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in" sheetId="1" state="visible" r:id="rId2"/>
    <sheet name="filtrado" sheetId="2" state="visible" r:id="rId3"/>
    <sheet name="medias" sheetId="3" state="visible" r:id="rId4"/>
    <sheet name="medias_2" sheetId="4" state="visible" r:id="rId5"/>
    <sheet name="ad_medias" sheetId="5" state="visible" r:id="rId6"/>
    <sheet name="ad_medias_2" sheetId="6" state="visible" r:id="rId7"/>
    <sheet name="medias_photo" sheetId="7" state="visible" r:id="rId8"/>
    <sheet name="medias_cond" sheetId="8" state="visible" r:id="rId9"/>
    <sheet name="pulso" sheetId="9" state="visible" r:id="rId10"/>
    <sheet name="ad_pulso" sheetId="10" state="visible" r:id="rId11"/>
    <sheet name="pulso_r_photo" sheetId="11" state="visible" r:id="rId12"/>
    <sheet name="pulso_r_cond" sheetId="12" state="visible" r:id="rId13"/>
  </sheets>
  <definedNames>
    <definedName function="false" hidden="true" localSheetId="2" name="_xlnm._FilterDatabase" vbProcedure="false">medias!$A$1:$CI$21</definedName>
    <definedName function="false" hidden="true" localSheetId="3" name="_xlnm._FilterDatabase" vbProcedure="false">medias_2!$A$1:$CI$21</definedName>
    <definedName function="false" hidden="true" localSheetId="7" name="_xlnm._FilterDatabase" vbProcedure="false">medias_cond!$A$1:$E$31</definedName>
    <definedName function="false" hidden="true" localSheetId="8" name="_xlnm._FilterDatabase" vbProcedure="false">pulso!$A$1:$CI$21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<sst xmlns="http://schemas.openxmlformats.org/spreadsheetml/2006/main" count="4473" uniqueCount="2436">
  <si>
    <t xml:space="preserve">OPEN 6.3.4</t>
  </si>
  <si>
    <t xml:space="preserve">Fri Mar 24 2023 05:41:03</t>
  </si>
  <si>
    <t xml:space="preserve">Unit=</t>
  </si>
  <si>
    <t xml:space="preserve">PSC-3244</t>
  </si>
  <si>
    <t xml:space="preserve">LCF=</t>
  </si>
  <si>
    <t xml:space="preserve">LCF-1470</t>
  </si>
  <si>
    <t xml:space="preserve">LCFCals=</t>
  </si>
  <si>
    <t xml:space="preserve">LightSource=</t>
  </si>
  <si>
    <t xml:space="preserve">6400-40 Fluorometer</t>
  </si>
  <si>
    <t xml:space="preserve">A/D AvgTime=</t>
  </si>
  <si>
    <t xml:space="preserve">Config=</t>
  </si>
  <si>
    <t xml:space="preserve">/User/Configs/UserPrefs/LCF.xml</t>
  </si>
  <si>
    <t xml:space="preserve">Remark=</t>
  </si>
  <si>
    <t xml:space="preserve">trat6t1b2</t>
  </si>
  <si>
    <t xml:space="preserve">Obs</t>
  </si>
  <si>
    <t xml:space="preserve">HHMMSS</t>
  </si>
  <si>
    <t xml:space="preserve">FTime</t>
  </si>
  <si>
    <t xml:space="preserve">EBal?</t>
  </si>
  <si>
    <t xml:space="preserve">Photo</t>
  </si>
  <si>
    <t xml:space="preserve">Cond</t>
  </si>
  <si>
    <t xml:space="preserve">Ci</t>
  </si>
  <si>
    <t xml:space="preserve">FCnt</t>
  </si>
  <si>
    <t xml:space="preserve">DCnt</t>
  </si>
  <si>
    <t xml:space="preserve">Fo</t>
  </si>
  <si>
    <t xml:space="preserve">Fm</t>
  </si>
  <si>
    <t xml:space="preserve">Fo'</t>
  </si>
  <si>
    <t xml:space="preserve">Fm'</t>
  </si>
  <si>
    <t xml:space="preserve">Fs</t>
  </si>
  <si>
    <t xml:space="preserve">Fv/Fm</t>
  </si>
  <si>
    <t xml:space="preserve">Fv'/Fm'</t>
  </si>
  <si>
    <t xml:space="preserve">PhiPS2</t>
  </si>
  <si>
    <t xml:space="preserve">Adark</t>
  </si>
  <si>
    <t xml:space="preserve">RedAbs</t>
  </si>
  <si>
    <t xml:space="preserve">BlueAbs</t>
  </si>
  <si>
    <t xml:space="preserve">%Blue</t>
  </si>
  <si>
    <t xml:space="preserve">LeafAbs</t>
  </si>
  <si>
    <t xml:space="preserve">PhiCO2</t>
  </si>
  <si>
    <t xml:space="preserve">qP</t>
  </si>
  <si>
    <t xml:space="preserve">qN</t>
  </si>
  <si>
    <t xml:space="preserve">NPQ</t>
  </si>
  <si>
    <t xml:space="preserve">ParIn@Fs</t>
  </si>
  <si>
    <t xml:space="preserve">PS2/1</t>
  </si>
  <si>
    <t xml:space="preserve">ETR</t>
  </si>
  <si>
    <t xml:space="preserve">Trmmol</t>
  </si>
  <si>
    <t xml:space="preserve">VpdL</t>
  </si>
  <si>
    <t xml:space="preserve">CTleaf</t>
  </si>
  <si>
    <t xml:space="preserve">Area</t>
  </si>
  <si>
    <t xml:space="preserve">BLC_1</t>
  </si>
  <si>
    <t xml:space="preserve">StmRat</t>
  </si>
  <si>
    <t xml:space="preserve">BLCond</t>
  </si>
  <si>
    <t xml:space="preserve">Tair</t>
  </si>
  <si>
    <t xml:space="preserve">Tleaf</t>
  </si>
  <si>
    <t xml:space="preserve">TBlk</t>
  </si>
  <si>
    <t xml:space="preserve">CO2R</t>
  </si>
  <si>
    <t xml:space="preserve">CO2S</t>
  </si>
  <si>
    <t xml:space="preserve">H2OR</t>
  </si>
  <si>
    <t xml:space="preserve">H2OS</t>
  </si>
  <si>
    <t xml:space="preserve">RH_R</t>
  </si>
  <si>
    <t xml:space="preserve">RH_S</t>
  </si>
  <si>
    <t xml:space="preserve">Flow</t>
  </si>
  <si>
    <t xml:space="preserve">PARi</t>
  </si>
  <si>
    <t xml:space="preserve">PARo</t>
  </si>
  <si>
    <t xml:space="preserve">Press</t>
  </si>
  <si>
    <t xml:space="preserve">CsMch</t>
  </si>
  <si>
    <t xml:space="preserve">HsMch</t>
  </si>
  <si>
    <t xml:space="preserve">StableF</t>
  </si>
  <si>
    <t xml:space="preserve">BLCslope</t>
  </si>
  <si>
    <t xml:space="preserve">BLCoffst</t>
  </si>
  <si>
    <t xml:space="preserve">f_parin</t>
  </si>
  <si>
    <t xml:space="preserve">f_parout</t>
  </si>
  <si>
    <t xml:space="preserve">alphaK</t>
  </si>
  <si>
    <t xml:space="preserve">Status</t>
  </si>
  <si>
    <t xml:space="preserve">fda</t>
  </si>
  <si>
    <t xml:space="preserve">Trans</t>
  </si>
  <si>
    <t xml:space="preserve">Tair_K</t>
  </si>
  <si>
    <t xml:space="preserve">Twall_K</t>
  </si>
  <si>
    <t xml:space="preserve">R(W/m2)</t>
  </si>
  <si>
    <t xml:space="preserve">Tl-Ta</t>
  </si>
  <si>
    <t xml:space="preserve">SVTleaf</t>
  </si>
  <si>
    <t xml:space="preserve">h2o_i</t>
  </si>
  <si>
    <t xml:space="preserve">h20diff</t>
  </si>
  <si>
    <t xml:space="preserve">CTair</t>
  </si>
  <si>
    <t xml:space="preserve">SVTair</t>
  </si>
  <si>
    <t xml:space="preserve">CndTotal</t>
  </si>
  <si>
    <t xml:space="preserve">vp_kPa</t>
  </si>
  <si>
    <t xml:space="preserve">VpdA</t>
  </si>
  <si>
    <t xml:space="preserve">CndCO2</t>
  </si>
  <si>
    <t xml:space="preserve">Ci_Pa</t>
  </si>
  <si>
    <t xml:space="preserve">Ci/Ca</t>
  </si>
  <si>
    <t xml:space="preserve">RHsfc</t>
  </si>
  <si>
    <t xml:space="preserve">C2sfc</t>
  </si>
  <si>
    <t xml:space="preserve">AHs/Cs</t>
  </si>
  <si>
    <t xml:space="preserve">Fv</t>
  </si>
  <si>
    <t xml:space="preserve">PARabs</t>
  </si>
  <si>
    <t xml:space="preserve">Fv'</t>
  </si>
  <si>
    <t xml:space="preserve">qP_Fo</t>
  </si>
  <si>
    <t xml:space="preserve">qN_Fo</t>
  </si>
  <si>
    <t xml:space="preserve">in</t>
  </si>
  <si>
    <t xml:space="preserve">out</t>
  </si>
  <si>
    <t xml:space="preserve">"05:44:11 Flow: Fixed -&gt; 300 umol/s"
</t>
  </si>
  <si>
    <t xml:space="preserve">"05:44:47 Flow: Fixed -&gt; 300 umol/s"
</t>
  </si>
  <si>
    <t xml:space="preserve">"05:46:28 LCF Lamp: Off"
</t>
  </si>
  <si>
    <t xml:space="preserve">"05:46:28 CO2 Mixer -&gt; OFF"
</t>
  </si>
  <si>
    <t xml:space="preserve">"05:46:28 Coolers: Off"
</t>
  </si>
  <si>
    <t xml:space="preserve">"05:46:28 Flow: Fixed -&gt; 300 umol/s"
</t>
  </si>
  <si>
    <t xml:space="preserve">"05:47:13 trat6t1b2"
</t>
  </si>
  <si>
    <t xml:space="preserve">"05:48:38 Flow: Fixed -&gt; 300 umol/s"
</t>
  </si>
  <si>
    <t xml:space="preserve">"05:49:03 LCF Lamp: ParIn -&gt; 250 uml, with blue = 20 percent, actinic on"
</t>
  </si>
  <si>
    <t xml:space="preserve">"05:49:28 LCF Lamp: ParIn -&gt; 250 uml, with blue = 20 percent, actinic on"
</t>
  </si>
  <si>
    <t xml:space="preserve">"05:51:30 Launched AutoProg /User/Configs/AutoProgs/Autolog + ETR"
</t>
  </si>
  <si>
    <t xml:space="preserve">"05:51:39 LCF Lamp: ParIn -&gt; 250 uml, with blue = 20 percent, actinic on"
</t>
  </si>
  <si>
    <t xml:space="preserve">"05:51:39 CO2 Mixer -&gt; OFF"
</t>
  </si>
  <si>
    <t xml:space="preserve">"05:51:39 Coolers: Off"
</t>
  </si>
  <si>
    <t xml:space="preserve">"05:51:39 Flow: Fixed -&gt; 300 umol/s"
</t>
  </si>
  <si>
    <t xml:space="preserve">05:51:51</t>
  </si>
  <si>
    <t xml:space="preserve">05:52:02</t>
  </si>
  <si>
    <t xml:space="preserve">05:52:13</t>
  </si>
  <si>
    <t xml:space="preserve">05:52:24</t>
  </si>
  <si>
    <t xml:space="preserve">05:52:35</t>
  </si>
  <si>
    <t xml:space="preserve">05:52:40</t>
  </si>
  <si>
    <t xml:space="preserve">"05:52:40 Fs=987 Msr=3 Mod=0.25 Filter=5 Gain=10"
</t>
  </si>
  <si>
    <t xml:space="preserve">"05:52:40 RF#1 8156 um, Fmax=1549 Int=9 Mod=20 Filter=50"
</t>
  </si>
  <si>
    <t xml:space="preserve">"05:52:41 Fm'=1549"
</t>
  </si>
  <si>
    <t xml:space="preserve">"05:52:49 Dark#1 Fmin=491 Dur=6 FarRed=8 Pre=1 Post=4 Mod=0.25 Filter=5"
</t>
  </si>
  <si>
    <t xml:space="preserve">"05:52:49 Fo'=491"
</t>
  </si>
  <si>
    <t xml:space="preserve">05:52:49</t>
  </si>
  <si>
    <t xml:space="preserve">"05:52:50 LCF Lamp: ParIn -&gt; 250 uml, with blue = 20 percent, actinic on"
</t>
  </si>
  <si>
    <t xml:space="preserve">"05:52:50 CO2 Mixer -&gt; OFF"
</t>
  </si>
  <si>
    <t xml:space="preserve">"05:52:50 Coolers: Off"
</t>
  </si>
  <si>
    <t xml:space="preserve">"05:52:50 Flow: Fixed -&gt; 300 umol/s"
</t>
  </si>
  <si>
    <t xml:space="preserve">"05:55:15 Flow: Fixed -&gt; 300 umol/s"
</t>
  </si>
  <si>
    <t xml:space="preserve">"05:57:55 trat6t1b2l2"
</t>
  </si>
  <si>
    <t xml:space="preserve">"05:58:24 Launched AutoProg /User/Configs/AutoProgs/Autolog + ETR"
</t>
  </si>
  <si>
    <t xml:space="preserve">"05:58:36 LCF Lamp: ParIn -&gt; 250 uml, with blue = 20 percent, actinic on"
</t>
  </si>
  <si>
    <t xml:space="preserve">"05:58:37 CO2 Mixer -&gt; OFF"
</t>
  </si>
  <si>
    <t xml:space="preserve">"05:58:37 Coolers: Off"
</t>
  </si>
  <si>
    <t xml:space="preserve">"05:58:37 Flow: Fixed -&gt; 300 umol/s"
</t>
  </si>
  <si>
    <t xml:space="preserve">05:58:48</t>
  </si>
  <si>
    <t xml:space="preserve">05:58:59</t>
  </si>
  <si>
    <t xml:space="preserve">05:59:10</t>
  </si>
  <si>
    <t xml:space="preserve">05:59:21</t>
  </si>
  <si>
    <t xml:space="preserve">05:59:32</t>
  </si>
  <si>
    <t xml:space="preserve">05:59:37</t>
  </si>
  <si>
    <t xml:space="preserve">"05:59:37 Fs=884 Msr=3 Mod=0.25 Filter=5 Gain=10"
</t>
  </si>
  <si>
    <t xml:space="preserve">"05:59:37 RF#2 8113 um, Fmax=1508 Int=9 Mod=20 Filter=50"
</t>
  </si>
  <si>
    <t xml:space="preserve">"05:59:38 Fm'=1508"
</t>
  </si>
  <si>
    <t xml:space="preserve">"05:59:46 Dark#2 Fmin=486 Dur=6 FarRed=8 Pre=1 Post=4 Mod=0.25 Filter=5"
</t>
  </si>
  <si>
    <t xml:space="preserve">"05:59:46 Fo'=486"
</t>
  </si>
  <si>
    <t xml:space="preserve">05:59:46</t>
  </si>
  <si>
    <t xml:space="preserve">"05:59:47 LCF Lamp: ParIn -&gt; 250 uml, with blue = 20 percent, actinic on"
</t>
  </si>
  <si>
    <t xml:space="preserve">"05:59:47 CO2 Mixer -&gt; OFF"
</t>
  </si>
  <si>
    <t xml:space="preserve">"05:59:47 Coolers: Off"
</t>
  </si>
  <si>
    <t xml:space="preserve">"05:59:47 Flow: Fixed -&gt; 300 umol/s"
</t>
  </si>
  <si>
    <t xml:space="preserve">"06:06:13 Flow: Fixed -&gt; 300 umol/s"
</t>
  </si>
  <si>
    <t xml:space="preserve">"06:11:28 trat6t1b2l3"
</t>
  </si>
  <si>
    <t xml:space="preserve">"06:14:32 Launched AutoProg /User/Configs/AutoProgs/Autolog + ETR"
</t>
  </si>
  <si>
    <t xml:space="preserve">"06:14:40 LCF Lamp: ParIn -&gt; 250 uml, with blue = 20 percent, actinic on"
</t>
  </si>
  <si>
    <t xml:space="preserve">"06:14:41 CO2 Mixer -&gt; OFF"
</t>
  </si>
  <si>
    <t xml:space="preserve">"06:14:41 Coolers: Off"
</t>
  </si>
  <si>
    <t xml:space="preserve">"06:14:41 Flow: Fixed -&gt; 300 umol/s"
</t>
  </si>
  <si>
    <t xml:space="preserve">06:14:52</t>
  </si>
  <si>
    <t xml:space="preserve">06:15:03</t>
  </si>
  <si>
    <t xml:space="preserve">06:15:14</t>
  </si>
  <si>
    <t xml:space="preserve">06:15:25</t>
  </si>
  <si>
    <t xml:space="preserve">06:15:36</t>
  </si>
  <si>
    <t xml:space="preserve">06:15:41</t>
  </si>
  <si>
    <t xml:space="preserve">"06:15:41 Fs=688 Msr=3 Mod=0.25 Filter=5 Gain=10"
</t>
  </si>
  <si>
    <t xml:space="preserve">"06:15:41 RF#3 8130 um, Fmax=1610 Int=9 Mod=20 Filter=50"
</t>
  </si>
  <si>
    <t xml:space="preserve">"06:15:42 Fm'=1610"
</t>
  </si>
  <si>
    <t xml:space="preserve">"06:15:50 Dark#3 Fmin=494 Dur=6 FarRed=8 Pre=1 Post=4 Mod=0.25 Filter=5"
</t>
  </si>
  <si>
    <t xml:space="preserve">"06:15:50 Fo'=494"
</t>
  </si>
  <si>
    <t xml:space="preserve">06:15:50</t>
  </si>
  <si>
    <t xml:space="preserve">"06:15:51 LCF Lamp: ParIn -&gt; 250 uml, with blue = 20 percent, actinic on"
</t>
  </si>
  <si>
    <t xml:space="preserve">"06:15:51 CO2 Mixer -&gt; OFF"
</t>
  </si>
  <si>
    <t xml:space="preserve">"06:15:51 Coolers: Off"
</t>
  </si>
  <si>
    <t xml:space="preserve">"06:15:51 Flow: Fixed -&gt; 300 umol/s"
</t>
  </si>
  <si>
    <t xml:space="preserve">"06:22:21 Flow: Fixed -&gt; 300 umol/s"
</t>
  </si>
  <si>
    <t xml:space="preserve">"06:24:33 trat2t1b2"
</t>
  </si>
  <si>
    <t xml:space="preserve">"06:28:16 Launched AutoProg /User/Configs/AutoProgs/Autolog + ETR"
</t>
  </si>
  <si>
    <t xml:space="preserve">"06:28:24 LCF Lamp: ParIn -&gt; 250 uml, with blue = 20 percent, actinic on"
</t>
  </si>
  <si>
    <t xml:space="preserve">"06:28:25 CO2 Mixer -&gt; OFF"
</t>
  </si>
  <si>
    <t xml:space="preserve">"06:28:25 Coolers: Off"
</t>
  </si>
  <si>
    <t xml:space="preserve">"06:28:25 Flow: Fixed -&gt; 300 umol/s"
</t>
  </si>
  <si>
    <t xml:space="preserve">06:28:36</t>
  </si>
  <si>
    <t xml:space="preserve">06:28:47</t>
  </si>
  <si>
    <t xml:space="preserve">06:28:58</t>
  </si>
  <si>
    <t xml:space="preserve">06:29:09</t>
  </si>
  <si>
    <t xml:space="preserve">06:29:20</t>
  </si>
  <si>
    <t xml:space="preserve">06:29:25</t>
  </si>
  <si>
    <t xml:space="preserve">"06:29:25 Fs=845 Msr=3 Mod=0.25 Filter=5 Gain=10"
</t>
  </si>
  <si>
    <t xml:space="preserve">"06:29:25 RF#4 8092 um, Fmax=1731 Int=9 Mod=20 Filter=50"
</t>
  </si>
  <si>
    <t xml:space="preserve">"06:29:26 Fm'=1731"
</t>
  </si>
  <si>
    <t xml:space="preserve">"06:29:34 Dark#4 Fmin=490 Dur=6 FarRed=8 Pre=1 Post=4 Mod=0.25 Filter=5"
</t>
  </si>
  <si>
    <t xml:space="preserve">"06:29:34 Fo'=490"
</t>
  </si>
  <si>
    <t xml:space="preserve">06:29:34</t>
  </si>
  <si>
    <t xml:space="preserve">"06:29:35 LCF Lamp: ParIn -&gt; 250 uml, with blue = 20 percent, actinic on"
</t>
  </si>
  <si>
    <t xml:space="preserve">"06:29:35 CO2 Mixer -&gt; OFF"
</t>
  </si>
  <si>
    <t xml:space="preserve">"06:29:35 Coolers: Off"
</t>
  </si>
  <si>
    <t xml:space="preserve">"06:29:35 Flow: Fixed -&gt; 300 umol/s"
</t>
  </si>
  <si>
    <t xml:space="preserve">"06:33:45 Flow: Fixed -&gt; 300 umol/s"
</t>
  </si>
  <si>
    <t xml:space="preserve">"06:35:47 trat3t1b2"
</t>
  </si>
  <si>
    <t xml:space="preserve">"06:36:20 trat3t1b2"
</t>
  </si>
  <si>
    <t xml:space="preserve">"06:38:46 Launched AutoProg /User/Configs/AutoProgs/Autolog + ETR"
</t>
  </si>
  <si>
    <t xml:space="preserve">"06:38:53 LCF Lamp: ParIn -&gt; 250 uml, with blue = 20 percent, actinic on"
</t>
  </si>
  <si>
    <t xml:space="preserve">"06:38:54 CO2 Mixer -&gt; OFF"
</t>
  </si>
  <si>
    <t xml:space="preserve">"06:38:54 Coolers: Off"
</t>
  </si>
  <si>
    <t xml:space="preserve">"06:38:54 Flow: Fixed -&gt; 300 umol/s"
</t>
  </si>
  <si>
    <t xml:space="preserve">06:39:05</t>
  </si>
  <si>
    <t xml:space="preserve">06:39:16</t>
  </si>
  <si>
    <t xml:space="preserve">06:39:27</t>
  </si>
  <si>
    <t xml:space="preserve">06:39:38</t>
  </si>
  <si>
    <t xml:space="preserve">06:39:49</t>
  </si>
  <si>
    <t xml:space="preserve">06:39:55</t>
  </si>
  <si>
    <t xml:space="preserve">"06:39:55 Fs=910 Msr=3 Mod=0.25 Filter=5 Gain=10"
</t>
  </si>
  <si>
    <t xml:space="preserve">"06:39:55 RF#5 8066 um, Fmax=1767 Int=9 Mod=20 Filter=50"
</t>
  </si>
  <si>
    <t xml:space="preserve">"06:39:56 Fm'=1767"
</t>
  </si>
  <si>
    <t xml:space="preserve">"06:40:04 Dark#5 Fmin=530 Dur=6 FarRed=8 Pre=1 Post=4 Mod=0.25 Filter=5"
</t>
  </si>
  <si>
    <t xml:space="preserve">"06:40:04 Fo'=530"
</t>
  </si>
  <si>
    <t xml:space="preserve">06:40:04</t>
  </si>
  <si>
    <t xml:space="preserve">"06:40:05 LCF Lamp: ParIn -&gt; 250 uml, with blue = 20 percent, actinic on"
</t>
  </si>
  <si>
    <t xml:space="preserve">"06:40:05 CO2 Mixer -&gt; OFF"
</t>
  </si>
  <si>
    <t xml:space="preserve">"06:40:05 Coolers: Off"
</t>
  </si>
  <si>
    <t xml:space="preserve">"06:40:05 Flow: Fixed -&gt; 300 umol/s"
</t>
  </si>
  <si>
    <t xml:space="preserve">"06:42:50 Flow: Fixed -&gt; 300 umol/s"
</t>
  </si>
  <si>
    <t xml:space="preserve">"06:44:29 trat1t1b2"
</t>
  </si>
  <si>
    <t xml:space="preserve">"06:49:36 Launched AutoProg /User/Configs/AutoProgs/Autolog + ETR"
</t>
  </si>
  <si>
    <t xml:space="preserve">"06:49:42 LCF Lamp: ParIn -&gt; 250 uml, with blue = 20 percent, actinic on"
</t>
  </si>
  <si>
    <t xml:space="preserve">"06:49:42 CO2 Mixer -&gt; OFF"
</t>
  </si>
  <si>
    <t xml:space="preserve">"06:49:43 Coolers: Off"
</t>
  </si>
  <si>
    <t xml:space="preserve">"06:49:43 Flow: Fixed -&gt; 300 umol/s"
</t>
  </si>
  <si>
    <t xml:space="preserve">06:49:54</t>
  </si>
  <si>
    <t xml:space="preserve">06:50:05</t>
  </si>
  <si>
    <t xml:space="preserve">06:50:16</t>
  </si>
  <si>
    <t xml:space="preserve">06:50:27</t>
  </si>
  <si>
    <t xml:space="preserve">06:50:38</t>
  </si>
  <si>
    <t xml:space="preserve">06:50:43</t>
  </si>
  <si>
    <t xml:space="preserve">"06:50:43 Fs=1141 Msr=3 Mod=0.25 Filter=5 Gain=10"
</t>
  </si>
  <si>
    <t xml:space="preserve">"06:50:43 RF#6 8156 um, Fmax=1948 Int=9 Mod=20 Filter=50"
</t>
  </si>
  <si>
    <t xml:space="preserve">"06:50:44 Fm'=1948"
</t>
  </si>
  <si>
    <t xml:space="preserve">"06:50:52 Dark#6 Fmin=536 Dur=6 FarRed=8 Pre=1 Post=4 Mod=0.25 Filter=5"
</t>
  </si>
  <si>
    <t xml:space="preserve">"06:50:52 Fo'=536"
</t>
  </si>
  <si>
    <t xml:space="preserve">06:50:52</t>
  </si>
  <si>
    <t xml:space="preserve">"06:50:53 LCF Lamp: ParIn -&gt; 250 uml, with blue = 20 percent, actinic on"
</t>
  </si>
  <si>
    <t xml:space="preserve">"06:50:53 CO2 Mixer -&gt; OFF"
</t>
  </si>
  <si>
    <t xml:space="preserve">"06:50:53 Coolers: Off"
</t>
  </si>
  <si>
    <t xml:space="preserve">"06:50:53 Flow: Fixed -&gt; 300 umol/s"
</t>
  </si>
  <si>
    <t xml:space="preserve">"06:55:12 Flow: Fixed -&gt; 300 umol/s"
</t>
  </si>
  <si>
    <t xml:space="preserve">"06:58:09 trat5t1b2"
</t>
  </si>
  <si>
    <t xml:space="preserve">"06:59:02 Launched AutoProg /User/Configs/AutoProgs/Autolog + ETR"
</t>
  </si>
  <si>
    <t xml:space="preserve">"06:59:24 LCF Lamp: ParIn -&gt; 250 uml, with blue = 20 percent, actinic on"
</t>
  </si>
  <si>
    <t xml:space="preserve">"06:59:25 CO2 Mixer -&gt; OFF"
</t>
  </si>
  <si>
    <t xml:space="preserve">"06:59:25 Coolers: Off"
</t>
  </si>
  <si>
    <t xml:space="preserve">"06:59:25 Flow: Fixed -&gt; 300 umol/s"
</t>
  </si>
  <si>
    <t xml:space="preserve">"06:59:47 trat5t1b2"
</t>
  </si>
  <si>
    <t xml:space="preserve">"07:00:02 Launched AutoProg /User/Configs/AutoProgs/Autolog + ETR"
</t>
  </si>
  <si>
    <t xml:space="preserve">"07:00:09 LCF Lamp: ParIn -&gt; 250 uml, with blue = 20 percent, actinic on"
</t>
  </si>
  <si>
    <t xml:space="preserve">"07:00:09 CO2 Mixer -&gt; OFF"
</t>
  </si>
  <si>
    <t xml:space="preserve">"07:00:09 Coolers: Off"
</t>
  </si>
  <si>
    <t xml:space="preserve">"07:00:09 Flow: Fixed -&gt; 300 umol/s"
</t>
  </si>
  <si>
    <t xml:space="preserve">07:00:20</t>
  </si>
  <si>
    <t xml:space="preserve">07:00:31</t>
  </si>
  <si>
    <t xml:space="preserve">07:00:42</t>
  </si>
  <si>
    <t xml:space="preserve">07:00:53</t>
  </si>
  <si>
    <t xml:space="preserve">07:01:04</t>
  </si>
  <si>
    <t xml:space="preserve">07:01:10</t>
  </si>
  <si>
    <t xml:space="preserve">"07:01:10 Fs=941 Msr=3 Mod=0.25 Filter=5 Gain=10"
</t>
  </si>
  <si>
    <t xml:space="preserve">"07:01:10 RF#7 8101 um, Fmax=1881 Int=9 Mod=20 Filter=50"
</t>
  </si>
  <si>
    <t xml:space="preserve">"07:01:11 Fm'=1881"
</t>
  </si>
  <si>
    <t xml:space="preserve">"07:01:19 Dark#7 Fmin=506 Dur=6 FarRed=8 Pre=1 Post=4 Mod=0.25 Filter=5"
</t>
  </si>
  <si>
    <t xml:space="preserve">"07:01:19 Fo'=506"
</t>
  </si>
  <si>
    <t xml:space="preserve">07:01:19</t>
  </si>
  <si>
    <t xml:space="preserve">"07:01:20 LCF Lamp: ParIn -&gt; 250 uml, with blue = 20 percent, actinic on"
</t>
  </si>
  <si>
    <t xml:space="preserve">"07:01:20 CO2 Mixer -&gt; OFF"
</t>
  </si>
  <si>
    <t xml:space="preserve">"07:01:20 Coolers: Off"
</t>
  </si>
  <si>
    <t xml:space="preserve">"07:01:20 Flow: Fixed -&gt; 300 umol/s"
</t>
  </si>
  <si>
    <t xml:space="preserve">"07:03:23 Flow: Fixed -&gt; 300 umol/s"
</t>
  </si>
  <si>
    <t xml:space="preserve">"07:03:49 trat4t1b2"
</t>
  </si>
  <si>
    <t xml:space="preserve">"07:08:39 Launched AutoProg /User/Configs/AutoProgs/Autolog + ETR"
</t>
  </si>
  <si>
    <t xml:space="preserve">"07:08:44 LCF Lamp: ParIn -&gt; 250 uml, with blue = 20 percent, actinic on"
</t>
  </si>
  <si>
    <t xml:space="preserve">"07:08:45 CO2 Mixer -&gt; OFF"
</t>
  </si>
  <si>
    <t xml:space="preserve">"07:08:45 Coolers: Off"
</t>
  </si>
  <si>
    <t xml:space="preserve">"07:08:45 Flow: Fixed -&gt; 300 umol/s"
</t>
  </si>
  <si>
    <t xml:space="preserve">07:08:56</t>
  </si>
  <si>
    <t xml:space="preserve">07:09:07</t>
  </si>
  <si>
    <t xml:space="preserve">07:09:18</t>
  </si>
  <si>
    <t xml:space="preserve">07:09:29</t>
  </si>
  <si>
    <t xml:space="preserve">07:09:40</t>
  </si>
  <si>
    <t xml:space="preserve">07:09:45</t>
  </si>
  <si>
    <t xml:space="preserve">"07:09:45 Fs=836 Msr=3 Mod=0.25 Filter=5 Gain=10"
</t>
  </si>
  <si>
    <t xml:space="preserve">"07:09:45 RF#8 8074 um, Fmax=1474 Int=9 Mod=20 Filter=50"
</t>
  </si>
  <si>
    <t xml:space="preserve">"07:09:46 Fm'=1474"
</t>
  </si>
  <si>
    <t xml:space="preserve">"07:09:54 Dark#8 Fmin=496 Dur=6 FarRed=8 Pre=1 Post=4 Mod=0.25 Filter=5"
</t>
  </si>
  <si>
    <t xml:space="preserve">"07:09:54 Fo'=496"
</t>
  </si>
  <si>
    <t xml:space="preserve">07:09:54</t>
  </si>
  <si>
    <t xml:space="preserve">"07:09:55 LCF Lamp: ParIn -&gt; 250 uml, with blue = 20 percent, actinic on"
</t>
  </si>
  <si>
    <t xml:space="preserve">"07:09:55 CO2 Mixer -&gt; OFF"
</t>
  </si>
  <si>
    <t xml:space="preserve">"07:09:55 Coolers: Off"
</t>
  </si>
  <si>
    <t xml:space="preserve">"07:09:55 Flow: Fixed -&gt; 300 umol/s"
</t>
  </si>
  <si>
    <t xml:space="preserve">"07:13:32 Flow: Fixed -&gt; 300 umol/s"
</t>
  </si>
  <si>
    <t xml:space="preserve">"07:13:49 trat6t1b3"
</t>
  </si>
  <si>
    <t xml:space="preserve">"07:18:07 Launched AutoProg /User/Configs/AutoProgs/Autolog + ETR"
</t>
  </si>
  <si>
    <t xml:space="preserve">"07:18:13 LCF Lamp: ParIn -&gt; 250 uml, with blue = 20 percent, actinic on"
</t>
  </si>
  <si>
    <t xml:space="preserve">"07:18:14 CO2 Mixer -&gt; OFF"
</t>
  </si>
  <si>
    <t xml:space="preserve">"07:18:14 Coolers: Off"
</t>
  </si>
  <si>
    <t xml:space="preserve">"07:18:14 Flow: Fixed -&gt; 300 umol/s"
</t>
  </si>
  <si>
    <t xml:space="preserve">07:18:25</t>
  </si>
  <si>
    <t xml:space="preserve">07:18:36</t>
  </si>
  <si>
    <t xml:space="preserve">07:18:47</t>
  </si>
  <si>
    <t xml:space="preserve">07:18:58</t>
  </si>
  <si>
    <t xml:space="preserve">07:19:09</t>
  </si>
  <si>
    <t xml:space="preserve">07:19:14</t>
  </si>
  <si>
    <t xml:space="preserve">"07:19:14 Fs=823 Msr=3 Mod=0.25 Filter=5 Gain=10"
</t>
  </si>
  <si>
    <t xml:space="preserve">"07:19:14 RF#9 8175 um, Fmax=1611 Int=9 Mod=20 Filter=50"
</t>
  </si>
  <si>
    <t xml:space="preserve">"07:19:15 Fm'=1611"
</t>
  </si>
  <si>
    <t xml:space="preserve">"07:19:23 Dark#9 Fmin=485 Dur=6 FarRed=8 Pre=1 Post=4 Mod=0.25 Filter=5"
</t>
  </si>
  <si>
    <t xml:space="preserve">"07:19:23 Fo'=485"
</t>
  </si>
  <si>
    <t xml:space="preserve">07:19:23</t>
  </si>
  <si>
    <t xml:space="preserve">"07:19:24 LCF Lamp: ParIn -&gt; 250 uml, with blue = 20 percent, actinic on"
</t>
  </si>
  <si>
    <t xml:space="preserve">"07:19:24 CO2 Mixer -&gt; OFF"
</t>
  </si>
  <si>
    <t xml:space="preserve">"07:19:24 Coolers: Off"
</t>
  </si>
  <si>
    <t xml:space="preserve">"07:19:24 Flow: Fixed -&gt; 300 umol/s"
</t>
  </si>
  <si>
    <t xml:space="preserve">"07:22:19 Flow: Fixed -&gt; 300 umol/s"
</t>
  </si>
  <si>
    <t xml:space="preserve">"07:23:15 trat2t1b3"
</t>
  </si>
  <si>
    <t xml:space="preserve">"07:30:39 Launched AutoProg /User/Configs/AutoProgs/Autolog + ETR"
</t>
  </si>
  <si>
    <t xml:space="preserve">"07:30:44 LCF Lamp: ParIn -&gt; 250 uml, with blue = 20 percent, actinic on"
</t>
  </si>
  <si>
    <t xml:space="preserve">"07:30:45 CO2 Mixer -&gt; OFF"
</t>
  </si>
  <si>
    <t xml:space="preserve">"07:30:45 Coolers: Off"
</t>
  </si>
  <si>
    <t xml:space="preserve">"07:30:45 Flow: Fixed -&gt; 300 umol/s"
</t>
  </si>
  <si>
    <t xml:space="preserve">07:30:56</t>
  </si>
  <si>
    <t xml:space="preserve">07:31:07</t>
  </si>
  <si>
    <t xml:space="preserve">07:31:18</t>
  </si>
  <si>
    <t xml:space="preserve">07:31:29</t>
  </si>
  <si>
    <t xml:space="preserve">07:31:40</t>
  </si>
  <si>
    <t xml:space="preserve">07:31:46</t>
  </si>
  <si>
    <t xml:space="preserve">"07:31:46 Fs=737 Msr=3 Mod=0.25 Filter=5 Gain=10"
</t>
  </si>
  <si>
    <t xml:space="preserve">"07:31:46 RF#10 8097 um, Fmax=1829 Int=9 Mod=20 Filter=50"
</t>
  </si>
  <si>
    <t xml:space="preserve">"07:31:47 Fm'=1829"
</t>
  </si>
  <si>
    <t xml:space="preserve">"07:31:55 Dark#10 Fmin=503 Dur=6 FarRed=8 Pre=1 Post=4 Mod=0.25 Filter=5"
</t>
  </si>
  <si>
    <t xml:space="preserve">"07:31:55 Fo'=503"
</t>
  </si>
  <si>
    <t xml:space="preserve">07:31:55</t>
  </si>
  <si>
    <t xml:space="preserve">"07:31:56 LCF Lamp: ParIn -&gt; 250 uml, with blue = 20 percent, actinic on"
</t>
  </si>
  <si>
    <t xml:space="preserve">"07:31:56 CO2 Mixer -&gt; OFF"
</t>
  </si>
  <si>
    <t xml:space="preserve">"07:31:56 Coolers: Off"
</t>
  </si>
  <si>
    <t xml:space="preserve">"07:31:56 Flow: Fixed -&gt; 300 umol/s"
</t>
  </si>
  <si>
    <t xml:space="preserve">"07:34:34 Flow: Fixed -&gt; 300 umol/s"
</t>
  </si>
  <si>
    <t xml:space="preserve">"07:36:44 trat4t1b3"
</t>
  </si>
  <si>
    <t xml:space="preserve">"07:43:30 Launched AutoProg /User/Configs/AutoProgs/Autolog + ETR"
</t>
  </si>
  <si>
    <t xml:space="preserve">"07:43:38 LCF Lamp: ParIn -&gt; 250 uml, with blue = 20 percent, actinic on"
</t>
  </si>
  <si>
    <t xml:space="preserve">"07:43:38 CO2 Mixer -&gt; OFF"
</t>
  </si>
  <si>
    <t xml:space="preserve">"07:43:38 Coolers: Off"
</t>
  </si>
  <si>
    <t xml:space="preserve">"07:43:38 Flow: Fixed -&gt; 300 umol/s"
</t>
  </si>
  <si>
    <t xml:space="preserve">07:43:49</t>
  </si>
  <si>
    <t xml:space="preserve">07:44:00</t>
  </si>
  <si>
    <t xml:space="preserve">07:44:11</t>
  </si>
  <si>
    <t xml:space="preserve">07:44:22</t>
  </si>
  <si>
    <t xml:space="preserve">07:44:33</t>
  </si>
  <si>
    <t xml:space="preserve">07:44:39</t>
  </si>
  <si>
    <t xml:space="preserve">"07:44:39 Fs=637 Msr=3 Mod=0.25 Filter=5 Gain=10"
</t>
  </si>
  <si>
    <t xml:space="preserve">"07:44:39 RF#11 8115 um, Fmax=1643 Int=9 Mod=20 Filter=50"
</t>
  </si>
  <si>
    <t xml:space="preserve">"07:44:40 Fm'=1643"
</t>
  </si>
  <si>
    <t xml:space="preserve">"07:44:48 Dark#11 Fmin=443 Dur=6 FarRed=8 Pre=1 Post=4 Mod=0.25 Filter=5"
</t>
  </si>
  <si>
    <t xml:space="preserve">"07:44:48 Fo'=443"
</t>
  </si>
  <si>
    <t xml:space="preserve">07:44:48</t>
  </si>
  <si>
    <t xml:space="preserve">"07:44:49 LCF Lamp: ParIn -&gt; 250 uml, with blue = 20 percent, actinic on"
</t>
  </si>
  <si>
    <t xml:space="preserve">"07:44:49 CO2 Mixer -&gt; OFF"
</t>
  </si>
  <si>
    <t xml:space="preserve">"07:44:49 Coolers: Off"
</t>
  </si>
  <si>
    <t xml:space="preserve">"07:44:49 Flow: Fixed -&gt; 300 umol/s"
</t>
  </si>
  <si>
    <t xml:space="preserve">"07:48:26 Flow: Fixed -&gt; 300 umol/s"
</t>
  </si>
  <si>
    <t xml:space="preserve">"07:50:18 trat5t1b3"
</t>
  </si>
  <si>
    <t xml:space="preserve">"07:53:32 Launched AutoProg /User/Configs/AutoProgs/Autolog + ETR"
</t>
  </si>
  <si>
    <t xml:space="preserve">"07:53:38 LCF Lamp: ParIn -&gt; 250 uml, with blue = 20 percent, actinic on"
</t>
  </si>
  <si>
    <t xml:space="preserve">"07:53:38 CO2 Mixer -&gt; OFF"
</t>
  </si>
  <si>
    <t xml:space="preserve">"07:53:38 Coolers: Off"
</t>
  </si>
  <si>
    <t xml:space="preserve">"07:53:38 Flow: Fixed -&gt; 300 umol/s"
</t>
  </si>
  <si>
    <t xml:space="preserve">07:53:49</t>
  </si>
  <si>
    <t xml:space="preserve">07:54:00</t>
  </si>
  <si>
    <t xml:space="preserve">07:54:11</t>
  </si>
  <si>
    <t xml:space="preserve">07:54:22</t>
  </si>
  <si>
    <t xml:space="preserve">07:54:33</t>
  </si>
  <si>
    <t xml:space="preserve">07:54:39</t>
  </si>
  <si>
    <t xml:space="preserve">"07:54:39 Fs=796 Msr=3 Mod=0.25 Filter=5 Gain=10"
</t>
  </si>
  <si>
    <t xml:space="preserve">"07:54:39 RF#12 8145 um, Fmax=1454 Int=9 Mod=20 Filter=50"
</t>
  </si>
  <si>
    <t xml:space="preserve">"07:54:40 Fm'=1454"
</t>
  </si>
  <si>
    <t xml:space="preserve">"07:54:48 Dark#12 Fmin=480 Dur=6 FarRed=8 Pre=1 Post=4 Mod=0.25 Filter=5"
</t>
  </si>
  <si>
    <t xml:space="preserve">"07:54:48 Fo'=480"
</t>
  </si>
  <si>
    <t xml:space="preserve">07:54:48</t>
  </si>
  <si>
    <t xml:space="preserve">"07:54:49 LCF Lamp: ParIn -&gt; 250 uml, with blue = 20 percent, actinic on"
</t>
  </si>
  <si>
    <t xml:space="preserve">"07:54:49 CO2 Mixer -&gt; OFF"
</t>
  </si>
  <si>
    <t xml:space="preserve">"07:54:49 Coolers: Off"
</t>
  </si>
  <si>
    <t xml:space="preserve">"07:54:49 Flow: Fixed -&gt; 300 umol/s"
</t>
  </si>
  <si>
    <t xml:space="preserve">"07:56:53 Flow: Fixed -&gt; 300 umol/s"
</t>
  </si>
  <si>
    <t xml:space="preserve">"07:57:10 trat3t1b3"
</t>
  </si>
  <si>
    <t xml:space="preserve">"08:02:57 Launched AutoProg /User/Configs/AutoProgs/Autolog + ETR"
</t>
  </si>
  <si>
    <t xml:space="preserve">"08:03:03 LCF Lamp: ParIn -&gt; 250 uml, with blue = 20 percent, actinic on"
</t>
  </si>
  <si>
    <t xml:space="preserve">"08:03:03 CO2 Mixer -&gt; OFF"
</t>
  </si>
  <si>
    <t xml:space="preserve">"08:03:03 Coolers: Off"
</t>
  </si>
  <si>
    <t xml:space="preserve">"08:03:03 Flow: Fixed -&gt; 300 umol/s"
</t>
  </si>
  <si>
    <t xml:space="preserve">08:03:14</t>
  </si>
  <si>
    <t xml:space="preserve">08:03:25</t>
  </si>
  <si>
    <t xml:space="preserve">08:03:36</t>
  </si>
  <si>
    <t xml:space="preserve">08:03:47</t>
  </si>
  <si>
    <t xml:space="preserve">08:03:58</t>
  </si>
  <si>
    <t xml:space="preserve">08:04:04</t>
  </si>
  <si>
    <t xml:space="preserve">"08:04:04 Fs=898 Msr=3 Mod=0.25 Filter=5 Gain=10"
</t>
  </si>
  <si>
    <t xml:space="preserve">"08:04:04 RF#13 8089 um, Fmax=1671 Int=9 Mod=20 Filter=50"
</t>
  </si>
  <si>
    <t xml:space="preserve">"08:04:05 Fm'=1671"
</t>
  </si>
  <si>
    <t xml:space="preserve">"08:04:13 Dark#13 Fmin=496 Dur=6 FarRed=8 Pre=1 Post=4 Mod=0.25 Filter=5"
</t>
  </si>
  <si>
    <t xml:space="preserve">"08:04:13 Fo'=496"
</t>
  </si>
  <si>
    <t xml:space="preserve">08:04:13</t>
  </si>
  <si>
    <t xml:space="preserve">"08:04:14 LCF Lamp: ParIn -&gt; 250 uml, with blue = 20 percent, actinic on"
</t>
  </si>
  <si>
    <t xml:space="preserve">"08:04:14 CO2 Mixer -&gt; OFF"
</t>
  </si>
  <si>
    <t xml:space="preserve">"08:04:14 Coolers: Off"
</t>
  </si>
  <si>
    <t xml:space="preserve">"08:04:14 Flow: Fixed -&gt; 300 umol/s"
</t>
  </si>
  <si>
    <t xml:space="preserve">"08:08:19 Flow: Fixed -&gt; 300 umol/s"
</t>
  </si>
  <si>
    <t xml:space="preserve">"08:09:46 trat1t1b3"
</t>
  </si>
  <si>
    <t xml:space="preserve">"08:12:34 Launched AutoProg /User/Configs/AutoProgs/Autolog + ETR"
</t>
  </si>
  <si>
    <t xml:space="preserve">"08:12:40 LCF Lamp: ParIn -&gt; 250 uml, with blue = 20 percent, actinic on"
</t>
  </si>
  <si>
    <t xml:space="preserve">"08:12:40 CO2 Mixer -&gt; OFF"
</t>
  </si>
  <si>
    <t xml:space="preserve">"08:12:40 Coolers: Off"
</t>
  </si>
  <si>
    <t xml:space="preserve">"08:12:40 Flow: Fixed -&gt; 300 umol/s"
</t>
  </si>
  <si>
    <t xml:space="preserve">08:12:51</t>
  </si>
  <si>
    <t xml:space="preserve">08:13:02</t>
  </si>
  <si>
    <t xml:space="preserve">08:13:13</t>
  </si>
  <si>
    <t xml:space="preserve">08:13:24</t>
  </si>
  <si>
    <t xml:space="preserve">08:13:35</t>
  </si>
  <si>
    <t xml:space="preserve">08:13:41</t>
  </si>
  <si>
    <t xml:space="preserve">"08:13:41 Fs=636 Msr=3 Mod=0.25 Filter=5 Gain=10"
</t>
  </si>
  <si>
    <t xml:space="preserve">"08:13:41 RF#14 8102 um, Fmax=1738 Int=9 Mod=20 Filter=50"
</t>
  </si>
  <si>
    <t xml:space="preserve">"08:13:42 Fm'=1738"
</t>
  </si>
  <si>
    <t xml:space="preserve">"08:13:50 Dark#14 Fmin=456 Dur=6 FarRed=8 Pre=1 Post=4 Mod=0.25 Filter=5"
</t>
  </si>
  <si>
    <t xml:space="preserve">"08:13:50 Fo'=456"
</t>
  </si>
  <si>
    <t xml:space="preserve">08:13:50</t>
  </si>
  <si>
    <t xml:space="preserve">"08:13:51 LCF Lamp: ParIn -&gt; 250 uml, with blue = 20 percent, actinic on"
</t>
  </si>
  <si>
    <t xml:space="preserve">"08:13:51 CO2 Mixer -&gt; OFF"
</t>
  </si>
  <si>
    <t xml:space="preserve">"08:13:51 Coolers: Off"
</t>
  </si>
  <si>
    <t xml:space="preserve">"08:13:51 Flow: Fixed -&gt; 300 umol/s"
</t>
  </si>
  <si>
    <t xml:space="preserve">"08:16:02 Flow: Fixed -&gt; 300 umol/s"
</t>
  </si>
  <si>
    <t xml:space="preserve">"08:17:33 trat1t1b4"
</t>
  </si>
  <si>
    <t xml:space="preserve">"08:28:58 Launched AutoProg /User/Configs/AutoProgs/Autolog + ETR"
</t>
  </si>
  <si>
    <t xml:space="preserve">"08:29:05 LCF Lamp: ParIn -&gt; 250 uml, with blue = 20 percent, actinic on"
</t>
  </si>
  <si>
    <t xml:space="preserve">"08:29:05 CO2 Mixer -&gt; OFF"
</t>
  </si>
  <si>
    <t xml:space="preserve">"08:29:05 Coolers: Off"
</t>
  </si>
  <si>
    <t xml:space="preserve">"08:29:05 Flow: Fixed -&gt; 300 umol/s"
</t>
  </si>
  <si>
    <t xml:space="preserve">08:29:16</t>
  </si>
  <si>
    <t xml:space="preserve">08:29:27</t>
  </si>
  <si>
    <t xml:space="preserve">08:29:38</t>
  </si>
  <si>
    <t xml:space="preserve">08:29:49</t>
  </si>
  <si>
    <t xml:space="preserve">08:30:00</t>
  </si>
  <si>
    <t xml:space="preserve">08:30:06</t>
  </si>
  <si>
    <t xml:space="preserve">"08:30:06 Fs=712 Msr=3 Mod=0.25 Filter=5 Gain=10"
</t>
  </si>
  <si>
    <t xml:space="preserve">"08:30:06 RF#15 8102 um, Fmax=1722 Int=9 Mod=20 Filter=50"
</t>
  </si>
  <si>
    <t xml:space="preserve">"08:30:07 Fm'=1722"
</t>
  </si>
  <si>
    <t xml:space="preserve">"08:30:15 Dark#15 Fmin=494 Dur=6 FarRed=8 Pre=1 Post=4 Mod=0.25 Filter=5"
</t>
  </si>
  <si>
    <t xml:space="preserve">"08:30:15 Fo'=494"
</t>
  </si>
  <si>
    <t xml:space="preserve">08:30:15</t>
  </si>
  <si>
    <t xml:space="preserve">"08:30:16 LCF Lamp: ParIn -&gt; 250 uml, with blue = 20 percent, actinic on"
</t>
  </si>
  <si>
    <t xml:space="preserve">"08:30:16 CO2 Mixer -&gt; OFF"
</t>
  </si>
  <si>
    <t xml:space="preserve">"08:30:16 Coolers: Off"
</t>
  </si>
  <si>
    <t xml:space="preserve">"08:30:16 Flow: Fixed -&gt; 300 umol/s"
</t>
  </si>
  <si>
    <t xml:space="preserve">"08:32:28 Flow: Fixed -&gt; 300 umol/s"
</t>
  </si>
  <si>
    <t xml:space="preserve">"08:33:23 trat6t1b4"
</t>
  </si>
  <si>
    <t xml:space="preserve">"08:37:07 Launched AutoProg /User/Configs/AutoProgs/Autolog + ETR"
</t>
  </si>
  <si>
    <t xml:space="preserve">"08:37:12 LCF Lamp: ParIn -&gt; 250 uml, with blue = 20 percent, actinic on"
</t>
  </si>
  <si>
    <t xml:space="preserve">"08:37:12 CO2 Mixer -&gt; OFF"
</t>
  </si>
  <si>
    <t xml:space="preserve">"08:37:12 Coolers: Off"
</t>
  </si>
  <si>
    <t xml:space="preserve">"08:37:12 Flow: Fixed -&gt; 300 umol/s"
</t>
  </si>
  <si>
    <t xml:space="preserve">08:37:23</t>
  </si>
  <si>
    <t xml:space="preserve">08:37:34</t>
  </si>
  <si>
    <t xml:space="preserve">08:37:45</t>
  </si>
  <si>
    <t xml:space="preserve">08:37:56</t>
  </si>
  <si>
    <t xml:space="preserve">08:38:07</t>
  </si>
  <si>
    <t xml:space="preserve">08:38:13</t>
  </si>
  <si>
    <t xml:space="preserve">"08:38:13 Fs=832 Msr=3 Mod=0.25 Filter=5 Gain=10"
</t>
  </si>
  <si>
    <t xml:space="preserve">"08:38:13 RF#16 8082 um, Fmax=1663 Int=9 Mod=20 Filter=50"
</t>
  </si>
  <si>
    <t xml:space="preserve">"08:38:14 Fm'=1663"
</t>
  </si>
  <si>
    <t xml:space="preserve">"08:38:22 Dark#16 Fmin=481 Dur=6 FarRed=8 Pre=1 Post=4 Mod=0.25 Filter=5"
</t>
  </si>
  <si>
    <t xml:space="preserve">"08:38:22 Fo'=481"
</t>
  </si>
  <si>
    <t xml:space="preserve">08:38:22</t>
  </si>
  <si>
    <t xml:space="preserve">"08:38:23 LCF Lamp: ParIn -&gt; 250 uml, with blue = 20 percent, actinic on"
</t>
  </si>
  <si>
    <t xml:space="preserve">"08:38:23 CO2 Mixer -&gt; OFF"
</t>
  </si>
  <si>
    <t xml:space="preserve">"08:38:23 Coolers: Off"
</t>
  </si>
  <si>
    <t xml:space="preserve">"08:38:23 Flow: Fixed -&gt; 300 umol/s"
</t>
  </si>
  <si>
    <t xml:space="preserve">"08:41:20 Flow: Fixed -&gt; 300 umol/s"
</t>
  </si>
  <si>
    <t xml:space="preserve">"08:41:43 trat3t1b4"
</t>
  </si>
  <si>
    <t xml:space="preserve">"08:47:11 Launched AutoProg /User/Configs/AutoProgs/Autolog + ETR"
</t>
  </si>
  <si>
    <t xml:space="preserve">"08:47:17 LCF Lamp: ParIn -&gt; 250 uml, with blue = 20 percent, actinic on"
</t>
  </si>
  <si>
    <t xml:space="preserve">"08:47:18 CO2 Mixer -&gt; OFF"
</t>
  </si>
  <si>
    <t xml:space="preserve">"08:47:18 Coolers: Off"
</t>
  </si>
  <si>
    <t xml:space="preserve">"08:47:18 Flow: Fixed -&gt; 300 umol/s"
</t>
  </si>
  <si>
    <t xml:space="preserve">08:47:29</t>
  </si>
  <si>
    <t xml:space="preserve">08:47:40</t>
  </si>
  <si>
    <t xml:space="preserve">08:47:51</t>
  </si>
  <si>
    <t xml:space="preserve">08:48:02</t>
  </si>
  <si>
    <t xml:space="preserve">08:48:13</t>
  </si>
  <si>
    <t xml:space="preserve">08:48:19</t>
  </si>
  <si>
    <t xml:space="preserve">"08:48:19 Fs=862 Msr=3 Mod=0.25 Filter=5 Gain=10"
</t>
  </si>
  <si>
    <t xml:space="preserve">"08:48:19 RF#17 8173 um, Fmax=1723 Int=9 Mod=20 Filter=50"
</t>
  </si>
  <si>
    <t xml:space="preserve">"08:48:20 Fm'=1723"
</t>
  </si>
  <si>
    <t xml:space="preserve">"08:48:28 Dark#17 Fmin=495 Dur=6 FarRed=8 Pre=1 Post=4 Mod=0.25 Filter=5"
</t>
  </si>
  <si>
    <t xml:space="preserve">"08:48:28 Fo'=495"
</t>
  </si>
  <si>
    <t xml:space="preserve">08:48:28</t>
  </si>
  <si>
    <t xml:space="preserve">"08:48:29 LCF Lamp: ParIn -&gt; 250 uml, with blue = 20 percent, actinic on"
</t>
  </si>
  <si>
    <t xml:space="preserve">"08:48:29 CO2 Mixer -&gt; OFF"
</t>
  </si>
  <si>
    <t xml:space="preserve">"08:48:29 Coolers: Off"
</t>
  </si>
  <si>
    <t xml:space="preserve">"08:48:29 Flow: Fixed -&gt; 300 umol/s"
</t>
  </si>
  <si>
    <t xml:space="preserve">"08:51:22 Launched AutoProg /User/Configs/AutoProgs/Autolog + ETR"
</t>
  </si>
  <si>
    <t xml:space="preserve">"08:51:29 LCF Lamp: ParIn -&gt; 250 uml, with blue = 20 percent, actinic on"
</t>
  </si>
  <si>
    <t xml:space="preserve">"08:51:29 CO2 Mixer -&gt; OFF"
</t>
  </si>
  <si>
    <t xml:space="preserve">"08:51:29 Coolers: Off"
</t>
  </si>
  <si>
    <t xml:space="preserve">"08:51:29 Flow: Fixed -&gt; 300 umol/s"
</t>
  </si>
  <si>
    <t xml:space="preserve">08:51:41</t>
  </si>
  <si>
    <t xml:space="preserve">08:51:52</t>
  </si>
  <si>
    <t xml:space="preserve">08:52:03</t>
  </si>
  <si>
    <t xml:space="preserve">08:52:14</t>
  </si>
  <si>
    <t xml:space="preserve">08:52:25</t>
  </si>
  <si>
    <t xml:space="preserve">08:52:30</t>
  </si>
  <si>
    <t xml:space="preserve">"08:52:30 Fs=829 Msr=3 Mod=0.25 Filter=5 Gain=10"
</t>
  </si>
  <si>
    <t xml:space="preserve">"08:52:30 RF#18 8185 um, Fmax=1660 Int=9 Mod=20 Filter=50"
</t>
  </si>
  <si>
    <t xml:space="preserve">"08:52:31 Fm'=1660"
</t>
  </si>
  <si>
    <t xml:space="preserve">"08:52:39 Dark#18 Fmin=493 Dur=6 FarRed=8 Pre=1 Post=4 Mod=0.25 Filter=5"
</t>
  </si>
  <si>
    <t xml:space="preserve">"08:52:39 Fo'=493"
</t>
  </si>
  <si>
    <t xml:space="preserve">08:52:39</t>
  </si>
  <si>
    <t xml:space="preserve">"08:52:40 LCF Lamp: ParIn -&gt; 250 uml, with blue = 20 percent, actinic on"
</t>
  </si>
  <si>
    <t xml:space="preserve">"08:52:40 CO2 Mixer -&gt; OFF"
</t>
  </si>
  <si>
    <t xml:space="preserve">"08:52:40 Coolers: Off"
</t>
  </si>
  <si>
    <t xml:space="preserve">"08:52:40 Flow: Fixed -&gt; 300 umol/s"
</t>
  </si>
  <si>
    <t xml:space="preserve">"08:55:01 Flow: Fixed -&gt; 300 umol/s"
</t>
  </si>
  <si>
    <t xml:space="preserve">"08:57:24 trat2t1b4"
</t>
  </si>
  <si>
    <t xml:space="preserve">"09:01:34 Launched AutoProg /User/Configs/AutoProgs/Autolog + ETR"
</t>
  </si>
  <si>
    <t xml:space="preserve">"09:01:43 LCF Lamp: ParIn -&gt; 250 uml, with blue = 20 percent, actinic on"
</t>
  </si>
  <si>
    <t xml:space="preserve">"09:01:44 CO2 Mixer -&gt; OFF"
</t>
  </si>
  <si>
    <t xml:space="preserve">"09:01:44 Coolers: Off"
</t>
  </si>
  <si>
    <t xml:space="preserve">"09:01:44 Flow: Fixed -&gt; 300 umol/s"
</t>
  </si>
  <si>
    <t xml:space="preserve">09:01:55</t>
  </si>
  <si>
    <t xml:space="preserve">09:02:06</t>
  </si>
  <si>
    <t xml:space="preserve">09:02:17</t>
  </si>
  <si>
    <t xml:space="preserve">09:02:28</t>
  </si>
  <si>
    <t xml:space="preserve">09:02:39</t>
  </si>
  <si>
    <t xml:space="preserve">09:02:44</t>
  </si>
  <si>
    <t xml:space="preserve">"09:02:44 Fs=806 Msr=3 Mod=0.25 Filter=5 Gain=10"
</t>
  </si>
  <si>
    <t xml:space="preserve">"09:02:44 RF#19 8088 um, Fmax=1834 Int=9 Mod=20 Filter=50"
</t>
  </si>
  <si>
    <t xml:space="preserve">"09:02:45 Fm'=1834"
</t>
  </si>
  <si>
    <t xml:space="preserve">"09:02:53 Dark#19 Fmin=497 Dur=6 FarRed=8 Pre=1 Post=4 Mod=0.25 Filter=5"
</t>
  </si>
  <si>
    <t xml:space="preserve">"09:02:53 Fo'=497"
</t>
  </si>
  <si>
    <t xml:space="preserve">09:02:53</t>
  </si>
  <si>
    <t xml:space="preserve">"09:02:54 LCF Lamp: ParIn -&gt; 250 uml, with blue = 20 percent, actinic on"
</t>
  </si>
  <si>
    <t xml:space="preserve">"09:02:54 CO2 Mixer -&gt; OFF"
</t>
  </si>
  <si>
    <t xml:space="preserve">"09:02:54 Coolers: Off"
</t>
  </si>
  <si>
    <t xml:space="preserve">"09:02:54 Flow: Fixed -&gt; 300 umol/s"
</t>
  </si>
  <si>
    <t xml:space="preserve">"09:05:55 Flow: Fixed -&gt; 300 umol/s"
</t>
  </si>
  <si>
    <t xml:space="preserve">"09:06:19 trat5t1b4"
</t>
  </si>
  <si>
    <t xml:space="preserve">"09:11:31 Launched AutoProg /User/Configs/AutoProgs/Autolog + ETR"
</t>
  </si>
  <si>
    <t xml:space="preserve">"09:11:41 LCF Lamp: ParIn -&gt; 250 uml, with blue = 20 percent, actinic on"
</t>
  </si>
  <si>
    <t xml:space="preserve">"09:11:41 CO2 Mixer -&gt; OFF"
</t>
  </si>
  <si>
    <t xml:space="preserve">"09:11:41 Coolers: Off"
</t>
  </si>
  <si>
    <t xml:space="preserve">"09:11:41 Flow: Fixed -&gt; 300 umol/s"
</t>
  </si>
  <si>
    <t xml:space="preserve">09:11:52</t>
  </si>
  <si>
    <t xml:space="preserve">09:12:03</t>
  </si>
  <si>
    <t xml:space="preserve">09:12:14</t>
  </si>
  <si>
    <t xml:space="preserve">09:12:25</t>
  </si>
  <si>
    <t xml:space="preserve">09:12:36</t>
  </si>
  <si>
    <t xml:space="preserve">09:12:42</t>
  </si>
  <si>
    <t xml:space="preserve">"09:12:42 Fs=750 Msr=3 Mod=0.25 Filter=5 Gain=10"
</t>
  </si>
  <si>
    <t xml:space="preserve">"09:12:42 RF#20 8084 um, Fmax=1824 Int=9 Mod=20 Filter=50"
</t>
  </si>
  <si>
    <t xml:space="preserve">"09:12:43 Fm'=1824"
</t>
  </si>
  <si>
    <t xml:space="preserve">"09:12:51 Dark#20 Fmin=503 Dur=6 FarRed=8 Pre=1 Post=4 Mod=0.25 Filter=5"
</t>
  </si>
  <si>
    <t xml:space="preserve">"09:12:51 Fo'=503"
</t>
  </si>
  <si>
    <t xml:space="preserve">09:12:51</t>
  </si>
  <si>
    <t xml:space="preserve">"09:12:52 LCF Lamp: ParIn -&gt; 250 uml, with blue = 20 percent, actinic on"
</t>
  </si>
  <si>
    <t xml:space="preserve">"09:12:52 CO2 Mixer -&gt; OFF"
</t>
  </si>
  <si>
    <t xml:space="preserve">"09:12:52 Coolers: Off"
</t>
  </si>
  <si>
    <t xml:space="preserve">"09:12:52 Flow: Fixed -&gt; 300 umol/s"
</t>
  </si>
  <si>
    <t xml:space="preserve">"09:16:16 Flow: Fixed -&gt; 300 umol/s"
</t>
  </si>
  <si>
    <t xml:space="preserve">"09:16:45 trat4t1b4"
</t>
  </si>
  <si>
    <t xml:space="preserve">"09:25:52 Launched AutoProg /User/Configs/AutoProgs/Autolog + ETR"
</t>
  </si>
  <si>
    <t xml:space="preserve">"09:25:57 LCF Lamp: ParIn -&gt; 250 uml, with blue = 20 percent, actinic on"
</t>
  </si>
  <si>
    <t xml:space="preserve">"09:25:58 CO2 Mixer -&gt; OFF"
</t>
  </si>
  <si>
    <t xml:space="preserve">"09:25:58 Coolers: Off"
</t>
  </si>
  <si>
    <t xml:space="preserve">"09:25:58 Flow: Fixed -&gt; 300 umol/s"
</t>
  </si>
  <si>
    <t xml:space="preserve">09:26:09</t>
  </si>
  <si>
    <t xml:space="preserve">09:26:20</t>
  </si>
  <si>
    <t xml:space="preserve">09:26:31</t>
  </si>
  <si>
    <t xml:space="preserve">09:26:42</t>
  </si>
  <si>
    <t xml:space="preserve">09:26:53</t>
  </si>
  <si>
    <t xml:space="preserve">09:26:58</t>
  </si>
  <si>
    <t xml:space="preserve">"09:26:58 Fs=817 Msr=3 Mod=0.25 Filter=5 Gain=10"
</t>
  </si>
  <si>
    <t xml:space="preserve">"09:26:58 RF#21 8116 um, Fmax=1621 Int=9 Mod=20 Filter=50"
</t>
  </si>
  <si>
    <t xml:space="preserve">"09:26:59 Fm'=1621"
</t>
  </si>
  <si>
    <t xml:space="preserve">"09:27:07 Dark#21 Fmin=527 Dur=6 FarRed=8 Pre=1 Post=4 Mod=0.25 Filter=5"
</t>
  </si>
  <si>
    <t xml:space="preserve">"09:27:07 Fo'=527"
</t>
  </si>
  <si>
    <t xml:space="preserve">09:27:07</t>
  </si>
  <si>
    <t xml:space="preserve">"09:27:08 LCF Lamp: ParIn -&gt; 250 uml, with blue = 20 percent, actinic on"
</t>
  </si>
  <si>
    <t xml:space="preserve">"09:27:08 CO2 Mixer -&gt; OFF"
</t>
  </si>
  <si>
    <t xml:space="preserve">"09:27:08 Coolers: Off"
</t>
  </si>
  <si>
    <t xml:space="preserve">"09:27:08 Flow: Fixed -&gt; 300 umol/s"
</t>
  </si>
  <si>
    <t xml:space="preserve">"09:29:17 Flow: Fixed -&gt; 300 umol/s"
</t>
  </si>
  <si>
    <t xml:space="preserve">"09:29:57 trat4t1b5"
</t>
  </si>
  <si>
    <t xml:space="preserve">"09:33:43 trat4t1b5"
</t>
  </si>
  <si>
    <t xml:space="preserve">"09:34:05 Launched AutoProg /User/Configs/AutoProgs/Autolog + ETR"
</t>
  </si>
  <si>
    <t xml:space="preserve">"09:34:10 LCF Lamp: ParIn -&gt; 250 uml, with blue = 20 percent, actinic on"
</t>
  </si>
  <si>
    <t xml:space="preserve">"09:34:10 CO2 Mixer -&gt; OFF"
</t>
  </si>
  <si>
    <t xml:space="preserve">"09:34:10 Coolers: Off"
</t>
  </si>
  <si>
    <t xml:space="preserve">"09:34:10 Flow: Fixed -&gt; 300 umol/s"
</t>
  </si>
  <si>
    <t xml:space="preserve">09:34:22</t>
  </si>
  <si>
    <t xml:space="preserve">09:34:33</t>
  </si>
  <si>
    <t xml:space="preserve">09:34:44</t>
  </si>
  <si>
    <t xml:space="preserve">09:34:55</t>
  </si>
  <si>
    <t xml:space="preserve">09:35:06</t>
  </si>
  <si>
    <t xml:space="preserve">09:35:11</t>
  </si>
  <si>
    <t xml:space="preserve">"09:35:11 Fs=677 Msr=3 Mod=0.25 Filter=5 Gain=10"
</t>
  </si>
  <si>
    <t xml:space="preserve">"09:35:11 RF#22 8088 um, Fmax=1647 Int=9 Mod=20 Filter=50"
</t>
  </si>
  <si>
    <t xml:space="preserve">"09:35:12 Fm'=1647"
</t>
  </si>
  <si>
    <t xml:space="preserve">"09:35:20 Dark#22 Fmin=492 Dur=6 FarRed=8 Pre=1 Post=4 Mod=0.25 Filter=5"
</t>
  </si>
  <si>
    <t xml:space="preserve">"09:35:20 Fo'=492"
</t>
  </si>
  <si>
    <t xml:space="preserve">09:35:20</t>
  </si>
  <si>
    <t xml:space="preserve">"09:35:21 LCF Lamp: ParIn -&gt; 250 uml, with blue = 20 percent, actinic on"
</t>
  </si>
  <si>
    <t xml:space="preserve">"09:35:21 CO2 Mixer -&gt; OFF"
</t>
  </si>
  <si>
    <t xml:space="preserve">"09:35:21 Coolers: Off"
</t>
  </si>
  <si>
    <t xml:space="preserve">"09:35:21 Flow: Fixed -&gt; 300 umol/s"
</t>
  </si>
  <si>
    <t xml:space="preserve">"09:38:26 Flow: Fixed -&gt; 300 umol/s"
</t>
  </si>
  <si>
    <t xml:space="preserve">"09:39:11 trat3t1b5"
</t>
  </si>
  <si>
    <t xml:space="preserve">"09:45:46 Launched AutoProg /User/Configs/AutoProgs/Autolog + ETR"
</t>
  </si>
  <si>
    <t xml:space="preserve">"09:45:52 LCF Lamp: ParIn -&gt; 250 uml, with blue = 20 percent, actinic on"
</t>
  </si>
  <si>
    <t xml:space="preserve">"09:45:53 CO2 Mixer -&gt; OFF"
</t>
  </si>
  <si>
    <t xml:space="preserve">"09:45:53 Coolers: Off"
</t>
  </si>
  <si>
    <t xml:space="preserve">"09:45:53 Flow: Fixed -&gt; 300 umol/s"
</t>
  </si>
  <si>
    <t xml:space="preserve">09:46:04</t>
  </si>
  <si>
    <t xml:space="preserve">09:46:15</t>
  </si>
  <si>
    <t xml:space="preserve">09:46:26</t>
  </si>
  <si>
    <t xml:space="preserve">09:46:37</t>
  </si>
  <si>
    <t xml:space="preserve">09:46:48</t>
  </si>
  <si>
    <t xml:space="preserve">09:46:53</t>
  </si>
  <si>
    <t xml:space="preserve">"09:46:53 Fs=717 Msr=3 Mod=0.25 Filter=5 Gain=10"
</t>
  </si>
  <si>
    <t xml:space="preserve">"09:46:53 RF#23 8137 um, Fmax=1560 Int=9 Mod=20 Filter=50"
</t>
  </si>
  <si>
    <t xml:space="preserve">"09:46:54 Fm'=1560"
</t>
  </si>
  <si>
    <t xml:space="preserve">"09:47:02 Dark#23 Fmin=501 Dur=6 FarRed=8 Pre=1 Post=4 Mod=0.25 Filter=5"
</t>
  </si>
  <si>
    <t xml:space="preserve">"09:47:02 Fo'=501"
</t>
  </si>
  <si>
    <t xml:space="preserve">09:47:02</t>
  </si>
  <si>
    <t xml:space="preserve">"09:47:03 LCF Lamp: ParIn -&gt; 250 uml, with blue = 20 percent, actinic on"
</t>
  </si>
  <si>
    <t xml:space="preserve">"09:47:03 CO2 Mixer -&gt; OFF"
</t>
  </si>
  <si>
    <t xml:space="preserve">"09:47:03 Coolers: Off"
</t>
  </si>
  <si>
    <t xml:space="preserve">"09:47:03 Flow: Fixed -&gt; 300 umol/s"
</t>
  </si>
  <si>
    <t xml:space="preserve">"09:49:29 Flow: Fixed -&gt; 300 umol/s"
</t>
  </si>
  <si>
    <t xml:space="preserve">"09:49:42 trat5t1b5"
</t>
  </si>
  <si>
    <t xml:space="preserve">"09:55:31 Launched AutoProg /User/Configs/AutoProgs/Autolog + ETR"
</t>
  </si>
  <si>
    <t xml:space="preserve">"09:55:38 LCF Lamp: ParIn -&gt; 250 uml, with blue = 20 percent, actinic on"
</t>
  </si>
  <si>
    <t xml:space="preserve">"09:55:38 CO2 Mixer -&gt; OFF"
</t>
  </si>
  <si>
    <t xml:space="preserve">"09:55:38 Coolers: Off"
</t>
  </si>
  <si>
    <t xml:space="preserve">"09:55:38 Flow: Fixed -&gt; 300 umol/s"
</t>
  </si>
  <si>
    <t xml:space="preserve">09:55:49</t>
  </si>
  <si>
    <t xml:space="preserve">09:56:00</t>
  </si>
  <si>
    <t xml:space="preserve">09:56:11</t>
  </si>
  <si>
    <t xml:space="preserve">09:56:22</t>
  </si>
  <si>
    <t xml:space="preserve">09:56:33</t>
  </si>
  <si>
    <t xml:space="preserve">09:56:39</t>
  </si>
  <si>
    <t xml:space="preserve">"09:56:39 Fs=983 Msr=3 Mod=0.25 Filter=5 Gain=10"
</t>
  </si>
  <si>
    <t xml:space="preserve">"09:56:39 RF#24 8139 um, Fmax=1759 Int=9 Mod=20 Filter=50"
</t>
  </si>
  <si>
    <t xml:space="preserve">"09:56:40 Fm'=1759"
</t>
  </si>
  <si>
    <t xml:space="preserve">"09:56:48 Dark#24 Fmin=523 Dur=6 FarRed=8 Pre=1 Post=4 Mod=0.25 Filter=5"
</t>
  </si>
  <si>
    <t xml:space="preserve">"09:56:48 Fo'=523"
</t>
  </si>
  <si>
    <t xml:space="preserve">09:56:48</t>
  </si>
  <si>
    <t xml:space="preserve">"09:56:49 LCF Lamp: ParIn -&gt; 250 uml, with blue = 20 percent, actinic on"
</t>
  </si>
  <si>
    <t xml:space="preserve">"09:56:49 CO2 Mixer -&gt; OFF"
</t>
  </si>
  <si>
    <t xml:space="preserve">"09:56:49 Coolers: Off"
</t>
  </si>
  <si>
    <t xml:space="preserve">"09:56:49 Flow: Fixed -&gt; 300 umol/s"
</t>
  </si>
  <si>
    <t xml:space="preserve">"10:01:23 Flow: Fixed -&gt; 300 umol/s"
</t>
  </si>
  <si>
    <t xml:space="preserve">"10:02:34 trat2t1b5"
</t>
  </si>
  <si>
    <t xml:space="preserve">"10:07:04 Launched AutoProg /User/Configs/AutoProgs/Autolog + ETR"
</t>
  </si>
  <si>
    <t xml:space="preserve">"10:07:09 LCF Lamp: ParIn -&gt; 250 uml, with blue = 20 percent, actinic on"
</t>
  </si>
  <si>
    <t xml:space="preserve">"10:07:10 CO2 Mixer -&gt; OFF"
</t>
  </si>
  <si>
    <t xml:space="preserve">"10:07:10 Coolers: Off"
</t>
  </si>
  <si>
    <t xml:space="preserve">"10:07:10 Flow: Fixed -&gt; 300 umol/s"
</t>
  </si>
  <si>
    <t xml:space="preserve">10:07:21</t>
  </si>
  <si>
    <t xml:space="preserve">10:07:32</t>
  </si>
  <si>
    <t xml:space="preserve">10:07:43</t>
  </si>
  <si>
    <t xml:space="preserve">10:07:54</t>
  </si>
  <si>
    <t xml:space="preserve">10:08:05</t>
  </si>
  <si>
    <t xml:space="preserve">10:08:11</t>
  </si>
  <si>
    <t xml:space="preserve">"10:08:11 Fs=921 Msr=3 Mod=0.25 Filter=5 Gain=10"
</t>
  </si>
  <si>
    <t xml:space="preserve">"10:08:11 RF#25 8073 um, Fmax=1784 Int=9 Mod=20 Filter=50"
</t>
  </si>
  <si>
    <t xml:space="preserve">"10:08:12 Fm'=1784"
</t>
  </si>
  <si>
    <t xml:space="preserve">"10:08:20 Dark#25 Fmin=528 Dur=6 FarRed=8 Pre=1 Post=4 Mod=0.25 Filter=5"
</t>
  </si>
  <si>
    <t xml:space="preserve">"10:08:20 Fo'=528"
</t>
  </si>
  <si>
    <t xml:space="preserve">10:08:20</t>
  </si>
  <si>
    <t xml:space="preserve">"10:08:21 LCF Lamp: ParIn -&gt; 250 uml, with blue = 20 percent, actinic on"
</t>
  </si>
  <si>
    <t xml:space="preserve">"10:08:21 CO2 Mixer -&gt; OFF"
</t>
  </si>
  <si>
    <t xml:space="preserve">"10:08:21 Coolers: Off"
</t>
  </si>
  <si>
    <t xml:space="preserve">"10:08:21 Flow: Fixed -&gt; 300 umol/s"
</t>
  </si>
  <si>
    <t xml:space="preserve">"10:11:59 Flow: Fixed -&gt; 300 umol/s"
</t>
  </si>
  <si>
    <t xml:space="preserve">"10:12:23 trat6t1b5"
</t>
  </si>
  <si>
    <t xml:space="preserve">"10:18:47 Launched AutoProg /User/Configs/AutoProgs/Autolog + ETR"
</t>
  </si>
  <si>
    <t xml:space="preserve">"10:18:53 LCF Lamp: ParIn -&gt; 250 uml, with blue = 20 percent, actinic on"
</t>
  </si>
  <si>
    <t xml:space="preserve">"10:18:54 CO2 Mixer -&gt; OFF"
</t>
  </si>
  <si>
    <t xml:space="preserve">"10:18:54 Coolers: Off"
</t>
  </si>
  <si>
    <t xml:space="preserve">"10:18:54 Flow: Fixed -&gt; 300 umol/s"
</t>
  </si>
  <si>
    <t xml:space="preserve">10:19:05</t>
  </si>
  <si>
    <t xml:space="preserve">10:19:16</t>
  </si>
  <si>
    <t xml:space="preserve">10:19:27</t>
  </si>
  <si>
    <t xml:space="preserve">10:19:38</t>
  </si>
  <si>
    <t xml:space="preserve">10:19:49</t>
  </si>
  <si>
    <t xml:space="preserve">10:19:54</t>
  </si>
  <si>
    <t xml:space="preserve">"10:19:54 Fs=754 Msr=3 Mod=0.25 Filter=5 Gain=10"
</t>
  </si>
  <si>
    <t xml:space="preserve">"10:19:54 RF#26 8145 um, Fmax=1581 Int=9 Mod=20 Filter=50"
</t>
  </si>
  <si>
    <t xml:space="preserve">"10:19:55 Fm'=1581"
</t>
  </si>
  <si>
    <t xml:space="preserve">"10:20:03 Dark#26 Fmin=512 Dur=6 FarRed=8 Pre=1 Post=4 Mod=0.25 Filter=5"
</t>
  </si>
  <si>
    <t xml:space="preserve">"10:20:03 Fo'=512"
</t>
  </si>
  <si>
    <t xml:space="preserve">10:20:03</t>
  </si>
  <si>
    <t xml:space="preserve">"10:20:04 LCF Lamp: ParIn -&gt; 250 uml, with blue = 20 percent, actinic on"
</t>
  </si>
  <si>
    <t xml:space="preserve">"10:20:04 CO2 Mixer -&gt; OFF"
</t>
  </si>
  <si>
    <t xml:space="preserve">"10:20:04 Coolers: Off"
</t>
  </si>
  <si>
    <t xml:space="preserve">"10:20:04 Flow: Fixed -&gt; 300 umol/s"
</t>
  </si>
  <si>
    <t xml:space="preserve">"10:21:21 Flow: Fixed -&gt; 300 umol/s"
</t>
  </si>
  <si>
    <t xml:space="preserve">"10:21:44 trat1t1b5"
</t>
  </si>
  <si>
    <t xml:space="preserve">"10:26:17 Launched AutoProg /User/Configs/AutoProgs/Autolog + ETR"
</t>
  </si>
  <si>
    <t xml:space="preserve">"10:26:27 LCF Lamp: ParIn -&gt; 250 uml, with blue = 20 percent, actinic on"
</t>
  </si>
  <si>
    <t xml:space="preserve">"10:26:28 CO2 Mixer -&gt; OFF"
</t>
  </si>
  <si>
    <t xml:space="preserve">"10:26:28 Coolers: Off"
</t>
  </si>
  <si>
    <t xml:space="preserve">"10:26:28 Flow: Fixed -&gt; 300 umol/s"
</t>
  </si>
  <si>
    <t xml:space="preserve">10:26:39</t>
  </si>
  <si>
    <t xml:space="preserve">10:26:50</t>
  </si>
  <si>
    <t xml:space="preserve">10:27:01</t>
  </si>
  <si>
    <t xml:space="preserve">10:27:12</t>
  </si>
  <si>
    <t xml:space="preserve">10:27:23</t>
  </si>
  <si>
    <t xml:space="preserve">10:27:28</t>
  </si>
  <si>
    <t xml:space="preserve">"10:27:28 Fs=720 Msr=3 Mod=0.25 Filter=5 Gain=10"
</t>
  </si>
  <si>
    <t xml:space="preserve">"10:27:28 RF#27 8155 um, Fmax=1633 Int=9 Mod=20 Filter=50"
</t>
  </si>
  <si>
    <t xml:space="preserve">"10:27:29 Fm'=1633"
</t>
  </si>
  <si>
    <t xml:space="preserve">"10:27:37 Dark#27 Fmin=483 Dur=6 FarRed=8 Pre=1 Post=4 Mod=0.25 Filter=5"
</t>
  </si>
  <si>
    <t xml:space="preserve">"10:27:37 Fo'=483"
</t>
  </si>
  <si>
    <t xml:space="preserve">10:27:37</t>
  </si>
  <si>
    <t xml:space="preserve">"10:27:38 LCF Lamp: ParIn -&gt; 250 uml, with blue = 20 percent, actinic on"
</t>
  </si>
  <si>
    <t xml:space="preserve">"10:27:38 CO2 Mixer -&gt; OFF"
</t>
  </si>
  <si>
    <t xml:space="preserve">"10:27:38 Coolers: Off"
</t>
  </si>
  <si>
    <t xml:space="preserve">"10:27:38 Flow: Fixed -&gt; 300 umol/s"
</t>
  </si>
  <si>
    <t xml:space="preserve">"10:29:59 Flow: Fixed -&gt; 300 umol/s"
</t>
  </si>
  <si>
    <t xml:space="preserve">"10:31:02 trat6t1b6"
</t>
  </si>
  <si>
    <t xml:space="preserve">"10:42:07 Launched AutoProg /User/Configs/AutoProgs/Autolog + ETR"
</t>
  </si>
  <si>
    <t xml:space="preserve">"10:42:11 LCF Lamp: ParIn -&gt; 250 uml, with blue = 20 percent, actinic on"
</t>
  </si>
  <si>
    <t xml:space="preserve">"10:42:12 CO2 Mixer -&gt; OFF"
</t>
  </si>
  <si>
    <t xml:space="preserve">"10:42:12 Coolers: Off"
</t>
  </si>
  <si>
    <t xml:space="preserve">"10:42:12 Flow: Fixed -&gt; 300 umol/s"
</t>
  </si>
  <si>
    <t xml:space="preserve">10:42:23</t>
  </si>
  <si>
    <t xml:space="preserve">10:42:34</t>
  </si>
  <si>
    <t xml:space="preserve">10:42:45</t>
  </si>
  <si>
    <t xml:space="preserve">10:42:56</t>
  </si>
  <si>
    <t xml:space="preserve">10:43:07</t>
  </si>
  <si>
    <t xml:space="preserve">10:43:12</t>
  </si>
  <si>
    <t xml:space="preserve">"10:43:12 Fs=737 Msr=3 Mod=0.25 Filter=5 Gain=10"
</t>
  </si>
  <si>
    <t xml:space="preserve">"10:43:12 RF#28 8093 um, Fmax=1681 Int=9 Mod=20 Filter=50"
</t>
  </si>
  <si>
    <t xml:space="preserve">"10:43:13 Fm'=1681"
</t>
  </si>
  <si>
    <t xml:space="preserve">"10:43:21 Dark#28 Fmin=503 Dur=6 FarRed=8 Pre=1 Post=4 Mod=0.25 Filter=5"
</t>
  </si>
  <si>
    <t xml:space="preserve">"10:43:21 Fo'=503"
</t>
  </si>
  <si>
    <t xml:space="preserve">10:43:21</t>
  </si>
  <si>
    <t xml:space="preserve">"10:43:22 LCF Lamp: ParIn -&gt; 250 uml, with blue = 20 percent, actinic on"
</t>
  </si>
  <si>
    <t xml:space="preserve">"10:43:22 CO2 Mixer -&gt; OFF"
</t>
  </si>
  <si>
    <t xml:space="preserve">"10:43:22 Coolers: Off"
</t>
  </si>
  <si>
    <t xml:space="preserve">"10:43:22 Flow: Fixed -&gt; 300 umol/s"
</t>
  </si>
  <si>
    <t xml:space="preserve">"10:45:51 Flow: Fixed -&gt; 300 umol/s"
</t>
  </si>
  <si>
    <t xml:space="preserve">"10:46:07 trat3t1b6"
</t>
  </si>
  <si>
    <t xml:space="preserve">"10:51:33 Launched AutoProg /User/Configs/AutoProgs/Autolog + ETR"
</t>
  </si>
  <si>
    <t xml:space="preserve">"10:51:40 LCF Lamp: ParIn -&gt; 250 uml, with blue = 20 percent, actinic on"
</t>
  </si>
  <si>
    <t xml:space="preserve">"10:51:41 CO2 Mixer -&gt; OFF"
</t>
  </si>
  <si>
    <t xml:space="preserve">"10:51:41 Coolers: Off"
</t>
  </si>
  <si>
    <t xml:space="preserve">"10:51:41 Flow: Fixed -&gt; 300 umol/s"
</t>
  </si>
  <si>
    <t xml:space="preserve">10:51:52</t>
  </si>
  <si>
    <t xml:space="preserve">10:52:03</t>
  </si>
  <si>
    <t xml:space="preserve">10:52:14</t>
  </si>
  <si>
    <t xml:space="preserve">10:52:25</t>
  </si>
  <si>
    <t xml:space="preserve">10:52:36</t>
  </si>
  <si>
    <t xml:space="preserve">10:52:41</t>
  </si>
  <si>
    <t xml:space="preserve">"10:52:41 Fs=884 Msr=3 Mod=0.25 Filter=5 Gain=10"
</t>
  </si>
  <si>
    <t xml:space="preserve">"10:52:41 RF#29 8172 um, Fmax=1772 Int=9 Mod=20 Filter=50"
</t>
  </si>
  <si>
    <t xml:space="preserve">"10:52:42 Fm'=1772"
</t>
  </si>
  <si>
    <t xml:space="preserve">"10:52:50 Dark#29 Fmin=540 Dur=6 FarRed=8 Pre=1 Post=4 Mod=0.25 Filter=5"
</t>
  </si>
  <si>
    <t xml:space="preserve">"10:52:50 Fo'=540"
</t>
  </si>
  <si>
    <t xml:space="preserve">10:52:50</t>
  </si>
  <si>
    <t xml:space="preserve">"10:52:51 LCF Lamp: ParIn -&gt; 250 uml, with blue = 20 percent, actinic on"
</t>
  </si>
  <si>
    <t xml:space="preserve">"10:52:51 CO2 Mixer -&gt; OFF"
</t>
  </si>
  <si>
    <t xml:space="preserve">"10:52:51 Coolers: Off"
</t>
  </si>
  <si>
    <t xml:space="preserve">"10:52:51 Flow: Fixed -&gt; 300 umol/s"
</t>
  </si>
  <si>
    <t xml:space="preserve">"10:57:29 Flow: Fixed -&gt; 300 umol/s"
</t>
  </si>
  <si>
    <t xml:space="preserve">"10:57:45 trat5t1b6"
</t>
  </si>
  <si>
    <t xml:space="preserve">"11:02:29 Launched AutoProg /User/Configs/AutoProgs/Autolog + ETR"
</t>
  </si>
  <si>
    <t xml:space="preserve">"11:02:33 LCF Lamp: ParIn -&gt; 250 uml, with blue = 20 percent, actinic on"
</t>
  </si>
  <si>
    <t xml:space="preserve">"11:02:33 CO2 Mixer -&gt; OFF"
</t>
  </si>
  <si>
    <t xml:space="preserve">"11:02:33 Coolers: Off"
</t>
  </si>
  <si>
    <t xml:space="preserve">"11:02:33 Flow: Fixed -&gt; 300 umol/s"
</t>
  </si>
  <si>
    <t xml:space="preserve">11:02:45</t>
  </si>
  <si>
    <t xml:space="preserve">11:02:56</t>
  </si>
  <si>
    <t xml:space="preserve">11:03:07</t>
  </si>
  <si>
    <t xml:space="preserve">11:03:18</t>
  </si>
  <si>
    <t xml:space="preserve">11:03:29</t>
  </si>
  <si>
    <t xml:space="preserve">11:03:34</t>
  </si>
  <si>
    <t xml:space="preserve">"11:03:34 Fs=926 Msr=3 Mod=0.25 Filter=5 Gain=10"
</t>
  </si>
  <si>
    <t xml:space="preserve">"11:03:34 RF#30 8105 um, Fmax=1674 Int=9 Mod=20 Filter=50"
</t>
  </si>
  <si>
    <t xml:space="preserve">"11:03:35 Fm'=1674"
</t>
  </si>
  <si>
    <t xml:space="preserve">"11:03:43 Dark#30 Fmin=505 Dur=6 FarRed=8 Pre=1 Post=4 Mod=0.25 Filter=5"
</t>
  </si>
  <si>
    <t xml:space="preserve">"11:03:43 Fo'=505"
</t>
  </si>
  <si>
    <t xml:space="preserve">11:03:43</t>
  </si>
  <si>
    <t xml:space="preserve">"11:03:44 LCF Lamp: ParIn -&gt; 250 uml, with blue = 20 percent, actinic on"
</t>
  </si>
  <si>
    <t xml:space="preserve">"11:03:44 CO2 Mixer -&gt; OFF"
</t>
  </si>
  <si>
    <t xml:space="preserve">"11:03:44 Coolers: Off"
</t>
  </si>
  <si>
    <t xml:space="preserve">"11:03:44 Flow: Fixed -&gt; 300 umol/s"
</t>
  </si>
  <si>
    <t xml:space="preserve">"11:05:57 Flow: Fixed -&gt; 300 umol/s"
</t>
  </si>
  <si>
    <t xml:space="preserve">"11:06:42 trat2t1b6"
</t>
  </si>
  <si>
    <t xml:space="preserve">"11:10:39 Launched AutoProg /User/Configs/AutoProgs/Autolog + ETR"
</t>
  </si>
  <si>
    <t xml:space="preserve">"11:10:45 LCF Lamp: ParIn -&gt; 250 uml, with blue = 20 percent, actinic on"
</t>
  </si>
  <si>
    <t xml:space="preserve">"11:10:45 CO2 Mixer -&gt; OFF"
</t>
  </si>
  <si>
    <t xml:space="preserve">"11:10:45 Coolers: Off"
</t>
  </si>
  <si>
    <t xml:space="preserve">"11:10:45 Flow: Fixed -&gt; 300 umol/s"
</t>
  </si>
  <si>
    <t xml:space="preserve">11:10:56</t>
  </si>
  <si>
    <t xml:space="preserve">11:11:07</t>
  </si>
  <si>
    <t xml:space="preserve">11:11:18</t>
  </si>
  <si>
    <t xml:space="preserve">11:11:29</t>
  </si>
  <si>
    <t xml:space="preserve">11:11:40</t>
  </si>
  <si>
    <t xml:space="preserve">11:11:46</t>
  </si>
  <si>
    <t xml:space="preserve">"11:11:46 Fs=685 Msr=3 Mod=0.25 Filter=5 Gain=10"
</t>
  </si>
  <si>
    <t xml:space="preserve">"11:11:46 RF#31 8075 um, Fmax=1790 Int=9 Mod=20 Filter=50"
</t>
  </si>
  <si>
    <t xml:space="preserve">"11:11:47 Fm'=1790"
</t>
  </si>
  <si>
    <t xml:space="preserve">"11:11:55 Dark#31 Fmin=479 Dur=6 FarRed=8 Pre=1 Post=4 Mod=0.25 Filter=5"
</t>
  </si>
  <si>
    <t xml:space="preserve">"11:11:55 Fo'=479"
</t>
  </si>
  <si>
    <t xml:space="preserve">11:11:55</t>
  </si>
  <si>
    <t xml:space="preserve">"11:11:56 LCF Lamp: ParIn -&gt; 250 uml, with blue = 20 percent, actinic on"
</t>
  </si>
  <si>
    <t xml:space="preserve">"11:11:56 CO2 Mixer -&gt; OFF"
</t>
  </si>
  <si>
    <t xml:space="preserve">"11:11:56 Coolers: Off"
</t>
  </si>
  <si>
    <t xml:space="preserve">"11:11:56 Flow: Fixed -&gt; 300 umol/s"
</t>
  </si>
  <si>
    <t xml:space="preserve">"11:19:35 Flow: Fixed -&gt; 300 umol/s"
</t>
  </si>
  <si>
    <t xml:space="preserve">"11:20:01 trat1t1b6"
</t>
  </si>
  <si>
    <t xml:space="preserve">"11:26:17 Launched AutoProg /User/Configs/AutoProgs/Autolog + ETR"
</t>
  </si>
  <si>
    <t xml:space="preserve">"11:26:22 LCF Lamp: ParIn -&gt; 250 uml, with blue = 20 percent, actinic on"
</t>
  </si>
  <si>
    <t xml:space="preserve">"11:26:22 CO2 Mixer -&gt; OFF"
</t>
  </si>
  <si>
    <t xml:space="preserve">"11:26:22 Coolers: Off"
</t>
  </si>
  <si>
    <t xml:space="preserve">"11:26:22 Flow: Fixed -&gt; 300 umol/s"
</t>
  </si>
  <si>
    <t xml:space="preserve">11:26:33</t>
  </si>
  <si>
    <t xml:space="preserve">11:26:44</t>
  </si>
  <si>
    <t xml:space="preserve">11:26:55</t>
  </si>
  <si>
    <t xml:space="preserve">11:27:06</t>
  </si>
  <si>
    <t xml:space="preserve">11:27:17</t>
  </si>
  <si>
    <t xml:space="preserve">11:27:23</t>
  </si>
  <si>
    <t xml:space="preserve">"11:27:23 Fs=751 Msr=3 Mod=0.25 Filter=5 Gain=10"
</t>
  </si>
  <si>
    <t xml:space="preserve">"11:27:23 RF#32 8160 um, Fmax=1528 Int=9 Mod=20 Filter=50"
</t>
  </si>
  <si>
    <t xml:space="preserve">"11:27:24 Fm'=1528"
</t>
  </si>
  <si>
    <t xml:space="preserve">"11:27:32 Dark#32 Fmin=509 Dur=6 FarRed=8 Pre=1 Post=4 Mod=0.25 Filter=5"
</t>
  </si>
  <si>
    <t xml:space="preserve">"11:27:32 Fo'=509"
</t>
  </si>
  <si>
    <t xml:space="preserve">11:27:32</t>
  </si>
  <si>
    <t xml:space="preserve">"11:27:33 LCF Lamp: ParIn -&gt; 250 uml, with blue = 20 percent, actinic on"
</t>
  </si>
  <si>
    <t xml:space="preserve">"11:27:33 CO2 Mixer -&gt; OFF"
</t>
  </si>
  <si>
    <t xml:space="preserve">"11:27:33 Coolers: Off"
</t>
  </si>
  <si>
    <t xml:space="preserve">"11:27:33 Flow: Fixed -&gt; 300 umol/s"
</t>
  </si>
  <si>
    <t xml:space="preserve">"11:30:00 Flow: Fixed -&gt; 300 umol/s"
</t>
  </si>
  <si>
    <t xml:space="preserve">"11:30:26 trat4t1b6"
</t>
  </si>
  <si>
    <t xml:space="preserve">"11:34:23 Launched AutoProg /User/Configs/AutoProgs/Autolog + ETR"
</t>
  </si>
  <si>
    <t xml:space="preserve">"11:34:28 LCF Lamp: ParIn -&gt; 250 uml, with blue = 20 percent, actinic on"
</t>
  </si>
  <si>
    <t xml:space="preserve">"11:34:28 CO2 Mixer -&gt; OFF"
</t>
  </si>
  <si>
    <t xml:space="preserve">"11:34:28 Coolers: Off"
</t>
  </si>
  <si>
    <t xml:space="preserve">"11:34:28 Flow: Fixed -&gt; 300 umol/s"
</t>
  </si>
  <si>
    <t xml:space="preserve">11:34:40</t>
  </si>
  <si>
    <t xml:space="preserve">11:34:51</t>
  </si>
  <si>
    <t xml:space="preserve">11:35:02</t>
  </si>
  <si>
    <t xml:space="preserve">11:35:13</t>
  </si>
  <si>
    <t xml:space="preserve">11:35:24</t>
  </si>
  <si>
    <t xml:space="preserve">11:35:29</t>
  </si>
  <si>
    <t xml:space="preserve">"11:35:29 Fs=925 Msr=3 Mod=0.25 Filter=5 Gain=10"
</t>
  </si>
  <si>
    <t xml:space="preserve">"11:35:29 RF#33 8096 um, Fmax=1732 Int=9 Mod=20 Filter=50"
</t>
  </si>
  <si>
    <t xml:space="preserve">"11:35:30 Fm'=1732"
</t>
  </si>
  <si>
    <t xml:space="preserve">"11:35:38 Dark#33 Fmin=499 Dur=6 FarRed=8 Pre=1 Post=4 Mod=0.25 Filter=5"
</t>
  </si>
  <si>
    <t xml:space="preserve">"11:35:38 Fo'=499"
</t>
  </si>
  <si>
    <t xml:space="preserve">11:35:38</t>
  </si>
  <si>
    <t xml:space="preserve">"11:35:39 LCF Lamp: ParIn -&gt; 250 uml, with blue = 20 percent, actinic on"
</t>
  </si>
  <si>
    <t xml:space="preserve">"11:35:39 CO2 Mixer -&gt; OFF"
</t>
  </si>
  <si>
    <t xml:space="preserve">"11:35:39 Coolers: Off"
</t>
  </si>
  <si>
    <t xml:space="preserve">"11:35:39 Flow: Fixed -&gt; 300 umol/s"
</t>
  </si>
  <si>
    <t xml:space="preserve">Bloco</t>
  </si>
  <si>
    <t xml:space="preserve">Tratamento</t>
  </si>
  <si>
    <t xml:space="preserve"> Sem nome 
</t>
  </si>
  <si>
    <t xml:space="preserve">fator1_Ca</t>
  </si>
  <si>
    <t xml:space="preserve">fator2_Al</t>
  </si>
  <si>
    <t xml:space="preserve">SEM_Ca</t>
  </si>
  <si>
    <t xml:space="preserve">SEM_Al</t>
  </si>
  <si>
    <t xml:space="preserve">4245.49999769125</t>
  </si>
  <si>
    <t xml:space="preserve">587.269743804549</t>
  </si>
  <si>
    <t xml:space="preserve">530.587890625</t>
  </si>
  <si>
    <t xml:space="preserve">1767.36437988281</t>
  </si>
  <si>
    <t xml:space="preserve">910.047668457031</t>
  </si>
  <si>
    <t xml:space="preserve">0.699785795920487</t>
  </si>
  <si>
    <t xml:space="preserve">0.485082035818005</t>
  </si>
  <si>
    <t xml:space="preserve">0.87</t>
  </si>
  <si>
    <t xml:space="preserve">0.92</t>
  </si>
  <si>
    <t xml:space="preserve">19.9885787963867</t>
  </si>
  <si>
    <t xml:space="preserve">0.879994289398193</t>
  </si>
  <si>
    <t xml:space="preserve">0.0420332461597715</t>
  </si>
  <si>
    <t xml:space="preserve">0.693186455978198</t>
  </si>
  <si>
    <t xml:space="preserve">3.33095498617762</t>
  </si>
  <si>
    <t xml:space="preserve">248.835723876953</t>
  </si>
  <si>
    <t xml:space="preserve">0.5</t>
  </si>
  <si>
    <t xml:space="preserve">53.1101807386838</t>
  </si>
  <si>
    <t xml:space="preserve">2.81886150780874</t>
  </si>
  <si>
    <t xml:space="preserve">0.825517726212612</t>
  </si>
  <si>
    <t xml:space="preserve">22.9803692499797</t>
  </si>
  <si>
    <t xml:space="preserve">4.644859790802</t>
  </si>
  <si>
    <t xml:space="preserve">9.289719581604</t>
  </si>
  <si>
    <t xml:space="preserve">25.1041622161865</t>
  </si>
  <si>
    <t xml:space="preserve">25.099142074585</t>
  </si>
  <si>
    <t xml:space="preserve">644.60248819987</t>
  </si>
  <si>
    <t xml:space="preserve">637.908060709636</t>
  </si>
  <si>
    <t xml:space="preserve">19.2553205490112</t>
  </si>
  <si>
    <t xml:space="preserve">21.0913947423299</t>
  </si>
  <si>
    <t xml:space="preserve">56.8075828552246</t>
  </si>
  <si>
    <t xml:space="preserve">62.2244510650635</t>
  </si>
  <si>
    <t xml:space="preserve">300.576939900716</t>
  </si>
  <si>
    <t xml:space="preserve">250.419222513834</t>
  </si>
  <si>
    <t xml:space="preserve">141.781550089518</t>
  </si>
  <si>
    <t xml:space="preserve">94.3918647766113</t>
  </si>
  <si>
    <t xml:space="preserve">-0.165367543697357</t>
  </si>
  <si>
    <t xml:space="preserve">-0.42668604850769</t>
  </si>
  <si>
    <t xml:space="preserve">-1.355140209198</t>
  </si>
  <si>
    <t xml:space="preserve">7.355140209198</t>
  </si>
  <si>
    <t xml:space="preserve">0.159999996423721</t>
  </si>
  <si>
    <t xml:space="preserve">1.50288469950358</t>
  </si>
  <si>
    <t xml:space="preserve">0.00281886150780874</t>
  </si>
  <si>
    <t xml:space="preserve">296.13036924998</t>
  </si>
  <si>
    <t xml:space="preserve">298.254162216187</t>
  </si>
  <si>
    <t xml:space="preserve">40.0670747066445</t>
  </si>
  <si>
    <t xml:space="preserve">-0.240948334399676</t>
  </si>
  <si>
    <t xml:space="preserve">2.81637380616522</t>
  </si>
  <si>
    <t xml:space="preserve">29.8370396021498</t>
  </si>
  <si>
    <t xml:space="preserve">8.74564485981983</t>
  </si>
  <si>
    <t xml:space="preserve">24.0422657330831</t>
  </si>
  <si>
    <t xml:space="preserve">3.00258831067559</t>
  </si>
  <si>
    <t xml:space="preserve">0.314110502303014</t>
  </si>
  <si>
    <t xml:space="preserve">1.99085607995261</t>
  </si>
  <si>
    <t xml:space="preserve">1.01173223072298</t>
  </si>
  <si>
    <t xml:space="preserve">0.197277967586999</t>
  </si>
  <si>
    <t xml:space="preserve">55.4334862493899</t>
  </si>
  <si>
    <t xml:space="preserve">0.920617682862582</t>
  </si>
  <si>
    <t xml:space="preserve">70.9397430499681</t>
  </si>
  <si>
    <t xml:space="preserve">636.707298610041</t>
  </si>
  <si>
    <t xml:space="preserve">0.00920617675237603</t>
  </si>
  <si>
    <t xml:space="preserve">220.36748576771</t>
  </si>
  <si>
    <t xml:space="preserve">1236.77648925781</t>
  </si>
  <si>
    <t xml:space="preserve">9222.16666438089</t>
  </si>
  <si>
    <t xml:space="preserve">613.92996041704</t>
  </si>
  <si>
    <t xml:space="preserve">496.603759765625</t>
  </si>
  <si>
    <t xml:space="preserve">1671.67919921875</t>
  </si>
  <si>
    <t xml:space="preserve">898.369689941406</t>
  </si>
  <si>
    <t xml:space="preserve">0.70293118440565</t>
  </si>
  <si>
    <t xml:space="preserve">0.462594443741805</t>
  </si>
  <si>
    <t xml:space="preserve">0.0698546263575691</t>
  </si>
  <si>
    <t xml:space="preserve">0.658093500479628</t>
  </si>
  <si>
    <t xml:space="preserve">3.36622340517057</t>
  </si>
  <si>
    <t xml:space="preserve">249.293014526367</t>
  </si>
  <si>
    <t xml:space="preserve">50.7411586109946</t>
  </si>
  <si>
    <t xml:space="preserve">3.39241534061534</t>
  </si>
  <si>
    <t xml:space="preserve">0.869422085501099</t>
  </si>
  <si>
    <t xml:space="preserve">23.7695976893107</t>
  </si>
  <si>
    <t xml:space="preserve">25.7590840657552</t>
  </si>
  <si>
    <t xml:space="preserve">25.7049198150635</t>
  </si>
  <si>
    <t xml:space="preserve">698.391418457031</t>
  </si>
  <si>
    <t xml:space="preserve">687.30869547526</t>
  </si>
  <si>
    <t xml:space="preserve">19.876161257426</t>
  </si>
  <si>
    <t xml:space="preserve">22.0836636225383</t>
  </si>
  <si>
    <t xml:space="preserve">56.3967831929525</t>
  </si>
  <si>
    <t xml:space="preserve">62.660270690918</t>
  </si>
  <si>
    <t xml:space="preserve">300.565734863281</t>
  </si>
  <si>
    <t xml:space="preserve">249.282424926758</t>
  </si>
  <si>
    <t xml:space="preserve">120.363212585449</t>
  </si>
  <si>
    <t xml:space="preserve">94.3849194844564</t>
  </si>
  <si>
    <t xml:space="preserve">-0.655788123607636</t>
  </si>
  <si>
    <t xml:space="preserve">-0.417433828115463</t>
  </si>
  <si>
    <t xml:space="preserve">0.708333333333333</t>
  </si>
  <si>
    <t xml:space="preserve">1.50282867431641</t>
  </si>
  <si>
    <t xml:space="preserve">0.00339241534061534</t>
  </si>
  <si>
    <t xml:space="preserve">296.919597689311</t>
  </si>
  <si>
    <t xml:space="preserve">298.909084065755</t>
  </si>
  <si>
    <t xml:space="preserve">39.8851870967778</t>
  </si>
  <si>
    <t xml:space="preserve">-0.348172835494595</t>
  </si>
  <si>
    <t xml:space="preserve">2.95378688359009</t>
  </si>
  <si>
    <t xml:space="preserve">31.2951156049162</t>
  </si>
  <si>
    <t xml:space="preserve">9.21145198237797</t>
  </si>
  <si>
    <t xml:space="preserve">24.764340877533</t>
  </si>
  <si>
    <t xml:space="preserve">3.13528533601264</t>
  </si>
  <si>
    <t xml:space="preserve">0.358452717894541</t>
  </si>
  <si>
    <t xml:space="preserve">2.08436479808899</t>
  </si>
  <si>
    <t xml:space="preserve">1.05092053792365</t>
  </si>
  <si>
    <t xml:space="preserve">0.22528253209018</t>
  </si>
  <si>
    <t xml:space="preserve">57.9457297233665</t>
  </si>
  <si>
    <t xml:space="preserve">0.893237815155573</t>
  </si>
  <si>
    <t xml:space="preserve">70.9261563759362</t>
  </si>
  <si>
    <t xml:space="preserve">685.227135540668</t>
  </si>
  <si>
    <t xml:space="preserve">0.0148260536396901</t>
  </si>
  <si>
    <t xml:space="preserve">219.367110382881</t>
  </si>
  <si>
    <t xml:space="preserve">1175.07543945313</t>
  </si>
  <si>
    <t xml:space="preserve">10207.1666643809</t>
  </si>
  <si>
    <t xml:space="preserve">596.967078310537</t>
  </si>
  <si>
    <t xml:space="preserve">456.125244140625</t>
  </si>
  <si>
    <t xml:space="preserve">1738.89465332031</t>
  </si>
  <si>
    <t xml:space="preserve">636.355834960938</t>
  </si>
  <si>
    <t xml:space="preserve">0.737692422442221</t>
  </si>
  <si>
    <t xml:space="preserve">0.634045780895435</t>
  </si>
  <si>
    <t xml:space="preserve">0.063012155260926</t>
  </si>
  <si>
    <t xml:space="preserve">0.859498839362276</t>
  </si>
  <si>
    <t xml:space="preserve">3.8123183832908</t>
  </si>
  <si>
    <t xml:space="preserve">249.41291809082</t>
  </si>
  <si>
    <t xml:space="preserve">69.5808001681487</t>
  </si>
  <si>
    <t xml:space="preserve">3.37283078512331</t>
  </si>
  <si>
    <t xml:space="preserve">0.898868313877167</t>
  </si>
  <si>
    <t xml:space="preserve">23.5504598617554</t>
  </si>
  <si>
    <t xml:space="preserve">24.9452918370565</t>
  </si>
  <si>
    <t xml:space="preserve">24.8768167495728</t>
  </si>
  <si>
    <t xml:space="preserve">676.05908203125</t>
  </si>
  <si>
    <t xml:space="preserve">666.023091634115</t>
  </si>
  <si>
    <t xml:space="preserve">19.1648540496826</t>
  </si>
  <si>
    <t xml:space="preserve">21.3611558278402</t>
  </si>
  <si>
    <t xml:space="preserve">57.0747502644857</t>
  </si>
  <si>
    <t xml:space="preserve">63.6155338287354</t>
  </si>
  <si>
    <t xml:space="preserve">300.576456705729</t>
  </si>
  <si>
    <t xml:space="preserve">249.530741373698</t>
  </si>
  <si>
    <t xml:space="preserve">108.721382141113</t>
  </si>
  <si>
    <t xml:space="preserve">94.385425567627</t>
  </si>
  <si>
    <t xml:space="preserve">-0.705833911895752</t>
  </si>
  <si>
    <t xml:space="preserve">-0.431175619363785</t>
  </si>
  <si>
    <t xml:space="preserve">0.75</t>
  </si>
  <si>
    <t xml:space="preserve">1.50288228352865</t>
  </si>
  <si>
    <t xml:space="preserve">0.00337283078512331</t>
  </si>
  <si>
    <t xml:space="preserve">296.700459861755</t>
  </si>
  <si>
    <t xml:space="preserve">298.095291837056</t>
  </si>
  <si>
    <t xml:space="preserve">39.9249177274001</t>
  </si>
  <si>
    <t xml:space="preserve">-0.372025950361598</t>
  </si>
  <si>
    <t xml:space="preserve">2.9150501039817</t>
  </si>
  <si>
    <t xml:space="preserve">30.8845361854031</t>
  </si>
  <si>
    <t xml:space="preserve">9.52338035756293</t>
  </si>
  <si>
    <t xml:space="preserve">24.2478758494059</t>
  </si>
  <si>
    <t xml:space="preserve">3.03986270414036</t>
  </si>
  <si>
    <t xml:space="preserve">0.344911064589614</t>
  </si>
  <si>
    <t xml:space="preserve">2.01618179010454</t>
  </si>
  <si>
    <t xml:space="preserve">1.02368091403583</t>
  </si>
  <si>
    <t xml:space="preserve">0.216726125099645</t>
  </si>
  <si>
    <t xml:space="preserve">56.344991370611</t>
  </si>
  <si>
    <t xml:space="preserve">0.896314342710523</t>
  </si>
  <si>
    <t xml:space="preserve">69.5130628178705</t>
  </si>
  <si>
    <t xml:space="preserve">664.157661274395</t>
  </si>
  <si>
    <t xml:space="preserve">0.0134353834776725</t>
  </si>
  <si>
    <t xml:space="preserve">219.585627438152</t>
  </si>
  <si>
    <t xml:space="preserve">1282.76940917969</t>
  </si>
  <si>
    <t xml:space="preserve">17250.4999976913</t>
  </si>
  <si>
    <t xml:space="preserve">559.643894258788</t>
  </si>
  <si>
    <t xml:space="preserve">512.832275390625</t>
  </si>
  <si>
    <t xml:space="preserve">1581.20983886719</t>
  </si>
  <si>
    <t xml:space="preserve">754.430480957031</t>
  </si>
  <si>
    <t xml:space="preserve">0.675670956007946</t>
  </si>
  <si>
    <t xml:space="preserve">0.522877696297716</t>
  </si>
  <si>
    <t xml:space="preserve">0.0554032193891365</t>
  </si>
  <si>
    <t xml:space="preserve">0.773864396047189</t>
  </si>
  <si>
    <t xml:space="preserve">3.08328846436738</t>
  </si>
  <si>
    <t xml:space="preserve">250.136810302734</t>
  </si>
  <si>
    <t xml:space="preserve">57.5476485698113</t>
  </si>
  <si>
    <t xml:space="preserve">1.60495253595165</t>
  </si>
  <si>
    <t xml:space="preserve">0.908408510325706</t>
  </si>
  <si>
    <t xml:space="preserve">22.8512159983317</t>
  </si>
  <si>
    <t xml:space="preserve">24.3164211908976</t>
  </si>
  <si>
    <t xml:space="preserve">24.3515319824219</t>
  </si>
  <si>
    <t xml:space="preserve">687.848052978516</t>
  </si>
  <si>
    <t xml:space="preserve">679.661458333333</t>
  </si>
  <si>
    <t xml:space="preserve">18.9692649841309</t>
  </si>
  <si>
    <t xml:space="preserve">20.0157581965129</t>
  </si>
  <si>
    <t xml:space="preserve">58.5581010182698</t>
  </si>
  <si>
    <t xml:space="preserve">61.7886632283529</t>
  </si>
  <si>
    <t xml:space="preserve">300.590245564779</t>
  </si>
  <si>
    <t xml:space="preserve">250.503980000814</t>
  </si>
  <si>
    <t xml:space="preserve">146.302536010742</t>
  </si>
  <si>
    <t xml:space="preserve">94.2268905639648</t>
  </si>
  <si>
    <t xml:space="preserve">-0.633916199207306</t>
  </si>
  <si>
    <t xml:space="preserve">-0.42655086517334</t>
  </si>
  <si>
    <t xml:space="preserve">0.541666666666667</t>
  </si>
  <si>
    <t xml:space="preserve">1.50295122782389</t>
  </si>
  <si>
    <t xml:space="preserve">0.00160495253595165</t>
  </si>
  <si>
    <t xml:space="preserve">296.001215998332</t>
  </si>
  <si>
    <t xml:space="preserve">297.466421190898</t>
  </si>
  <si>
    <t xml:space="preserve">40.0806359042581</t>
  </si>
  <si>
    <t xml:space="preserve">-0.0568218532219343</t>
  </si>
  <si>
    <t xml:space="preserve">2.79443117605111</t>
  </si>
  <si>
    <t xml:space="preserve">29.6564090454082</t>
  </si>
  <si>
    <t xml:space="preserve">9.64065084889535</t>
  </si>
  <si>
    <t xml:space="preserve">23.5838185946147</t>
  </si>
  <si>
    <t xml:space="preserve">2.92091359464876</t>
  </si>
  <si>
    <t xml:space="preserve">0.162334179312729</t>
  </si>
  <si>
    <t xml:space="preserve">1.8860226657254</t>
  </si>
  <si>
    <t xml:space="preserve">1.03489092892335</t>
  </si>
  <si>
    <t xml:space="preserve">0.101714397438161</t>
  </si>
  <si>
    <t xml:space="preserve">52.7335023070804</t>
  </si>
  <si>
    <t xml:space="preserve">0.823414732875814</t>
  </si>
  <si>
    <t xml:space="preserve">67.2469660607418</t>
  </si>
  <si>
    <t xml:space="preserve">678.031937181699</t>
  </si>
  <si>
    <t xml:space="preserve">0.0111207597176748</t>
  </si>
  <si>
    <t xml:space="preserve">220.442071872235</t>
  </si>
  <si>
    <t xml:space="preserve">1068.37756347657</t>
  </si>
  <si>
    <t xml:space="preserve">20844.1666643809</t>
  </si>
  <si>
    <t xml:space="preserve">719.075592614066</t>
  </si>
  <si>
    <t xml:space="preserve">479.51171875</t>
  </si>
  <si>
    <t xml:space="preserve">1790.07995605469</t>
  </si>
  <si>
    <t xml:space="preserve">685.448608398438</t>
  </si>
  <si>
    <t xml:space="preserve">0.732128323582352</t>
  </si>
  <si>
    <t xml:space="preserve">0.617084920659546</t>
  </si>
  <si>
    <t xml:space="preserve">0.0509572099830136</t>
  </si>
  <si>
    <t xml:space="preserve">0.84286442797365</t>
  </si>
  <si>
    <t xml:space="preserve">3.73313077878702</t>
  </si>
  <si>
    <t xml:space="preserve">248.982269287109</t>
  </si>
  <si>
    <t xml:space="preserve">67.6025710134357</t>
  </si>
  <si>
    <t xml:space="preserve">3.04242994878807</t>
  </si>
  <si>
    <t xml:space="preserve">0.708191038673202</t>
  </si>
  <si>
    <t xml:space="preserve">22.3592850367228</t>
  </si>
  <si>
    <t xml:space="preserve">24.2417777379354</t>
  </si>
  <si>
    <t xml:space="preserve">24.1570049921672</t>
  </si>
  <si>
    <t xml:space="preserve">777.844217936198</t>
  </si>
  <si>
    <t xml:space="preserve">769.477671305339</t>
  </si>
  <si>
    <t xml:space="preserve">19.3060652414958</t>
  </si>
  <si>
    <t xml:space="preserve">21.2873191833496</t>
  </si>
  <si>
    <t xml:space="preserve">59.8109931945801</t>
  </si>
  <si>
    <t xml:space="preserve">65.9490038553874</t>
  </si>
  <si>
    <t xml:space="preserve">300.583806355794</t>
  </si>
  <si>
    <t xml:space="preserve">250.505762736003</t>
  </si>
  <si>
    <t xml:space="preserve">143.924555460612</t>
  </si>
  <si>
    <t xml:space="preserve">94.1416982014974</t>
  </si>
  <si>
    <t xml:space="preserve">-1.46219372749329</t>
  </si>
  <si>
    <t xml:space="preserve">-0.430977255105972</t>
  </si>
  <si>
    <t xml:space="preserve">0.666666666666667</t>
  </si>
  <si>
    <t xml:space="preserve">1.50291903177897</t>
  </si>
  <si>
    <t xml:space="preserve">0.00304242994878807</t>
  </si>
  <si>
    <t xml:space="preserve">295.509285036723</t>
  </si>
  <si>
    <t xml:space="preserve">297.391777737935</t>
  </si>
  <si>
    <t xml:space="preserve">40.0809211418819</t>
  </si>
  <si>
    <t xml:space="preserve">-0.291979865485671</t>
  </si>
  <si>
    <t xml:space="preserve">2.71221542335672</t>
  </si>
  <si>
    <t xml:space="preserve">28.8099270988428</t>
  </si>
  <si>
    <t xml:space="preserve">7.52260791549316</t>
  </si>
  <si>
    <t xml:space="preserve">23.3005313873291</t>
  </si>
  <si>
    <t xml:space="preserve">2.8714236350147</t>
  </si>
  <si>
    <t xml:space="preserve">0.394312302591936</t>
  </si>
  <si>
    <t xml:space="preserve">2.00402438468351</t>
  </si>
  <si>
    <t xml:space="preserve">0.867399250331186</t>
  </si>
  <si>
    <t xml:space="preserve">0.24795814338496</t>
  </si>
  <si>
    <t xml:space="preserve">67.6949980705205</t>
  </si>
  <si>
    <t xml:space="preserve">0.934497882748878</t>
  </si>
  <si>
    <t xml:space="preserve">74.3551358338074</t>
  </si>
  <si>
    <t xml:space="preserve">767.990566272041</t>
  </si>
  <si>
    <t xml:space="preserve">0.00990739072870278</t>
  </si>
  <si>
    <t xml:space="preserve">220.443640669021</t>
  </si>
  <si>
    <t xml:space="preserve">1310.56823730469</t>
  </si>
  <si>
    <t xml:space="preserve">COM_Al</t>
  </si>
  <si>
    <t xml:space="preserve">2967.49999769125</t>
  </si>
  <si>
    <t xml:space="preserve">551.737779600378</t>
  </si>
  <si>
    <t xml:space="preserve">494.4248046875</t>
  </si>
  <si>
    <t xml:space="preserve">1610.57019042969</t>
  </si>
  <si>
    <t xml:space="preserve">688.84375</t>
  </si>
  <si>
    <t xml:space="preserve">0.693012569321434</t>
  </si>
  <si>
    <t xml:space="preserve">0.572298212090824</t>
  </si>
  <si>
    <t xml:space="preserve">0.0534820524085425</t>
  </si>
  <si>
    <t xml:space="preserve">0.825812167665577</t>
  </si>
  <si>
    <t xml:space="preserve">3.25746235860405</t>
  </si>
  <si>
    <t xml:space="preserve">249.891098022461</t>
  </si>
  <si>
    <t xml:space="preserve">62.9249722479481</t>
  </si>
  <si>
    <t xml:space="preserve">3.38290768762811</t>
  </si>
  <si>
    <t xml:space="preserve">0.936582028158471</t>
  </si>
  <si>
    <t xml:space="preserve">23.4457387924194</t>
  </si>
  <si>
    <t xml:space="preserve">25.1437381108602</t>
  </si>
  <si>
    <t xml:space="preserve">25.0152444839478</t>
  </si>
  <si>
    <t xml:space="preserve">621.153869628906</t>
  </si>
  <si>
    <t xml:space="preserve">612.630259195964</t>
  </si>
  <si>
    <t xml:space="preserve">18.5616534550985</t>
  </si>
  <si>
    <t xml:space="preserve">20.7658421198527</t>
  </si>
  <si>
    <t xml:space="preserve">54.6319897969564</t>
  </si>
  <si>
    <t xml:space="preserve">61.1195290883382</t>
  </si>
  <si>
    <t xml:space="preserve">300.578516642253</t>
  </si>
  <si>
    <t xml:space="preserve">249.397094726563</t>
  </si>
  <si>
    <t xml:space="preserve">137.169471740723</t>
  </si>
  <si>
    <t xml:space="preserve">94.3915926615397</t>
  </si>
  <si>
    <t xml:space="preserve">-0.137718617916107</t>
  </si>
  <si>
    <t xml:space="preserve">-0.406537085771561</t>
  </si>
  <si>
    <t xml:space="preserve">1.50289258321126</t>
  </si>
  <si>
    <t xml:space="preserve">0.00338290768762811</t>
  </si>
  <si>
    <t xml:space="preserve">296.595738792419</t>
  </si>
  <si>
    <t xml:space="preserve">298.29373811086</t>
  </si>
  <si>
    <t xml:space="preserve">39.9035342643364</t>
  </si>
  <si>
    <t xml:space="preserve">-0.360124472680597</t>
  </si>
  <si>
    <t xml:space="preserve">2.89670294287701</t>
  </si>
  <si>
    <t xml:space="preserve">30.6881454976003</t>
  </si>
  <si>
    <t xml:space="preserve">9.92230337774764</t>
  </si>
  <si>
    <t xml:space="preserve">24.2947384516398</t>
  </si>
  <si>
    <t xml:space="preserve">3.0484148155366</t>
  </si>
  <si>
    <t xml:space="preserve">0.332177878900548</t>
  </si>
  <si>
    <t xml:space="preserve">1.96012091471854</t>
  </si>
  <si>
    <t xml:space="preserve">1.08829390081806</t>
  </si>
  <si>
    <t xml:space="preserve">0.208683884951749</t>
  </si>
  <si>
    <t xml:space="preserve">52.0794073016789</t>
  </si>
  <si>
    <t xml:space="preserve">0.900604746504844</t>
  </si>
  <si>
    <t xml:space="preserve">68.0003263425258</t>
  </si>
  <si>
    <t xml:space="preserve">611.069850356827</t>
  </si>
  <si>
    <t xml:space="preserve">0.0119489818356441</t>
  </si>
  <si>
    <t xml:space="preserve">219.468019151875</t>
  </si>
  <si>
    <t xml:space="preserve">1116.14538574219</t>
  </si>
  <si>
    <t xml:space="preserve">6707.66666434643</t>
  </si>
  <si>
    <t xml:space="preserve">590.782861466435</t>
  </si>
  <si>
    <t xml:space="preserve">485.798828125</t>
  </si>
  <si>
    <t xml:space="preserve">1611.71008300781</t>
  </si>
  <si>
    <t xml:space="preserve">823.852294921875</t>
  </si>
  <si>
    <t xml:space="preserve">0.698581752855705</t>
  </si>
  <si>
    <t xml:space="preserve">0.488833442436258</t>
  </si>
  <si>
    <t xml:space="preserve">0.0635750318460133</t>
  </si>
  <si>
    <t xml:space="preserve">0.699751232318873</t>
  </si>
  <si>
    <t xml:space="preserve">3.3176491784231</t>
  </si>
  <si>
    <t xml:space="preserve">250.619918823242</t>
  </si>
  <si>
    <t xml:space="preserve">53.9046651641384</t>
  </si>
  <si>
    <t xml:space="preserve">3.71168019389741</t>
  </si>
  <si>
    <t xml:space="preserve">0.855704147518409</t>
  </si>
  <si>
    <t xml:space="preserve">23.3581533432007</t>
  </si>
  <si>
    <t xml:space="preserve">25.2297169367472</t>
  </si>
  <si>
    <t xml:space="preserve">25.1559727986654</t>
  </si>
  <si>
    <t xml:space="preserve">661.850708007813</t>
  </si>
  <si>
    <t xml:space="preserve">651.620646158854</t>
  </si>
  <si>
    <t xml:space="preserve">19.0388911565145</t>
  </si>
  <si>
    <t xml:space="preserve">21.4556757609049</t>
  </si>
  <si>
    <t xml:space="preserve">55.7641270955404</t>
  </si>
  <si>
    <t xml:space="preserve">62.8428071339925</t>
  </si>
  <si>
    <t xml:space="preserve">300.568247477214</t>
  </si>
  <si>
    <t xml:space="preserve">249.448153177897</t>
  </si>
  <si>
    <t xml:space="preserve">133.193420410156</t>
  </si>
  <si>
    <t xml:space="preserve">94.4146258036296</t>
  </si>
  <si>
    <t xml:space="preserve">-0.74955028295517</t>
  </si>
  <si>
    <t xml:space="preserve">-0.423836767673492</t>
  </si>
  <si>
    <t xml:space="preserve">1.50284123738607</t>
  </si>
  <si>
    <t xml:space="preserve">0.00371168019389741</t>
  </si>
  <si>
    <t xml:space="preserve">296.508153343201</t>
  </si>
  <si>
    <t xml:space="preserve">298.379716936747</t>
  </si>
  <si>
    <t xml:space="preserve">39.9117036163674</t>
  </si>
  <si>
    <t xml:space="preserve">-0.41023330869625</t>
  </si>
  <si>
    <t xml:space="preserve">2.88143374159504</t>
  </si>
  <si>
    <t xml:space="preserve">30.5189342474141</t>
  </si>
  <si>
    <t xml:space="preserve">9.06325848650915</t>
  </si>
  <si>
    <t xml:space="preserve">24.293935139974</t>
  </si>
  <si>
    <t xml:space="preserve">3.04826862540825</t>
  </si>
  <si>
    <t xml:space="preserve">0.398899597086908</t>
  </si>
  <si>
    <t xml:space="preserve">2.02572959407663</t>
  </si>
  <si>
    <t xml:space="preserve">1.02253903133162</t>
  </si>
  <si>
    <t xml:space="preserve">0.250860774763634</t>
  </si>
  <si>
    <t xml:space="preserve">55.778542875185</t>
  </si>
  <si>
    <t xml:space="preserve">0.90663610964126</t>
  </si>
  <si>
    <t xml:space="preserve">70.8198407657796</t>
  </si>
  <si>
    <t xml:space="preserve">649.737920886564</t>
  </si>
  <si>
    <t xml:space="preserve">0.0141212366767485</t>
  </si>
  <si>
    <t xml:space="preserve">219.512950297475</t>
  </si>
  <si>
    <t xml:space="preserve">1125.91125488281</t>
  </si>
  <si>
    <t xml:space="preserve">12166.4999976913</t>
  </si>
  <si>
    <t xml:space="preserve">545.868001537265</t>
  </si>
  <si>
    <t xml:space="preserve">493.8837890625</t>
  </si>
  <si>
    <t xml:space="preserve">1660.52758789063</t>
  </si>
  <si>
    <t xml:space="preserve">829.409423828125</t>
  </si>
  <si>
    <t xml:space="preserve">0.702574174217797</t>
  </si>
  <si>
    <t xml:space="preserve">0.500514517267536</t>
  </si>
  <si>
    <t xml:space="preserve">0.0636992589638794</t>
  </si>
  <si>
    <t xml:space="preserve">0.712400961542286</t>
  </si>
  <si>
    <t xml:space="preserve">3.36218281438773</t>
  </si>
  <si>
    <t xml:space="preserve">250.754150390625</t>
  </si>
  <si>
    <t xml:space="preserve">55.2223223580024</t>
  </si>
  <si>
    <t xml:space="preserve">2.75423227060683</t>
  </si>
  <si>
    <t xml:space="preserve">0.95741154718721</t>
  </si>
  <si>
    <t xml:space="preserve">23.7728137969971</t>
  </si>
  <si>
    <t xml:space="preserve">25.2385924657186</t>
  </si>
  <si>
    <t xml:space="preserve">25.1548051834106</t>
  </si>
  <si>
    <t xml:space="preserve">643.668660481771</t>
  </si>
  <si>
    <t xml:space="preserve">633.874877929688</t>
  </si>
  <si>
    <t xml:space="preserve">19.3692302703858</t>
  </si>
  <si>
    <t xml:space="preserve">21.1629966100057</t>
  </si>
  <si>
    <t xml:space="preserve">56.6687558492025</t>
  </si>
  <si>
    <t xml:space="preserve">61.9168122609456</t>
  </si>
  <si>
    <t xml:space="preserve">300.590352376302</t>
  </si>
  <si>
    <t xml:space="preserve">249.286501566569</t>
  </si>
  <si>
    <t xml:space="preserve">111.572141011556</t>
  </si>
  <si>
    <t xml:space="preserve">94.3597730000814</t>
  </si>
  <si>
    <t xml:space="preserve">-0.373997986316681</t>
  </si>
  <si>
    <t xml:space="preserve">-0.421338558197022</t>
  </si>
  <si>
    <t xml:space="preserve">1.50295176188151</t>
  </si>
  <si>
    <t xml:space="preserve">0.00275423227060683</t>
  </si>
  <si>
    <t xml:space="preserve">296.922813796997</t>
  </si>
  <si>
    <t xml:space="preserve">298.388592465719</t>
  </si>
  <si>
    <t xml:space="preserve">39.885839359133</t>
  </si>
  <si>
    <t xml:space="preserve">-0.259645851470431</t>
  </si>
  <si>
    <t xml:space="preserve">2.95434710677024</t>
  </si>
  <si>
    <t xml:space="preserve">31.3093917915953</t>
  </si>
  <si>
    <t xml:space="preserve">10.1463951815896</t>
  </si>
  <si>
    <t xml:space="preserve">24.5057031313578</t>
  </si>
  <si>
    <t xml:space="preserve">3.08717421615656</t>
  </si>
  <si>
    <t xml:space="preserve">0.264328943764168</t>
  </si>
  <si>
    <t xml:space="preserve">1.99693555958303</t>
  </si>
  <si>
    <t xml:space="preserve">1.09023865657352</t>
  </si>
  <si>
    <t xml:space="preserve">0.165884105548593</t>
  </si>
  <si>
    <t xml:space="preserve">51.5079805493722</t>
  </si>
  <si>
    <t xml:space="preserve">0.861161397764812</t>
  </si>
  <si>
    <t xml:space="preserve">67.666943848345</t>
  </si>
  <si>
    <t xml:space="preserve">631.989509117909</t>
  </si>
  <si>
    <t xml:space="preserve">0.0138908408437167</t>
  </si>
  <si>
    <t xml:space="preserve">219.370697802635</t>
  </si>
  <si>
    <t xml:space="preserve">1166.64379882813</t>
  </si>
  <si>
    <t xml:space="preserve">16092.6666643465</t>
  </si>
  <si>
    <t xml:space="preserve">495.47616151407</t>
  </si>
  <si>
    <t xml:space="preserve">523.430419921875</t>
  </si>
  <si>
    <t xml:space="preserve">1759.42370605469</t>
  </si>
  <si>
    <t xml:space="preserve">983.597412109375</t>
  </si>
  <si>
    <t xml:space="preserve">0.702498938646445</t>
  </si>
  <si>
    <t xml:space="preserve">0.440954780406488</t>
  </si>
  <si>
    <t xml:space="preserve">0.0494063583136327</t>
  </si>
  <si>
    <t xml:space="preserve">0.627694585925079</t>
  </si>
  <si>
    <t xml:space="preserve">3.36133254600926</t>
  </si>
  <si>
    <t xml:space="preserve">250.066970825195</t>
  </si>
  <si>
    <t xml:space="preserve">48.5177046821755</t>
  </si>
  <si>
    <t xml:space="preserve">1.87332620309743</t>
  </si>
  <si>
    <t xml:space="preserve">1.15040162094027</t>
  </si>
  <si>
    <t xml:space="preserve">24.6712659200033</t>
  </si>
  <si>
    <t xml:space="preserve">25.4255205790202</t>
  </si>
  <si>
    <t xml:space="preserve">25.3519318898519</t>
  </si>
  <si>
    <t xml:space="preserve">618.925079345703</t>
  </si>
  <si>
    <t xml:space="preserve">611.622965494792</t>
  </si>
  <si>
    <t xml:space="preserve">19.6530911127726</t>
  </si>
  <si>
    <t xml:space="preserve">20.8736006418864</t>
  </si>
  <si>
    <t xml:space="preserve">56.8019097646078</t>
  </si>
  <si>
    <t xml:space="preserve">60.3294836680094</t>
  </si>
  <si>
    <t xml:space="preserve">300.566818237305</t>
  </si>
  <si>
    <t xml:space="preserve">249.052154541016</t>
  </si>
  <si>
    <t xml:space="preserve">152.698099772136</t>
  </si>
  <si>
    <t xml:space="preserve">94.2574602762858</t>
  </si>
  <si>
    <t xml:space="preserve">-0.0901784002780914</t>
  </si>
  <si>
    <t xml:space="preserve">-0.409334659576416</t>
  </si>
  <si>
    <t xml:space="preserve">1.50283409118652</t>
  </si>
  <si>
    <t xml:space="preserve">0.00187332620309743</t>
  </si>
  <si>
    <t xml:space="preserve">297.821265920003</t>
  </si>
  <si>
    <t xml:space="preserve">298.57552057902</t>
  </si>
  <si>
    <t xml:space="preserve">39.8483438358825</t>
  </si>
  <si>
    <t xml:space="preserve">-0.136517050248841</t>
  </si>
  <si>
    <t xml:space="preserve">3.11789420527694</t>
  </si>
  <si>
    <t xml:space="preserve">33.078487224063</t>
  </si>
  <si>
    <t xml:space="preserve">12.2048865821766</t>
  </si>
  <si>
    <t xml:space="preserve">25.0483932495117</t>
  </si>
  <si>
    <t xml:space="preserve">3.18886572471211</t>
  </si>
  <si>
    <t xml:space="preserve">0.149351382823559</t>
  </si>
  <si>
    <t xml:space="preserve">1.96749258433667</t>
  </si>
  <si>
    <t xml:space="preserve">1.22137314037543</t>
  </si>
  <si>
    <t xml:space="preserve">0.0935608504817174</t>
  </si>
  <si>
    <t xml:space="preserve">46.7023239426331</t>
  </si>
  <si>
    <t xml:space="preserve">0.810103728367878</t>
  </si>
  <si>
    <t xml:space="preserve">62.6900003300987</t>
  </si>
  <si>
    <t xml:space="preserve">610.194727053772</t>
  </si>
  <si>
    <t xml:space="preserve">0.0100969570049435</t>
  </si>
  <si>
    <t xml:space="preserve">219.16447375841</t>
  </si>
  <si>
    <t xml:space="preserve">1235.99328613282</t>
  </si>
  <si>
    <t xml:space="preserve">19907.4166643637</t>
  </si>
  <si>
    <t xml:space="preserve">687.185094887139</t>
  </si>
  <si>
    <t xml:space="preserve">505.357666015625</t>
  </si>
  <si>
    <t xml:space="preserve">1674.9013671875</t>
  </si>
  <si>
    <t xml:space="preserve">926.723937988281</t>
  </si>
  <si>
    <t xml:space="preserve">0.698276163650028</t>
  </si>
  <si>
    <t xml:space="preserve">0.446699396069848</t>
  </si>
  <si>
    <t xml:space="preserve">0.0754979219372901</t>
  </si>
  <si>
    <t xml:space="preserve">0.639717377340881</t>
  </si>
  <si>
    <t xml:space="preserve">3.31428902700313</t>
  </si>
  <si>
    <t xml:space="preserve">249.578979492188</t>
  </si>
  <si>
    <t xml:space="preserve">49.0538646124894</t>
  </si>
  <si>
    <t xml:space="preserve">3.36181029993467</t>
  </si>
  <si>
    <t xml:space="preserve">0.927394133678057</t>
  </si>
  <si>
    <t xml:space="preserve">23.9785439173381</t>
  </si>
  <si>
    <t xml:space="preserve">25.5064684549968</t>
  </si>
  <si>
    <t xml:space="preserve">25.364060719808</t>
  </si>
  <si>
    <t xml:space="preserve">785.510528564453</t>
  </si>
  <si>
    <t xml:space="preserve">773.438903808594</t>
  </si>
  <si>
    <t xml:space="preserve">19.7281640370687</t>
  </si>
  <si>
    <t xml:space="preserve">21.9160448710124</t>
  </si>
  <si>
    <t xml:space="preserve">56.6897144317627</t>
  </si>
  <si>
    <t xml:space="preserve">62.976692199707</t>
  </si>
  <si>
    <t xml:space="preserve">300.576970418294</t>
  </si>
  <si>
    <t xml:space="preserve">248.985280354818</t>
  </si>
  <si>
    <t xml:space="preserve">125.518962860107</t>
  </si>
  <si>
    <t xml:space="preserve">94.164966583252</t>
  </si>
  <si>
    <t xml:space="preserve">-1.38000380992889</t>
  </si>
  <si>
    <t xml:space="preserve">-0.411166489124298</t>
  </si>
  <si>
    <t xml:space="preserve">1.50288485209147</t>
  </si>
  <si>
    <t xml:space="preserve">0.00336181029993467</t>
  </si>
  <si>
    <t xml:space="preserve">297.128543917338</t>
  </si>
  <si>
    <t xml:space="preserve">298.656468454997</t>
  </si>
  <si>
    <t xml:space="preserve">39.83764396633</t>
  </si>
  <si>
    <t xml:space="preserve">-0.363979345607663</t>
  </si>
  <si>
    <t xml:space="preserve">2.99111776640075</t>
  </si>
  <si>
    <t xml:space="preserve">31.7646559272693</t>
  </si>
  <si>
    <t xml:space="preserve">9.84861105625695</t>
  </si>
  <si>
    <t xml:space="preserve">24.7425061861674</t>
  </si>
  <si>
    <t xml:space="preserve">3.13119235992636</t>
  </si>
  <si>
    <t xml:space="preserve">0.332188537995266</t>
  </si>
  <si>
    <t xml:space="preserve">2.06372363272269</t>
  </si>
  <si>
    <t xml:space="preserve">1.06746872720367</t>
  </si>
  <si>
    <t xml:space="preserve">0.208690584916105</t>
  </si>
  <si>
    <t xml:space="preserve">64.7087609811874</t>
  </si>
  <si>
    <t xml:space="preserve">0.888484151414688</t>
  </si>
  <si>
    <t xml:space="preserve">69.2792302713177</t>
  </si>
  <si>
    <t xml:space="preserve">771.180294714068</t>
  </si>
  <si>
    <t xml:space="preserve">0.0139614857694186</t>
  </si>
  <si>
    <t xml:space="preserve">219.105624856448</t>
  </si>
  <si>
    <t xml:space="preserve">1169.54370117188</t>
  </si>
  <si>
    <t xml:space="preserve">COM_Ca</t>
  </si>
  <si>
    <t xml:space="preserve">3596.66666434643</t>
  </si>
  <si>
    <t xml:space="preserve">531.074107144821</t>
  </si>
  <si>
    <t xml:space="preserve">490.111572265625</t>
  </si>
  <si>
    <t xml:space="preserve">1731.8720703125</t>
  </si>
  <si>
    <t xml:space="preserve">845.490661621094</t>
  </si>
  <si>
    <t xml:space="preserve">0.717004748406625</t>
  </si>
  <si>
    <t xml:space="preserve">0.511805360156577</t>
  </si>
  <si>
    <t xml:space="preserve">0.0487036586112413</t>
  </si>
  <si>
    <t xml:space="preserve">0.713810279909505</t>
  </si>
  <si>
    <t xml:space="preserve">3.53362819471212</t>
  </si>
  <si>
    <t xml:space="preserve">249.33415222168</t>
  </si>
  <si>
    <t xml:space="preserve">56.1482800874122</t>
  </si>
  <si>
    <t xml:space="preserve">2.32488045304305</t>
  </si>
  <si>
    <t xml:space="preserve">1.17413042516598</t>
  </si>
  <si>
    <t xml:space="preserve">24.893435160319</t>
  </si>
  <si>
    <t xml:space="preserve">25.8752304712931</t>
  </si>
  <si>
    <t xml:space="preserve">25.7216068903605</t>
  </si>
  <si>
    <t xml:space="preserve">635.140797932943</t>
  </si>
  <si>
    <t xml:space="preserve">627.737365722657</t>
  </si>
  <si>
    <t xml:space="preserve">19.5204604466756</t>
  </si>
  <si>
    <t xml:space="preserve">21.0349009831746</t>
  </si>
  <si>
    <t xml:space="preserve">55.0082740783692</t>
  </si>
  <si>
    <t xml:space="preserve">59.2759615580241</t>
  </si>
  <si>
    <t xml:space="preserve">300.569997151693</t>
  </si>
  <si>
    <t xml:space="preserve">248.882535298665</t>
  </si>
  <si>
    <t xml:space="preserve">137.164972941081</t>
  </si>
  <si>
    <t xml:space="preserve">94.3862495422363</t>
  </si>
  <si>
    <t xml:space="preserve">-0.101292833685875</t>
  </si>
  <si>
    <t xml:space="preserve">-0.408933013677597</t>
  </si>
  <si>
    <t xml:space="preserve">1.50284998575846</t>
  </si>
  <si>
    <t xml:space="preserve">0.00232488045304305</t>
  </si>
  <si>
    <t xml:space="preserve">298.043435160319</t>
  </si>
  <si>
    <t xml:space="preserve">299.025230471293</t>
  </si>
  <si>
    <t xml:space="preserve">39.8212047577131</t>
  </si>
  <si>
    <t xml:space="preserve">-0.205671301090332</t>
  </si>
  <si>
    <t xml:space="preserve">3.15953584507924</t>
  </si>
  <si>
    <t xml:space="preserve">33.4745351410284</t>
  </si>
  <si>
    <t xml:space="preserve">12.4396341578538</t>
  </si>
  <si>
    <t xml:space="preserve">25.3843328158061</t>
  </si>
  <si>
    <t xml:space="preserve">3.25327144482504</t>
  </si>
  <si>
    <t xml:space="preserve">0.1818023799</t>
  </si>
  <si>
    <t xml:space="preserve">1.98540541991326</t>
  </si>
  <si>
    <t xml:space="preserve">1.26786602491178</t>
  </si>
  <si>
    <t xml:space="preserve">0.113947059872666</t>
  </si>
  <si>
    <t xml:space="preserve">50.126093156604</t>
  </si>
  <si>
    <t xml:space="preserve">0.846014032339037</t>
  </si>
  <si>
    <t xml:space="preserve">62.5450050357936</t>
  </si>
  <si>
    <t xml:space="preserve">626.332562240789</t>
  </si>
  <si>
    <t xml:space="preserve">0.00965318762407544</t>
  </si>
  <si>
    <t xml:space="preserve">219.01520979377</t>
  </si>
  <si>
    <t xml:space="preserve">1241.76049804688</t>
  </si>
  <si>
    <t xml:space="preserve">8645.16666438089</t>
  </si>
  <si>
    <t xml:space="preserve">621.314242880874</t>
  </si>
  <si>
    <t xml:space="preserve">480.140869140625</t>
  </si>
  <si>
    <t xml:space="preserve">1454.58325195313</t>
  </si>
  <si>
    <t xml:space="preserve">796.725036621094</t>
  </si>
  <si>
    <t xml:space="preserve">0.669911730046445</t>
  </si>
  <si>
    <t xml:space="preserve">0.4522657705901</t>
  </si>
  <si>
    <t xml:space="preserve">0.0462798850733402</t>
  </si>
  <si>
    <t xml:space="preserve">0.675112481697767</t>
  </si>
  <si>
    <t xml:space="preserve">3.02949268733695</t>
  </si>
  <si>
    <t xml:space="preserve">250.157943725586</t>
  </si>
  <si>
    <t xml:space="preserve">49.7803420401691</t>
  </si>
  <si>
    <t xml:space="preserve">2.69199314341982</t>
  </si>
  <si>
    <t xml:space="preserve">0.99738790501027</t>
  </si>
  <si>
    <t xml:space="preserve">23.9209794998169</t>
  </si>
  <si>
    <t xml:space="preserve">25.277715365092</t>
  </si>
  <si>
    <t xml:space="preserve">25.2022345860799</t>
  </si>
  <si>
    <t xml:space="preserve">698.819620768229</t>
  </si>
  <si>
    <t xml:space="preserve">691.489664713542</t>
  </si>
  <si>
    <t xml:space="preserve">19.2600666681925</t>
  </si>
  <si>
    <t xml:space="preserve">21.0136963526408</t>
  </si>
  <si>
    <t xml:space="preserve">56.2341480255127</t>
  </si>
  <si>
    <t xml:space="preserve">61.3542970021566</t>
  </si>
  <si>
    <t xml:space="preserve">300.567937215169</t>
  </si>
  <si>
    <t xml:space="preserve">249.331219991048</t>
  </si>
  <si>
    <t xml:space="preserve">120.903663635254</t>
  </si>
  <si>
    <t xml:space="preserve">94.3862991333008</t>
  </si>
  <si>
    <t xml:space="preserve">-0.701079249382019</t>
  </si>
  <si>
    <t xml:space="preserve">-0.411356240510941</t>
  </si>
  <si>
    <t xml:space="preserve">1.50283968607585</t>
  </si>
  <si>
    <t xml:space="preserve">0.00269199314341982</t>
  </si>
  <si>
    <t xml:space="preserve">297.070979499817</t>
  </si>
  <si>
    <t xml:space="preserve">298.427715365092</t>
  </si>
  <si>
    <t xml:space="preserve">39.8929943068897</t>
  </si>
  <si>
    <t xml:space="preserve">-0.253520531708636</t>
  </si>
  <si>
    <t xml:space="preserve">2.98079292532742</t>
  </si>
  <si>
    <t xml:space="preserve">31.5807800623543</t>
  </si>
  <si>
    <t xml:space="preserve">10.5670837097135</t>
  </si>
  <si>
    <t xml:space="preserve">24.5993474324544</t>
  </si>
  <si>
    <t xml:space="preserve">3.10451787207681</t>
  </si>
  <si>
    <t xml:space="preserve">0.24806071478629</t>
  </si>
  <si>
    <t xml:space="preserve">1.98340502031715</t>
  </si>
  <si>
    <t xml:space="preserve">1.12111285175966</t>
  </si>
  <si>
    <t xml:space="preserve">0.155635387374606</t>
  </si>
  <si>
    <t xml:space="preserve">58.6435520762209</t>
  </si>
  <si>
    <t xml:space="preserve">0.89851586317986</t>
  </si>
  <si>
    <t xml:space="preserve">66.5535658003049</t>
  </si>
  <si>
    <t xml:space="preserve">690.159348861916</t>
  </si>
  <si>
    <t xml:space="preserve">0.00882769075163552</t>
  </si>
  <si>
    <t xml:space="preserve">219.410049760807</t>
  </si>
  <si>
    <t xml:space="preserve">974.442382812505</t>
  </si>
  <si>
    <t xml:space="preserve">11300.6666643465</t>
  </si>
  <si>
    <t xml:space="preserve">555.905779329704</t>
  </si>
  <si>
    <t xml:space="preserve">481.9970703125</t>
  </si>
  <si>
    <t xml:space="preserve">1663.35205078125</t>
  </si>
  <si>
    <t xml:space="preserve">832.292358398438</t>
  </si>
  <si>
    <t xml:space="preserve">0.710225463042467</t>
  </si>
  <si>
    <t xml:space="preserve">0.49962946328318</t>
  </si>
  <si>
    <t xml:space="preserve">0.0457875533434576</t>
  </si>
  <si>
    <t xml:space="preserve">0.703480076795423</t>
  </si>
  <si>
    <t xml:space="preserve">3.45095884027433</t>
  </si>
  <si>
    <t xml:space="preserve">249.095275878906</t>
  </si>
  <si>
    <t xml:space="preserve">54.7599937998096</t>
  </si>
  <si>
    <t xml:space="preserve">2.13387085092551</t>
  </si>
  <si>
    <t xml:space="preserve">0.890764038518745</t>
  </si>
  <si>
    <t xml:space="preserve">23.4644848505656</t>
  </si>
  <si>
    <t xml:space="preserve">25.2750511169434</t>
  </si>
  <si>
    <t xml:space="preserve">25.3040494918823</t>
  </si>
  <si>
    <t xml:space="preserve">637.86430867513</t>
  </si>
  <si>
    <t xml:space="preserve">630.91845703125</t>
  </si>
  <si>
    <t xml:space="preserve">19.9004360834758</t>
  </si>
  <si>
    <t xml:space="preserve">21.290109316508</t>
  </si>
  <si>
    <t xml:space="preserve">58.1052449544271</t>
  </si>
  <si>
    <t xml:space="preserve">62.1626930236817</t>
  </si>
  <si>
    <t xml:space="preserve">300.56553141276</t>
  </si>
  <si>
    <t xml:space="preserve">250.469802856445</t>
  </si>
  <si>
    <t xml:space="preserve">135.185050964356</t>
  </si>
  <si>
    <t xml:space="preserve">94.3735160827637</t>
  </si>
  <si>
    <t xml:space="preserve">-0.408086121082306</t>
  </si>
  <si>
    <t xml:space="preserve">-0.432570278644562</t>
  </si>
  <si>
    <t xml:space="preserve">1.5028276570638</t>
  </si>
  <si>
    <t xml:space="preserve">0.00213387085092551</t>
  </si>
  <si>
    <t xml:space="preserve">296.614484850566</t>
  </si>
  <si>
    <t xml:space="preserve">298.425051116943</t>
  </si>
  <si>
    <t xml:space="preserve">40.0751675612814</t>
  </si>
  <si>
    <t xml:space="preserve">-0.133928155471718</t>
  </si>
  <si>
    <t xml:space="preserve">2.89998653625283</t>
  </si>
  <si>
    <t xml:space="preserve">30.7288168599183</t>
  </si>
  <si>
    <t xml:space="preserve">9.43870754341029</t>
  </si>
  <si>
    <t xml:space="preserve">24.3697679837545</t>
  </si>
  <si>
    <t xml:space="preserve">3.06215928365669</t>
  </si>
  <si>
    <t xml:space="preserve">0.220188914752093</t>
  </si>
  <si>
    <t xml:space="preserve">2.00922249773409</t>
  </si>
  <si>
    <t xml:space="preserve">1.05293678592261</t>
  </si>
  <si>
    <t xml:space="preserve">0.138088597841297</t>
  </si>
  <si>
    <t xml:space="preserve">52.4627831509436</t>
  </si>
  <si>
    <t xml:space="preserve">0.881105492309727</t>
  </si>
  <si>
    <t xml:space="preserve">69.2112642594265</t>
  </si>
  <si>
    <t xml:space="preserve">629.597173836007</t>
  </si>
  <si>
    <t xml:space="preserve">0.00999481139728787</t>
  </si>
  <si>
    <t xml:space="preserve">220.411996180363</t>
  </si>
  <si>
    <t xml:space="preserve">1181.35498046875</t>
  </si>
  <si>
    <t xml:space="preserve">14815.4999976913</t>
  </si>
  <si>
    <t xml:space="preserve">557.809886570774</t>
  </si>
  <si>
    <t xml:space="preserve">492.01318359375</t>
  </si>
  <si>
    <t xml:space="preserve">1647.2958984375</t>
  </si>
  <si>
    <t xml:space="preserve">677.095275878906</t>
  </si>
  <si>
    <t xml:space="preserve">0.701320701362496</t>
  </si>
  <si>
    <t xml:space="preserve">0.58896560325249</t>
  </si>
  <si>
    <t xml:space="preserve">0.0509864407297924</t>
  </si>
  <si>
    <t xml:space="preserve">0.839794978400427</t>
  </si>
  <si>
    <t xml:space="preserve">3.34807268050292</t>
  </si>
  <si>
    <t xml:space="preserve">249.17594909668</t>
  </si>
  <si>
    <t xml:space="preserve">64.5722487646049</t>
  </si>
  <si>
    <t xml:space="preserve">3.52543998180961</t>
  </si>
  <si>
    <t xml:space="preserve">0.738008645627725</t>
  </si>
  <si>
    <t xml:space="preserve">23.1376457214356</t>
  </si>
  <si>
    <t xml:space="preserve">25.5339546203613</t>
  </si>
  <si>
    <t xml:space="preserve">25.5524034500122</t>
  </si>
  <si>
    <t xml:space="preserve">610.427215576172</t>
  </si>
  <si>
    <t xml:space="preserve">602.218048095703</t>
  </si>
  <si>
    <t xml:space="preserve">20.0303141276042</t>
  </si>
  <si>
    <t xml:space="preserve">22.3238029479981</t>
  </si>
  <si>
    <t xml:space="preserve">57.55104637146</t>
  </si>
  <si>
    <t xml:space="preserve">64.1405487060547</t>
  </si>
  <si>
    <t xml:space="preserve">300.567204793294</t>
  </si>
  <si>
    <t xml:space="preserve">249.933316548665</t>
  </si>
  <si>
    <t xml:space="preserve">141.018374125163</t>
  </si>
  <si>
    <t xml:space="preserve">94.3073476155599</t>
  </si>
  <si>
    <t xml:space="preserve">0.0210856441408396</t>
  </si>
  <si>
    <t xml:space="preserve">-0.42283621430397</t>
  </si>
  <si>
    <t xml:space="preserve">1.50283602396647</t>
  </si>
  <si>
    <t xml:space="preserve">0.00352543998180961</t>
  </si>
  <si>
    <t xml:space="preserve">296.287645721436</t>
  </si>
  <si>
    <t xml:space="preserve">298.683954620361</t>
  </si>
  <si>
    <t xml:space="preserve">39.9893297539552</t>
  </si>
  <si>
    <t xml:space="preserve">-0.35325116677581</t>
  </si>
  <si>
    <t xml:space="preserve">2.84330735881666</t>
  </si>
  <si>
    <t xml:space="preserve">30.14937112459</t>
  </si>
  <si>
    <t xml:space="preserve">7.82556817659193</t>
  </si>
  <si>
    <t xml:space="preserve">24.3358001708984</t>
  </si>
  <si>
    <t xml:space="preserve">3.0559316221681</t>
  </si>
  <si>
    <t xml:space="preserve">0.438672700828171</t>
  </si>
  <si>
    <t xml:space="preserve">2.10529871318893</t>
  </si>
  <si>
    <t xml:space="preserve">0.950632908979171</t>
  </si>
  <si>
    <t xml:space="preserve">0.276044294012474</t>
  </si>
  <si>
    <t xml:space="preserve">52.6055718057278</t>
  </si>
  <si>
    <t xml:space="preserve">0.926259160467923</t>
  </si>
  <si>
    <t xml:space="preserve">74.6035267022735</t>
  </si>
  <si>
    <t xml:space="preserve">600.733740947452</t>
  </si>
  <si>
    <t xml:space="preserve">0.0126842536901122</t>
  </si>
  <si>
    <t xml:space="preserve">219.939891293177</t>
  </si>
  <si>
    <t xml:space="preserve">1155.28271484375</t>
  </si>
  <si>
    <t xml:space="preserve">18763.4999976913</t>
  </si>
  <si>
    <t xml:space="preserve">715.671941861306</t>
  </si>
  <si>
    <t xml:space="preserve">503.2802734375</t>
  </si>
  <si>
    <t xml:space="preserve">1681.21740722656</t>
  </si>
  <si>
    <t xml:space="preserve">737.515380859375</t>
  </si>
  <si>
    <t xml:space="preserve">0.700645335175454</t>
  </si>
  <si>
    <t xml:space="preserve">0.561320637242255</t>
  </si>
  <si>
    <t xml:space="preserve">0.050698393752235</t>
  </si>
  <si>
    <t xml:space="preserve">0.801148040330121</t>
  </si>
  <si>
    <t xml:space="preserve">3.34051918177425</t>
  </si>
  <si>
    <t xml:space="preserve">249.257598876953</t>
  </si>
  <si>
    <t xml:space="preserve">61.5615115702426</t>
  </si>
  <si>
    <t xml:space="preserve">2.26750049531139</t>
  </si>
  <si>
    <t xml:space="preserve">0.835039366710667</t>
  </si>
  <si>
    <t xml:space="preserve">22.8539056777954</t>
  </si>
  <si>
    <t xml:space="preserve">24.5388870239258</t>
  </si>
  <si>
    <t xml:space="preserve">24.5735082626343</t>
  </si>
  <si>
    <t xml:space="preserve">799.667958577474</t>
  </si>
  <si>
    <t xml:space="preserve">791.699869791667</t>
  </si>
  <si>
    <t xml:space="preserve">19.3295230865479</t>
  </si>
  <si>
    <t xml:space="preserve">20.8069206873576</t>
  </si>
  <si>
    <t xml:space="preserve">58.8590825398763</t>
  </si>
  <si>
    <t xml:space="preserve">63.3576997121175</t>
  </si>
  <si>
    <t xml:space="preserve">300.571787516276</t>
  </si>
  <si>
    <t xml:space="preserve">250.584828694662</t>
  </si>
  <si>
    <t xml:space="preserve">140.558288574219</t>
  </si>
  <si>
    <t xml:space="preserve">94.1922709147136</t>
  </si>
  <si>
    <t xml:space="preserve">-1.3017293214798</t>
  </si>
  <si>
    <t xml:space="preserve">-0.422188758850098</t>
  </si>
  <si>
    <t xml:space="preserve">1.50285893758138</t>
  </si>
  <si>
    <t xml:space="preserve">0.00226750049531138</t>
  </si>
  <si>
    <t xml:space="preserve">296.003905677795</t>
  </si>
  <si>
    <t xml:space="preserve">297.688887023926</t>
  </si>
  <si>
    <t xml:space="preserve">40.0935716949846</t>
  </si>
  <si>
    <t xml:space="preserve">-0.163692346597224</t>
  </si>
  <si>
    <t xml:space="preserve">2.79489049426116</t>
  </si>
  <si>
    <t xml:space="preserve">29.6721847868501</t>
  </si>
  <si>
    <t xml:space="preserve">8.86526409949254</t>
  </si>
  <si>
    <t xml:space="preserve">23.6963963508606</t>
  </si>
  <si>
    <t xml:space="preserve">2.94079400554283</t>
  </si>
  <si>
    <t xml:space="preserve">0.249311833758993</t>
  </si>
  <si>
    <t xml:space="preserve">1.9598511275505</t>
  </si>
  <si>
    <t xml:space="preserve">0.980942877992339</t>
  </si>
  <si>
    <t xml:space="preserve">0.1564234121273</t>
  </si>
  <si>
    <t xml:space="preserve">67.4107672752652</t>
  </si>
  <si>
    <t xml:space="preserve">0.903967471290208</t>
  </si>
  <si>
    <t xml:space="preserve">70.1716709088817</t>
  </si>
  <si>
    <t xml:space="preserve">790.220531890047</t>
  </si>
  <si>
    <t xml:space="preserve">0.00903978466940467</t>
  </si>
  <si>
    <t xml:space="preserve">220.513218261127</t>
  </si>
  <si>
    <t xml:space="preserve">1177.93713378906</t>
  </si>
  <si>
    <t xml:space="preserve">5387.49999769125</t>
  </si>
  <si>
    <t xml:space="preserve">596.128822517119</t>
  </si>
  <si>
    <t xml:space="preserve">506.884521484375</t>
  </si>
  <si>
    <t xml:space="preserve">1881.87731933594</t>
  </si>
  <si>
    <t xml:space="preserve">941.2265625</t>
  </si>
  <si>
    <t xml:space="preserve">0.730649540075631</t>
  </si>
  <si>
    <t xml:space="preserve">0.499847012964622</t>
  </si>
  <si>
    <t xml:space="preserve">0.0399805639396607</t>
  </si>
  <si>
    <t xml:space="preserve">0.684113224669768</t>
  </si>
  <si>
    <t xml:space="preserve">3.71263520500685</t>
  </si>
  <si>
    <t xml:space="preserve">249.412551879883</t>
  </si>
  <si>
    <t xml:space="preserve">54.8536164183461</t>
  </si>
  <si>
    <t xml:space="preserve">2.68765907902869</t>
  </si>
  <si>
    <t xml:space="preserve">1.04468113445596</t>
  </si>
  <si>
    <t xml:space="preserve">24.4528493881225</t>
  </si>
  <si>
    <t xml:space="preserve">25.8239189783732</t>
  </si>
  <si>
    <t xml:space="preserve">25.7268368403117</t>
  </si>
  <si>
    <t xml:space="preserve">666.224232991537</t>
  </si>
  <si>
    <t xml:space="preserve">659.879659016927</t>
  </si>
  <si>
    <t xml:space="preserve">19.7815939585368</t>
  </si>
  <si>
    <t xml:space="preserve">21.5313936869303</t>
  </si>
  <si>
    <t xml:space="preserve">55.9269167582194</t>
  </si>
  <si>
    <t xml:space="preserve">60.8740170796712</t>
  </si>
  <si>
    <t xml:space="preserve">300.581878662109</t>
  </si>
  <si>
    <t xml:space="preserve">249.037096659343</t>
  </si>
  <si>
    <t xml:space="preserve">176.19474029541</t>
  </si>
  <si>
    <t xml:space="preserve">94.4082984924316</t>
  </si>
  <si>
    <t xml:space="preserve">-0.456740200519562</t>
  </si>
  <si>
    <t xml:space="preserve">-0.415534257888794</t>
  </si>
  <si>
    <t xml:space="preserve">1.50290939331055</t>
  </si>
  <si>
    <t xml:space="preserve">0.0026876590790287</t>
  </si>
  <si>
    <t xml:space="preserve">297.602849388123</t>
  </si>
  <si>
    <t xml:space="preserve">298.973918978373</t>
  </si>
  <si>
    <t xml:space="preserve">39.8459345748687</t>
  </si>
  <si>
    <t xml:space="preserve">-0.251891558772482</t>
  </si>
  <si>
    <t xml:space="preserve">3.07742337715456</t>
  </si>
  <si>
    <t xml:space="preserve">32.5969583880922</t>
  </si>
  <si>
    <t xml:space="preserve">11.0655647011618</t>
  </si>
  <si>
    <t xml:space="preserve">25.1383841832479</t>
  </si>
  <si>
    <t xml:space="preserve">3.20600759018043</t>
  </si>
  <si>
    <t xml:space="preserve">0.23631594617263</t>
  </si>
  <si>
    <t xml:space="preserve">2.0327422426986</t>
  </si>
  <si>
    <t xml:space="preserve">1.17326534748183</t>
  </si>
  <si>
    <t xml:space="preserve">0.14823957875325</t>
  </si>
  <si>
    <t xml:space="preserve">56.2795077358232</t>
  </si>
  <si>
    <t xml:space="preserve">0.903390124233317</t>
  </si>
  <si>
    <t xml:space="preserve">65.9967014530642</t>
  </si>
  <si>
    <t xml:space="preserve">658.75170111531</t>
  </si>
  <si>
    <t xml:space="preserve">0.00777608611428226</t>
  </si>
  <si>
    <t xml:space="preserve">219.151222908527</t>
  </si>
  <si>
    <t xml:space="preserve">1374.99279785157</t>
  </si>
  <si>
    <t xml:space="preserve">7480.16666438089</t>
  </si>
  <si>
    <t xml:space="preserve">589.545523154817</t>
  </si>
  <si>
    <t xml:space="preserve">503.201171875</t>
  </si>
  <si>
    <t xml:space="preserve">1829.78442382813</t>
  </si>
  <si>
    <t xml:space="preserve">737.83837890625</t>
  </si>
  <si>
    <t xml:space="preserve">0.724994286036033</t>
  </si>
  <si>
    <t xml:space="preserve">0.596762127112984</t>
  </si>
  <si>
    <t xml:space="preserve">0.0596491655811785</t>
  </si>
  <si>
    <t xml:space="preserve">0.823126662660792</t>
  </si>
  <si>
    <t xml:space="preserve">3.6362880813852</t>
  </si>
  <si>
    <t xml:space="preserve">249.374740600586</t>
  </si>
  <si>
    <t xml:space="preserve">65.4792313671254</t>
  </si>
  <si>
    <t xml:space="preserve">3.47940949665123</t>
  </si>
  <si>
    <t xml:space="preserve">0.888899666882638</t>
  </si>
  <si>
    <t xml:space="preserve">23.8505363464356</t>
  </si>
  <si>
    <t xml:space="preserve">25.8448683420817</t>
  </si>
  <si>
    <t xml:space="preserve">25.8048318227132</t>
  </si>
  <si>
    <t xml:space="preserve">662.185821533203</t>
  </si>
  <si>
    <t xml:space="preserve">652.625620524089</t>
  </si>
  <si>
    <t xml:space="preserve">19.7611017227173</t>
  </si>
  <si>
    <t xml:space="preserve">22.025263150533</t>
  </si>
  <si>
    <t xml:space="preserve">55.7979590098063</t>
  </si>
  <si>
    <t xml:space="preserve">62.1910146077474</t>
  </si>
  <si>
    <t xml:space="preserve">300.57692972819</t>
  </si>
  <si>
    <t xml:space="preserve">249.512034098307</t>
  </si>
  <si>
    <t xml:space="preserve">146.621429443359</t>
  </si>
  <si>
    <t xml:space="preserve">94.4052314758301</t>
  </si>
  <si>
    <t xml:space="preserve">-0.438972890377045</t>
  </si>
  <si>
    <t xml:space="preserve">-0.412703096866608</t>
  </si>
  <si>
    <t xml:space="preserve">1.50288464864095</t>
  </si>
  <si>
    <t xml:space="preserve">0.00347940949665123</t>
  </si>
  <si>
    <t xml:space="preserve">297.000536346436</t>
  </si>
  <si>
    <t xml:space="preserve">298.994868342082</t>
  </si>
  <si>
    <t xml:space="preserve">39.9219245634045</t>
  </si>
  <si>
    <t xml:space="preserve">-0.363059396903707</t>
  </si>
  <si>
    <t xml:space="preserve">2.96819971777834</t>
  </si>
  <si>
    <t xml:space="preserve">31.4410517716637</t>
  </si>
  <si>
    <t xml:space="preserve">9.41578862113067</t>
  </si>
  <si>
    <t xml:space="preserve">24.8477023442586</t>
  </si>
  <si>
    <t xml:space="preserve">3.15092707324143</t>
  </si>
  <si>
    <t xml:space="preserve">0.35964353690413</t>
  </si>
  <si>
    <t xml:space="preserve">2.0793000508957</t>
  </si>
  <si>
    <t xml:space="preserve">1.07162702234573</t>
  </si>
  <si>
    <t xml:space="preserve">0.226035150518954</t>
  </si>
  <si>
    <t xml:space="preserve">55.6561814476731</t>
  </si>
  <si>
    <t xml:space="preserve">0.903344033133711</t>
  </si>
  <si>
    <t xml:space="preserve">70.4215340762075</t>
  </si>
  <si>
    <t xml:space="preserve">650.867643479007</t>
  </si>
  <si>
    <t xml:space="preserve">0.0130887013071471</t>
  </si>
  <si>
    <t xml:space="preserve">219.569165142638</t>
  </si>
  <si>
    <t xml:space="preserve">1326.58325195313</t>
  </si>
  <si>
    <t xml:space="preserve">13620.4999976913</t>
  </si>
  <si>
    <t xml:space="preserve">509.560733855962</t>
  </si>
  <si>
    <t xml:space="preserve">503.4677734375</t>
  </si>
  <si>
    <t xml:space="preserve">1824.98425292969</t>
  </si>
  <si>
    <t xml:space="preserve">750.466918945313</t>
  </si>
  <si>
    <t xml:space="preserve">0.724124867034183</t>
  </si>
  <si>
    <t xml:space="preserve">0.588781701682866</t>
  </si>
  <si>
    <t xml:space="preserve">0.0440126203367324</t>
  </si>
  <si>
    <t xml:space="preserve">0.813094161638661</t>
  </si>
  <si>
    <t xml:space="preserve">3.62482833900041</t>
  </si>
  <si>
    <t xml:space="preserve">249.111801147461</t>
  </si>
  <si>
    <t xml:space="preserve">64.5354680890732</t>
  </si>
  <si>
    <t xml:space="preserve">1.48968884990818</t>
  </si>
  <si>
    <t xml:space="preserve">1.03519980063552</t>
  </si>
  <si>
    <t xml:space="preserve">23.6389881769816</t>
  </si>
  <si>
    <t xml:space="preserve">24.7631101608276</t>
  </si>
  <si>
    <t xml:space="preserve">24.7369661331177</t>
  </si>
  <si>
    <t xml:space="preserve">630.899698893229</t>
  </si>
  <si>
    <t xml:space="preserve">624.508494059245</t>
  </si>
  <si>
    <t xml:space="preserve">19.1246891021728</t>
  </si>
  <si>
    <t xml:space="preserve">20.0959790547689</t>
  </si>
  <si>
    <t xml:space="preserve">57.5377330780029</t>
  </si>
  <si>
    <t xml:space="preserve">60.4599278767904</t>
  </si>
  <si>
    <t xml:space="preserve">300.58002726237</t>
  </si>
  <si>
    <t xml:space="preserve">249.801495869955</t>
  </si>
  <si>
    <t xml:space="preserve">118.24650700887</t>
  </si>
  <si>
    <t xml:space="preserve">94.3195559183757</t>
  </si>
  <si>
    <t xml:space="preserve">-0.182463556528091</t>
  </si>
  <si>
    <t xml:space="preserve">-0.431432723999023</t>
  </si>
  <si>
    <t xml:space="preserve">1.50290013631185</t>
  </si>
  <si>
    <t xml:space="preserve">0.00148968884990818</t>
  </si>
  <si>
    <t xml:space="preserve">296.788988176982</t>
  </si>
  <si>
    <t xml:space="preserve">297.913110160828</t>
  </si>
  <si>
    <t xml:space="preserve">39.9682384458329</t>
  </si>
  <si>
    <t xml:space="preserve">-0.0519636286464244</t>
  </si>
  <si>
    <t xml:space="preserve">2.93064364222844</t>
  </si>
  <si>
    <t xml:space="preserve">31.0714322468012</t>
  </si>
  <si>
    <t xml:space="preserve">10.9754531920324</t>
  </si>
  <si>
    <t xml:space="preserve">24.2010491689046</t>
  </si>
  <si>
    <t xml:space="preserve">3.03133923125128</t>
  </si>
  <si>
    <t xml:space="preserve">0.132273589171831</t>
  </si>
  <si>
    <t xml:space="preserve">1.89544384159291</t>
  </si>
  <si>
    <t xml:space="preserve">1.13589538965837</t>
  </si>
  <si>
    <t xml:space="preserve">0.0828405910080689</t>
  </si>
  <si>
    <t xml:space="preserve">48.0615436514691</t>
  </si>
  <si>
    <t xml:space="preserve">0.815937951665195</t>
  </si>
  <si>
    <t xml:space="preserve">64.2658716736008</t>
  </si>
  <si>
    <t xml:space="preserve">623.247823476775</t>
  </si>
  <si>
    <t xml:space="preserve">0.00894504970760826</t>
  </si>
  <si>
    <t xml:space="preserve">219.823889848686</t>
  </si>
  <si>
    <t xml:space="preserve">1321.51647949219</t>
  </si>
  <si>
    <t xml:space="preserve">14113.4999976913</t>
  </si>
  <si>
    <t xml:space="preserve">564.842990955135</t>
  </si>
  <si>
    <t xml:space="preserve">527.128173828125</t>
  </si>
  <si>
    <t xml:space="preserve">1621.40002441406</t>
  </si>
  <si>
    <t xml:space="preserve">817.868713378906</t>
  </si>
  <si>
    <t xml:space="preserve">0.674893199771217</t>
  </si>
  <si>
    <t xml:space="preserve">0.495578696765799</t>
  </si>
  <si>
    <t xml:space="preserve">0.0621234530371817</t>
  </si>
  <si>
    <t xml:space="preserve">0.734306845785074</t>
  </si>
  <si>
    <t xml:space="preserve">3.07591228265999</t>
  </si>
  <si>
    <t xml:space="preserve">249.798828125</t>
  </si>
  <si>
    <t xml:space="preserve">54.4694367142453</t>
  </si>
  <si>
    <t xml:space="preserve">3.93476507647485</t>
  </si>
  <si>
    <t xml:space="preserve">0.820225122849172</t>
  </si>
  <si>
    <t xml:space="preserve">23.4344409306844</t>
  </si>
  <si>
    <t xml:space="preserve">25.4049364725749</t>
  </si>
  <si>
    <t xml:space="preserve">25.3415902455648</t>
  </si>
  <si>
    <t xml:space="preserve">628.800923665365</t>
  </si>
  <si>
    <t xml:space="preserve">618.781300862631</t>
  </si>
  <si>
    <t xml:space="preserve">19.4347855250041</t>
  </si>
  <si>
    <t xml:space="preserve">21.9952430725098</t>
  </si>
  <si>
    <t xml:space="preserve">56.2746804555257</t>
  </si>
  <si>
    <t xml:space="preserve">63.6886514027914</t>
  </si>
  <si>
    <t xml:space="preserve">300.588394165039</t>
  </si>
  <si>
    <t xml:space="preserve">249.215092976888</t>
  </si>
  <si>
    <t xml:space="preserve">131.1383005778</t>
  </si>
  <si>
    <t xml:space="preserve">94.3160247802734</t>
  </si>
  <si>
    <t xml:space="preserve">-0.333519458770752</t>
  </si>
  <si>
    <t xml:space="preserve">-0.410161107778549</t>
  </si>
  <si>
    <t xml:space="preserve">0.583333333333333</t>
  </si>
  <si>
    <t xml:space="preserve">1.5029419708252</t>
  </si>
  <si>
    <t xml:space="preserve">0.00393476507647485</t>
  </si>
  <si>
    <t xml:space="preserve">296.584440930684</t>
  </si>
  <si>
    <t xml:space="preserve">298.554936472575</t>
  </si>
  <si>
    <t xml:space="preserve">39.8744139850394</t>
  </si>
  <si>
    <t xml:space="preserve">-0.445120960702695</t>
  </si>
  <si>
    <t xml:space="preserve">2.89472898966002</t>
  </si>
  <si>
    <t xml:space="preserve">30.6918049633291</t>
  </si>
  <si>
    <t xml:space="preserve">8.69656189081932</t>
  </si>
  <si>
    <t xml:space="preserve">24.4196887016297</t>
  </si>
  <si>
    <t xml:space="preserve">3.0713205252074</t>
  </si>
  <si>
    <t xml:space="preserve">0.440534766948433</t>
  </si>
  <si>
    <t xml:space="preserve">2.07450386681085</t>
  </si>
  <si>
    <t xml:space="preserve">0.996816658396551</t>
  </si>
  <si>
    <t xml:space="preserve">0.27722404581807</t>
  </si>
  <si>
    <t xml:space="preserve">53.273746177084</t>
  </si>
  <si>
    <t xml:space="preserve">0.912831076276133</t>
  </si>
  <si>
    <t xml:space="preserve">72.2783557912266</t>
  </si>
  <si>
    <t xml:space="preserve">616.946735065306</t>
  </si>
  <si>
    <t xml:space="preserve">0.01478981449279</t>
  </si>
  <si>
    <t xml:space="preserve">219.307858651501</t>
  </si>
  <si>
    <t xml:space="preserve">1094.27185058594</t>
  </si>
  <si>
    <t xml:space="preserve">21331.9166643292</t>
  </si>
  <si>
    <t xml:space="preserve">696.581145871707</t>
  </si>
  <si>
    <t xml:space="preserve">509.5673828125</t>
  </si>
  <si>
    <t xml:space="preserve">1528.37280273438</t>
  </si>
  <si>
    <t xml:space="preserve">751.692199707031</t>
  </si>
  <si>
    <t xml:space="preserve">0.666594837397758</t>
  </si>
  <si>
    <t xml:space="preserve">0.50817483904307</t>
  </si>
  <si>
    <t xml:space="preserve">0.0542103017985974</t>
  </si>
  <si>
    <t xml:space="preserve">0.762344396525593</t>
  </si>
  <si>
    <t xml:space="preserve">2.9993536758548</t>
  </si>
  <si>
    <t xml:space="preserve">250.391845703125</t>
  </si>
  <si>
    <t xml:space="preserve">55.9864844740841</t>
  </si>
  <si>
    <t xml:space="preserve">3.29033774753216</t>
  </si>
  <si>
    <t xml:space="preserve">0.823396586279523</t>
  </si>
  <si>
    <t xml:space="preserve">23.1671085357666</t>
  </si>
  <si>
    <t xml:space="preserve">24.8444004058838</t>
  </si>
  <si>
    <t xml:space="preserve">24.7296104431152</t>
  </si>
  <si>
    <t xml:space="preserve">763.183227539063</t>
  </si>
  <si>
    <t xml:space="preserve">754.278198242188</t>
  </si>
  <si>
    <t xml:space="preserve">19.3700354894002</t>
  </si>
  <si>
    <t xml:space="preserve">21.512264251709</t>
  </si>
  <si>
    <t xml:space="preserve">57.8778851826986</t>
  </si>
  <si>
    <t xml:space="preserve">64.278923034668</t>
  </si>
  <si>
    <t xml:space="preserve">300.579981486003</t>
  </si>
  <si>
    <t xml:space="preserve">249.483271280925</t>
  </si>
  <si>
    <t xml:space="preserve">122.852340698242</t>
  </si>
  <si>
    <t xml:space="preserve">94.1313578287761</t>
  </si>
  <si>
    <t xml:space="preserve">-1.37499582767487</t>
  </si>
  <si>
    <t xml:space="preserve">-0.414086163043976</t>
  </si>
  <si>
    <t xml:space="preserve">1.50289990743001</t>
  </si>
  <si>
    <t xml:space="preserve">0.00329033774753216</t>
  </si>
  <si>
    <t xml:space="preserve">296.317108535767</t>
  </si>
  <si>
    <t xml:space="preserve">297.994400405884</t>
  </si>
  <si>
    <t xml:space="preserve">39.9173225127261</t>
  </si>
  <si>
    <t xml:space="preserve">-0.344943831027439</t>
  </si>
  <si>
    <t xml:space="preserve">2.84837519683039</t>
  </si>
  <si>
    <t xml:space="preserve">30.2595797265432</t>
  </si>
  <si>
    <t xml:space="preserve">8.74731547483417</t>
  </si>
  <si>
    <t xml:space="preserve">24.0057544708252</t>
  </si>
  <si>
    <t xml:space="preserve">2.99601534883798</t>
  </si>
  <si>
    <t xml:space="preserve">0.36643570766545</t>
  </si>
  <si>
    <t xml:space="preserve">2.02497861055087</t>
  </si>
  <si>
    <t xml:space="preserve">0.971036738287108</t>
  </si>
  <si>
    <t xml:space="preserve">0.23032843102769</t>
  </si>
  <si>
    <t xml:space="preserve">65.5701302466628</t>
  </si>
  <si>
    <t xml:space="preserve">0.923506738630827</t>
  </si>
  <si>
    <t xml:space="preserve">71.4950109119958</t>
  </si>
  <si>
    <t xml:space="preserve">752.693965738211</t>
  </si>
  <si>
    <t xml:space="preserve">0.0103548859678251</t>
  </si>
  <si>
    <t xml:space="preserve">219.543854027594</t>
  </si>
  <si>
    <t xml:space="preserve">1018.80541992188</t>
  </si>
  <si>
    <t xml:space="preserve">4871.16666438089</t>
  </si>
  <si>
    <t xml:space="preserve">601.474903522217</t>
  </si>
  <si>
    <t xml:space="preserve">536.03955078125</t>
  </si>
  <si>
    <t xml:space="preserve">1948.05346679688</t>
  </si>
  <si>
    <t xml:space="preserve">1141.42907714844</t>
  </si>
  <si>
    <t xml:space="preserve">0.724833245125124</t>
  </si>
  <si>
    <t xml:space="preserve">0.414066863870398</t>
  </si>
  <si>
    <t xml:space="preserve">0.0564502426274856</t>
  </si>
  <si>
    <t xml:space="preserve">0.571258101991334</t>
  </si>
  <si>
    <t xml:space="preserve">3.63415994949942</t>
  </si>
  <si>
    <t xml:space="preserve">250.355422973633</t>
  </si>
  <si>
    <t xml:space="preserve">45.6118133396172</t>
  </si>
  <si>
    <t xml:space="preserve">3.78162783651316</t>
  </si>
  <si>
    <t xml:space="preserve">0.828901610986559</t>
  </si>
  <si>
    <t xml:space="preserve">23.221555074056</t>
  </si>
  <si>
    <t xml:space="preserve">25.2927103042603</t>
  </si>
  <si>
    <t xml:space="preserve">25.2024720509847</t>
  </si>
  <si>
    <t xml:space="preserve">662.857869466146</t>
  </si>
  <si>
    <t xml:space="preserve">653.632639567058</t>
  </si>
  <si>
    <t xml:space="preserve">19.0292924245199</t>
  </si>
  <si>
    <t xml:space="preserve">21.4914366404216</t>
  </si>
  <si>
    <t xml:space="preserve">55.5206693013509</t>
  </si>
  <si>
    <t xml:space="preserve">62.7043482462565</t>
  </si>
  <si>
    <t xml:space="preserve">300.579895019532</t>
  </si>
  <si>
    <t xml:space="preserve">249.473152160645</t>
  </si>
  <si>
    <t xml:space="preserve">176.224126180013</t>
  </si>
  <si>
    <t xml:space="preserve">94.4030545552572</t>
  </si>
  <si>
    <t xml:space="preserve">-0.635878384113312</t>
  </si>
  <si>
    <t xml:space="preserve">-0.411980003118515</t>
  </si>
  <si>
    <t xml:space="preserve">1.50289947509766</t>
  </si>
  <si>
    <t xml:space="preserve">0.00378162783651316</t>
  </si>
  <si>
    <t xml:space="preserve">296.371555074056</t>
  </si>
  <si>
    <t xml:space="preserve">298.44271030426</t>
  </si>
  <si>
    <t xml:space="preserve">39.9157034535175</t>
  </si>
  <si>
    <t xml:space="preserve">-0.413563047043859</t>
  </si>
  <si>
    <t xml:space="preserve">2.85775885217058</t>
  </si>
  <si>
    <t xml:space="preserve">30.2718902173422</t>
  </si>
  <si>
    <t xml:space="preserve">8.78045357692067</t>
  </si>
  <si>
    <t xml:space="preserve">24.2571326891581</t>
  </si>
  <si>
    <t xml:space="preserve">3.04155025904755</t>
  </si>
  <si>
    <t xml:space="preserve">0.4195448355972</t>
  </si>
  <si>
    <t xml:space="preserve">2.02885724118402</t>
  </si>
  <si>
    <t xml:space="preserve">1.01269301786353</t>
  </si>
  <si>
    <t xml:space="preserve">0.26392900343905</t>
  </si>
  <si>
    <t xml:space="preserve">56.7810675676472</t>
  </si>
  <si>
    <t xml:space="preserve">0.920203255182661</t>
  </si>
  <si>
    <t xml:space="preserve">71.5688394410552</t>
  </si>
  <si>
    <t xml:space="preserve">651.977015260611</t>
  </si>
  <si>
    <t xml:space="preserve">0.0125062031639059</t>
  </si>
  <si>
    <t xml:space="preserve">219.534949259534</t>
  </si>
  <si>
    <t xml:space="preserve">1412.01391601563</t>
  </si>
  <si>
    <t xml:space="preserve">8080.16666438089</t>
  </si>
  <si>
    <t xml:space="preserve">615.511168110824</t>
  </si>
  <si>
    <t xml:space="preserve">443.89990234375</t>
  </si>
  <si>
    <t xml:space="preserve">1643.07104492188</t>
  </si>
  <si>
    <t xml:space="preserve">637.618469238281</t>
  </si>
  <si>
    <t xml:space="preserve">0.729835235234849</t>
  </si>
  <si>
    <t xml:space="preserve">0.611934936587848</t>
  </si>
  <si>
    <t xml:space="preserve">0.0451134774145836</t>
  </si>
  <si>
    <t xml:space="preserve">0.838456280328719</t>
  </si>
  <si>
    <t xml:space="preserve">3.70144493442467</t>
  </si>
  <si>
    <t xml:space="preserve">249.589813232422</t>
  </si>
  <si>
    <t xml:space="preserve">67.2019635767841</t>
  </si>
  <si>
    <t xml:space="preserve">2.88686383983763</t>
  </si>
  <si>
    <t xml:space="preserve">0.79888632175935</t>
  </si>
  <si>
    <t xml:space="preserve">22.7517951329549</t>
  </si>
  <si>
    <t xml:space="preserve">24.7312904993693</t>
  </si>
  <si>
    <t xml:space="preserve">24.7228377660116</t>
  </si>
  <si>
    <t xml:space="preserve">674.366363525391</t>
  </si>
  <si>
    <t xml:space="preserve">667.140421549479</t>
  </si>
  <si>
    <t xml:space="preserve">19.0809116363525</t>
  </si>
  <si>
    <t xml:space="preserve">20.9614849090576</t>
  </si>
  <si>
    <t xml:space="preserve">57.5639311472575</t>
  </si>
  <si>
    <t xml:space="preserve">63.2373072306315</t>
  </si>
  <si>
    <t xml:space="preserve">300.583974202474</t>
  </si>
  <si>
    <t xml:space="preserve">250.231198628744</t>
  </si>
  <si>
    <t xml:space="preserve">122.079987843831</t>
  </si>
  <si>
    <t xml:space="preserve">94.3995374043783</t>
  </si>
  <si>
    <t xml:space="preserve">-0.670641005039215</t>
  </si>
  <si>
    <t xml:space="preserve">-0.429562926292419</t>
  </si>
  <si>
    <t xml:space="preserve">1.50291987101237</t>
  </si>
  <si>
    <t xml:space="preserve">0.00288686383983763</t>
  </si>
  <si>
    <t xml:space="preserve">295.901795132955</t>
  </si>
  <si>
    <t xml:space="preserve">297.881290499369</t>
  </si>
  <si>
    <t xml:space="preserve">40.0369908857024</t>
  </si>
  <si>
    <t xml:space="preserve">-0.259896779117752</t>
  </si>
  <si>
    <t xml:space="preserve">2.77764080290755</t>
  </si>
  <si>
    <t xml:space="preserve">29.4243052687381</t>
  </si>
  <si>
    <t xml:space="preserve">8.46282035968052</t>
  </si>
  <si>
    <t xml:space="preserve">23.7415428161621</t>
  </si>
  <si>
    <t xml:space="preserve">2.94879090318086</t>
  </si>
  <si>
    <t xml:space="preserve">0.332532891618321</t>
  </si>
  <si>
    <t xml:space="preserve">1.9787544811482</t>
  </si>
  <si>
    <t xml:space="preserve">0.970036422032656</t>
  </si>
  <si>
    <t xml:space="preserve">0.208908030304981</t>
  </si>
  <si>
    <t xml:space="preserve">58.103969569804</t>
  </si>
  <si>
    <t xml:space="preserve">0.922611998260429</t>
  </si>
  <si>
    <t xml:space="preserve">71.551672812188</t>
  </si>
  <si>
    <t xml:space="preserve">665.84210683282</t>
  </si>
  <si>
    <t xml:space="preserve">0.00960023150745032</t>
  </si>
  <si>
    <t xml:space="preserve">220.202025822559</t>
  </si>
  <si>
    <t xml:space="preserve">1199.17114257813</t>
  </si>
  <si>
    <t xml:space="preserve">12763.1666643809</t>
  </si>
  <si>
    <t xml:space="preserve">577.495615979884</t>
  </si>
  <si>
    <t xml:space="preserve">497.17578125</t>
  </si>
  <si>
    <t xml:space="preserve">1834.53515625</t>
  </si>
  <si>
    <t xml:space="preserve">806.292175292969</t>
  </si>
  <si>
    <t xml:space="preserve">0.728990867492404</t>
  </si>
  <si>
    <t xml:space="preserve">0.560492382745544</t>
  </si>
  <si>
    <t xml:space="preserve">0.0647998142971312</t>
  </si>
  <si>
    <t xml:space="preserve">0.768860636997465</t>
  </si>
  <si>
    <t xml:space="preserve">3.68991255293572</t>
  </si>
  <si>
    <t xml:space="preserve">249.260009765625</t>
  </si>
  <si>
    <t xml:space="preserve">61.4712692812133</t>
  </si>
  <si>
    <t xml:space="preserve">3.77243097920914</t>
  </si>
  <si>
    <t xml:space="preserve">0.854663479346441</t>
  </si>
  <si>
    <t xml:space="preserve">23.9647207260132</t>
  </si>
  <si>
    <t xml:space="preserve">25.9214429855347</t>
  </si>
  <si>
    <t xml:space="preserve">25.8350114822388</t>
  </si>
  <si>
    <t xml:space="preserve">648.675048828125</t>
  </si>
  <si>
    <t xml:space="preserve">638.29111735026</t>
  </si>
  <si>
    <t xml:space="preserve">20.1651496887207</t>
  </si>
  <si>
    <t xml:space="preserve">22.6185391743978</t>
  </si>
  <si>
    <t xml:space="preserve">56.6457322438558</t>
  </si>
  <si>
    <t xml:space="preserve">63.5375111897786</t>
  </si>
  <si>
    <t xml:space="preserve">300.572168986003</t>
  </si>
  <si>
    <t xml:space="preserve">248.979726155599</t>
  </si>
  <si>
    <t xml:space="preserve">111.116083780925</t>
  </si>
  <si>
    <t xml:space="preserve">94.3462511698405</t>
  </si>
  <si>
    <t xml:space="preserve">1.50286084493001</t>
  </si>
  <si>
    <t xml:space="preserve">0.00377243097920914</t>
  </si>
  <si>
    <t xml:space="preserve">297.114720726013</t>
  </si>
  <si>
    <t xml:space="preserve">299.071442985535</t>
  </si>
  <si>
    <t xml:space="preserve">39.8367552944749</t>
  </si>
  <si>
    <t xml:space="preserve">-0.416689627212948</t>
  </si>
  <si>
    <t xml:space="preserve">2.98863787403683</t>
  </si>
  <si>
    <t xml:space="preserve">31.67733505869</t>
  </si>
  <si>
    <t xml:space="preserve">9.0587958842922</t>
  </si>
  <si>
    <t xml:space="preserve">24.9430818557739</t>
  </si>
  <si>
    <t xml:space="preserve">3.16890530365612</t>
  </si>
  <si>
    <t xml:space="preserve">0.405130534565532</t>
  </si>
  <si>
    <t xml:space="preserve">2.13397439469039</t>
  </si>
  <si>
    <t xml:space="preserve">1.03493090896573</t>
  </si>
  <si>
    <t xml:space="preserve">0.254803961536983</t>
  </si>
  <si>
    <t xml:space="preserve">54.4845469487395</t>
  </si>
  <si>
    <t xml:space="preserve">0.904752601415859</t>
  </si>
  <si>
    <t xml:space="preserve">71.8869874901193</t>
  </si>
  <si>
    <t xml:space="preserve">636.373204100864</t>
  </si>
  <si>
    <t xml:space="preserve">0.0149086272159437</t>
  </si>
  <si>
    <t xml:space="preserve">219.100737192853</t>
  </si>
  <si>
    <t xml:space="preserve">1337.359375</t>
  </si>
  <si>
    <t xml:space="preserve">15400.1666643809</t>
  </si>
  <si>
    <t xml:space="preserve">539.850988794954</t>
  </si>
  <si>
    <t xml:space="preserve">501.1357421875</t>
  </si>
  <si>
    <t xml:space="preserve">1560.56799316406</t>
  </si>
  <si>
    <t xml:space="preserve">717.3515625</t>
  </si>
  <si>
    <t xml:space="preserve">0.67887606026608</t>
  </si>
  <si>
    <t xml:space="preserve">0.540326621049323</t>
  </si>
  <si>
    <t xml:space="preserve">0.0449931222893347</t>
  </si>
  <si>
    <t xml:space="preserve">0.79591349978897</t>
  </si>
  <si>
    <t xml:space="preserve">3.11406244214801</t>
  </si>
  <si>
    <t xml:space="preserve">250.009963989258</t>
  </si>
  <si>
    <t xml:space="preserve">59.437911477086</t>
  </si>
  <si>
    <t xml:space="preserve">2.83075280651024</t>
  </si>
  <si>
    <t xml:space="preserve">0.805159253216796</t>
  </si>
  <si>
    <t xml:space="preserve">22.7071701685588</t>
  </si>
  <si>
    <t xml:space="preserve">24.5273148218791</t>
  </si>
  <si>
    <t xml:space="preserve">24.5377089182536</t>
  </si>
  <si>
    <t xml:space="preserve">598.643198649089</t>
  </si>
  <si>
    <t xml:space="preserve">591.605102539063</t>
  </si>
  <si>
    <t xml:space="preserve">18.9966090520223</t>
  </si>
  <si>
    <t xml:space="preserve">20.8407799402873</t>
  </si>
  <si>
    <t xml:space="preserve">57.9426561991374</t>
  </si>
  <si>
    <t xml:space="preserve">63.5676447550456</t>
  </si>
  <si>
    <t xml:space="preserve">300.596644083659</t>
  </si>
  <si>
    <t xml:space="preserve">250.127883911133</t>
  </si>
  <si>
    <t xml:space="preserve">116.148417154948</t>
  </si>
  <si>
    <t xml:space="preserve">94.2853164672852</t>
  </si>
  <si>
    <t xml:space="preserve">-0.255858331918716</t>
  </si>
  <si>
    <t xml:space="preserve">-0.439894020557404</t>
  </si>
  <si>
    <t xml:space="preserve">1.50298322041829</t>
  </si>
  <si>
    <t xml:space="preserve">0.00283075280651024</t>
  </si>
  <si>
    <t xml:space="preserve">295.857170168559</t>
  </si>
  <si>
    <t xml:space="preserve">297.677314821879</t>
  </si>
  <si>
    <t xml:space="preserve">40.0204605312541</t>
  </si>
  <si>
    <t xml:space="preserve">-0.257360652310882</t>
  </si>
  <si>
    <t xml:space="preserve">2.77013879454519</t>
  </si>
  <si>
    <t xml:space="preserve">29.3803842314877</t>
  </si>
  <si>
    <t xml:space="preserve">8.53960429120044</t>
  </si>
  <si>
    <t xml:space="preserve">23.6172424952189</t>
  </si>
  <si>
    <t xml:space="preserve">2.92680500169114</t>
  </si>
  <si>
    <t xml:space="preserve">0.323187319421667</t>
  </si>
  <si>
    <t xml:space="preserve">1.96497954132839</t>
  </si>
  <si>
    <t xml:space="preserve">0.961825460362748</t>
  </si>
  <si>
    <t xml:space="preserve">0.203007376072092</t>
  </si>
  <si>
    <t xml:space="preserve">50.9000216885728</t>
  </si>
  <si>
    <t xml:space="preserve">0.912518605147506</t>
  </si>
  <si>
    <t xml:space="preserve">71.2234564854864</t>
  </si>
  <si>
    <t xml:space="preserve">590.311234867004</t>
  </si>
  <si>
    <t xml:space="preserve">0.0107418602940197</t>
  </si>
  <si>
    <t xml:space="preserve">220.111109461051</t>
  </si>
  <si>
    <t xml:space="preserve">1059.43225097656</t>
  </si>
  <si>
    <t xml:space="preserve">19416.9999976568</t>
  </si>
  <si>
    <t xml:space="preserve">729.62537291255</t>
  </si>
  <si>
    <t xml:space="preserve">540.6240234375</t>
  </si>
  <si>
    <t xml:space="preserve">1772.67724609375</t>
  </si>
  <si>
    <t xml:space="preserve">884.075378417969</t>
  </si>
  <si>
    <t xml:space="preserve">0.695023995694189</t>
  </si>
  <si>
    <t xml:space="preserve">0.501276738128102</t>
  </si>
  <si>
    <t xml:space="preserve">0.0474240916222277</t>
  </si>
  <si>
    <t xml:space="preserve">0.72123659216604</t>
  </si>
  <si>
    <t xml:space="preserve">3.27894649376173</t>
  </si>
  <si>
    <t xml:space="preserve">250.600936889648</t>
  </si>
  <si>
    <t xml:space="preserve">55.2726262108918</t>
  </si>
  <si>
    <t xml:space="preserve">3.43052607275833</t>
  </si>
  <si>
    <t xml:space="preserve">0.811270487086222</t>
  </si>
  <si>
    <t xml:space="preserve">22.865512530009</t>
  </si>
  <si>
    <t xml:space="preserve">24.6437460581462</t>
  </si>
  <si>
    <t xml:space="preserve">24.5885314941406</t>
  </si>
  <si>
    <t xml:space="preserve">786.865549723308</t>
  </si>
  <si>
    <t xml:space="preserve">778.822133382162</t>
  </si>
  <si>
    <t xml:space="preserve">18.8496634165446</t>
  </si>
  <si>
    <t xml:space="preserve">21.0841334660848</t>
  </si>
  <si>
    <t xml:space="preserve">57.0282548268636</t>
  </si>
  <si>
    <t xml:space="preserve">63.7885138193766</t>
  </si>
  <si>
    <t xml:space="preserve">300.581019083659</t>
  </si>
  <si>
    <t xml:space="preserve">249.604601542155</t>
  </si>
  <si>
    <t xml:space="preserve">140.945259094238</t>
  </si>
  <si>
    <t xml:space="preserve">94.1744677225749</t>
  </si>
  <si>
    <t xml:space="preserve">-1.59973955154419</t>
  </si>
  <si>
    <t xml:space="preserve">-0.410111427307129</t>
  </si>
  <si>
    <t xml:space="preserve">0.416666666666667</t>
  </si>
  <si>
    <t xml:space="preserve">1.50290509541829</t>
  </si>
  <si>
    <t xml:space="preserve">0.00343052607275833</t>
  </si>
  <si>
    <t xml:space="preserve">296.015512530009</t>
  </si>
  <si>
    <t xml:space="preserve">297.793746058146</t>
  </si>
  <si>
    <t xml:space="preserve">39.9367353540891</t>
  </si>
  <si>
    <t xml:space="preserve">-0.365287106707056</t>
  </si>
  <si>
    <t xml:space="preserve">2.79685752720602</t>
  </si>
  <si>
    <t xml:space="preserve">29.698681828979</t>
  </si>
  <si>
    <t xml:space="preserve">8.61454836289416</t>
  </si>
  <si>
    <t xml:space="preserve">23.7546292940776</t>
  </si>
  <si>
    <t xml:space="preserve">2.95111807850352</t>
  </si>
  <si>
    <t xml:space="preserve">0.388137549359402</t>
  </si>
  <si>
    <t xml:space="preserve">1.98558704011979</t>
  </si>
  <si>
    <t xml:space="preserve">0.965531038383724</t>
  </si>
  <si>
    <t xml:space="preserve">0.24405190969448</t>
  </si>
  <si>
    <t xml:space="preserve">68.7120818547694</t>
  </si>
  <si>
    <t xml:space="preserve">0.936830944988144</t>
  </si>
  <si>
    <t xml:space="preserve">71.481524470105</t>
  </si>
  <si>
    <t xml:space="preserve">777.453678594922</t>
  </si>
  <si>
    <t xml:space="preserve">0.00865785317798827</t>
  </si>
  <si>
    <t xml:space="preserve">219.650623964608</t>
  </si>
  <si>
    <t xml:space="preserve">1232.05322265625</t>
  </si>
  <si>
    <t xml:space="preserve">2143.49999769125</t>
  </si>
  <si>
    <t xml:space="preserve">573.629957422775</t>
  </si>
  <si>
    <t xml:space="preserve">486.215576171875</t>
  </si>
  <si>
    <t xml:space="preserve">1508.58679199219</t>
  </si>
  <si>
    <t xml:space="preserve">884.132019042969</t>
  </si>
  <si>
    <t xml:space="preserve">0.67770129053709</t>
  </si>
  <si>
    <t xml:space="preserve">0.413933607442358</t>
  </si>
  <si>
    <t xml:space="preserve">0.0572785106012643</t>
  </si>
  <si>
    <t xml:space="preserve">0.610790643639336</t>
  </si>
  <si>
    <t xml:space="preserve">3.10271177215209</t>
  </si>
  <si>
    <t xml:space="preserve">249.766525268555</t>
  </si>
  <si>
    <t xml:space="preserve">45.4898786817067</t>
  </si>
  <si>
    <t xml:space="preserve">3.79605447150345</t>
  </si>
  <si>
    <t xml:space="preserve">0.872388073263137</t>
  </si>
  <si>
    <t xml:space="preserve">23.4748423894246</t>
  </si>
  <si>
    <t xml:space="preserve">25.3214801152547</t>
  </si>
  <si>
    <t xml:space="preserve">25.2094310124715</t>
  </si>
  <si>
    <t xml:space="preserve">638.071970621745</t>
  </si>
  <si>
    <t xml:space="preserve">628.771942138672</t>
  </si>
  <si>
    <t xml:space="preserve">19.0275150934855</t>
  </si>
  <si>
    <t xml:space="preserve">21.4991188049317</t>
  </si>
  <si>
    <t xml:space="preserve">55.4158496856689</t>
  </si>
  <si>
    <t xml:space="preserve">62.6140778859457</t>
  </si>
  <si>
    <t xml:space="preserve">300.56940205892</t>
  </si>
  <si>
    <t xml:space="preserve">249.771570841471</t>
  </si>
  <si>
    <t xml:space="preserve">135.990765889486</t>
  </si>
  <si>
    <t xml:space="preserve">94.3948682149251</t>
  </si>
  <si>
    <t xml:space="preserve">-0.370140492916107</t>
  </si>
  <si>
    <t xml:space="preserve">-0.397842705249786</t>
  </si>
  <si>
    <t xml:space="preserve">1.5028470102946</t>
  </si>
  <si>
    <t xml:space="preserve">0.00379605447150345</t>
  </si>
  <si>
    <t xml:space="preserve">296.624842389425</t>
  </si>
  <si>
    <t xml:space="preserve">298.471480115255</t>
  </si>
  <si>
    <t xml:space="preserve">39.9634504413826</t>
  </si>
  <si>
    <t xml:space="preserve">-0.42593115859684</t>
  </si>
  <si>
    <t xml:space="preserve">2.90179455260865</t>
  </si>
  <si>
    <t xml:space="preserve">30.7410204379858</t>
  </si>
  <si>
    <t xml:space="preserve">9.24190163305418</t>
  </si>
  <si>
    <t xml:space="preserve">24.3981612523397</t>
  </si>
  <si>
    <t xml:space="preserve">3.06736545985335</t>
  </si>
  <si>
    <t xml:space="preserve">0.400009790585987</t>
  </si>
  <si>
    <t xml:space="preserve">2.02940647934551</t>
  </si>
  <si>
    <t xml:space="preserve">1.03795898050784</t>
  </si>
  <si>
    <t xml:space="preserve">0.251563258919473</t>
  </si>
  <si>
    <t xml:space="preserve">54.1477239616626</t>
  </si>
  <si>
    <t xml:space="preserve">0.912302392747013</t>
  </si>
  <si>
    <t xml:space="preserve">70.4593796682781</t>
  </si>
  <si>
    <t xml:space="preserve">627.087712814052</t>
  </si>
  <si>
    <t xml:space="preserve">0.0130219145853388</t>
  </si>
  <si>
    <t xml:space="preserve">219.797555994511</t>
  </si>
  <si>
    <t xml:space="preserve">1022.37121582031</t>
  </si>
  <si>
    <t xml:space="preserve">5956.49999769125</t>
  </si>
  <si>
    <t xml:space="preserve">595.540754573055</t>
  </si>
  <si>
    <t xml:space="preserve">496.587158203125</t>
  </si>
  <si>
    <t xml:space="preserve">1474.61120605469</t>
  </si>
  <si>
    <t xml:space="preserve">836.542724609375</t>
  </si>
  <si>
    <t xml:space="preserve">0.663241974451191</t>
  </si>
  <si>
    <t xml:space="preserve">0.432702856743142</t>
  </si>
  <si>
    <t xml:space="preserve">0.0440230954336027</t>
  </si>
  <si>
    <t xml:space="preserve">0.652405718291862</t>
  </si>
  <si>
    <t xml:space="preserve">2.96949121960885</t>
  </si>
  <si>
    <t xml:space="preserve">248.996490478516</t>
  </si>
  <si>
    <t xml:space="preserve">47.4059491752095</t>
  </si>
  <si>
    <t xml:space="preserve">2.78704493193691</t>
  </si>
  <si>
    <t xml:space="preserve">0.826931246075731</t>
  </si>
  <si>
    <t xml:space="preserve">23.119376818339</t>
  </si>
  <si>
    <t xml:space="preserve">25.2233076095581</t>
  </si>
  <si>
    <t xml:space="preserve">25.2241141001384</t>
  </si>
  <si>
    <t xml:space="preserve">656.176493326823</t>
  </si>
  <si>
    <t xml:space="preserve">649.178527832031</t>
  </si>
  <si>
    <t xml:space="preserve">19.5106601715088</t>
  </si>
  <si>
    <t xml:space="preserve">21.3256034851074</t>
  </si>
  <si>
    <t xml:space="preserve">57.1617997487386</t>
  </si>
  <si>
    <t xml:space="preserve">62.4790916442871</t>
  </si>
  <si>
    <t xml:space="preserve">300.572311401367</t>
  </si>
  <si>
    <t xml:space="preserve">250.585077921549</t>
  </si>
  <si>
    <t xml:space="preserve">146.55174001058</t>
  </si>
  <si>
    <t xml:space="preserve">94.4048233032226</t>
  </si>
  <si>
    <t xml:space="preserve">-0.347716152667999</t>
  </si>
  <si>
    <t xml:space="preserve">-0.430618345737457</t>
  </si>
  <si>
    <t xml:space="preserve">1.50286155700684</t>
  </si>
  <si>
    <t xml:space="preserve">0.00278704493193691</t>
  </si>
  <si>
    <t xml:space="preserve">296.269376818339</t>
  </si>
  <si>
    <t xml:space="preserve">298.373307609558</t>
  </si>
  <si>
    <t xml:space="preserve">40.0936115712858</t>
  </si>
  <si>
    <t xml:space="preserve">-0.235988374135621</t>
  </si>
  <si>
    <t xml:space="preserve">2.84017107016767</t>
  </si>
  <si>
    <t xml:space="preserve">30.0850209447604</t>
  </si>
  <si>
    <t xml:space="preserve">8.75941745965296</t>
  </si>
  <si>
    <t xml:space="preserve">24.1713422139486</t>
  </si>
  <si>
    <t xml:space="preserve">3.02594946348452</t>
  </si>
  <si>
    <t xml:space="preserve">0.309994640596504</t>
  </si>
  <si>
    <t xml:space="preserve">2.01323982409194</t>
  </si>
  <si>
    <t xml:space="preserve">1.01270963939258</t>
  </si>
  <si>
    <t xml:space="preserve">0.19468051512665</t>
  </si>
  <si>
    <t xml:space="preserve">56.2219196419364</t>
  </si>
  <si>
    <t xml:space="preserve">0.91737583877539</t>
  </si>
  <si>
    <t xml:space="preserve">71.1137106083511</t>
  </si>
  <si>
    <t xml:space="preserve">647.913110517397</t>
  </si>
  <si>
    <t xml:space="preserve">0.00955740743887568</t>
  </si>
  <si>
    <t xml:space="preserve">220.513437579365</t>
  </si>
  <si>
    <t xml:space="preserve">978.024047851565</t>
  </si>
  <si>
    <t xml:space="preserve">10694.1666643809</t>
  </si>
  <si>
    <t xml:space="preserve">567.284992174574</t>
  </si>
  <si>
    <t xml:space="preserve">494.53955078125</t>
  </si>
  <si>
    <t xml:space="preserve">1722.26745605469</t>
  </si>
  <si>
    <t xml:space="preserve">712.451965332031</t>
  </si>
  <si>
    <t xml:space="preserve">0.712855544565579</t>
  </si>
  <si>
    <t xml:space="preserve">0.586329078664651</t>
  </si>
  <si>
    <t xml:space="preserve">0.0483624180660458</t>
  </si>
  <si>
    <t xml:space="preserve">0.8225075657116</t>
  </si>
  <si>
    <t xml:space="preserve">3.48256768004487</t>
  </si>
  <si>
    <t xml:space="preserve">249.497589111328</t>
  </si>
  <si>
    <t xml:space="preserve">64.3661665878087</t>
  </si>
  <si>
    <t xml:space="preserve">2.39932350744031</t>
  </si>
  <si>
    <t xml:space="preserve">1.0392587122137</t>
  </si>
  <si>
    <t xml:space="preserve">24.3716872533163</t>
  </si>
  <si>
    <t xml:space="preserve">25.605580329895</t>
  </si>
  <si>
    <t xml:space="preserve">25.5116504033407</t>
  </si>
  <si>
    <t xml:space="preserve">657.913594563802</t>
  </si>
  <si>
    <t xml:space="preserve">650.487182617188</t>
  </si>
  <si>
    <t xml:space="preserve">19.8763863245646</t>
  </si>
  <si>
    <t xml:space="preserve">21.4386218388875</t>
  </si>
  <si>
    <t xml:space="preserve">56.9064210255941</t>
  </si>
  <si>
    <t xml:space="preserve">61.3791440327962</t>
  </si>
  <si>
    <t xml:space="preserve">300.580205281576</t>
  </si>
  <si>
    <t xml:space="preserve">249.077919006348</t>
  </si>
  <si>
    <t xml:space="preserve">108.384675343831</t>
  </si>
  <si>
    <t xml:space="preserve">94.3738123575847</t>
  </si>
  <si>
    <t xml:space="preserve">-0.506187915802002</t>
  </si>
  <si>
    <t xml:space="preserve">-0.415611565113068</t>
  </si>
  <si>
    <t xml:space="preserve">1.50290102640788</t>
  </si>
  <si>
    <t xml:space="preserve">0.00239932350744031</t>
  </si>
  <si>
    <t xml:space="preserve">297.521687253316</t>
  </si>
  <si>
    <t xml:space="preserve">298.755580329895</t>
  </si>
  <si>
    <t xml:space="preserve">39.8524661502435</t>
  </si>
  <si>
    <t xml:space="preserve">-0.207389738539163</t>
  </si>
  <si>
    <t xml:space="preserve">3.06250318576908</t>
  </si>
  <si>
    <t xml:space="preserve">32.4507732670171</t>
  </si>
  <si>
    <t xml:space="preserve">11.0121514281296</t>
  </si>
  <si>
    <t xml:space="preserve">24.9886337916056</t>
  </si>
  <si>
    <t xml:space="preserve">3.17752611412254</t>
  </si>
  <si>
    <t xml:space="preserve">0.212010513547741</t>
  </si>
  <si>
    <t xml:space="preserve">2.02324447355538</t>
  </si>
  <si>
    <t xml:space="preserve">1.15428164056716</t>
  </si>
  <si>
    <t xml:space="preserve">0.132942719103457</t>
  </si>
  <si>
    <t xml:space="preserve">53.5368474670572</t>
  </si>
  <si>
    <t xml:space="preserve">0.872092994698592</t>
  </si>
  <si>
    <t xml:space="preserve">65.9213091837228</t>
  </si>
  <si>
    <t xml:space="preserve">649.092029570635</t>
  </si>
  <si>
    <t xml:space="preserve">0.00975008419589347</t>
  </si>
  <si>
    <t xml:space="preserve">219.187146340772</t>
  </si>
  <si>
    <t xml:space="preserve">1227.72790527344</t>
  </si>
  <si>
    <t xml:space="preserve">16796.4999976913</t>
  </si>
  <si>
    <t xml:space="preserve">575.522128233574</t>
  </si>
  <si>
    <t xml:space="preserve">528.37158203125</t>
  </si>
  <si>
    <t xml:space="preserve">1784.56018066406</t>
  </si>
  <si>
    <t xml:space="preserve">921.755249023438</t>
  </si>
  <si>
    <t xml:space="preserve">0.703920558266275</t>
  </si>
  <si>
    <t xml:space="preserve">0.483483236367832</t>
  </si>
  <si>
    <t xml:space="preserve">0.054520729306613</t>
  </si>
  <si>
    <t xml:space="preserve">0.686843466482396</t>
  </si>
  <si>
    <t xml:space="preserve">3.37747191815951</t>
  </si>
  <si>
    <t xml:space="preserve">248.990081787109</t>
  </si>
  <si>
    <t xml:space="preserve">52.9679697206577</t>
  </si>
  <si>
    <t xml:space="preserve">2.97141402397279</t>
  </si>
  <si>
    <t xml:space="preserve">0.802873046550955</t>
  </si>
  <si>
    <t xml:space="preserve">23.1793591181437</t>
  </si>
  <si>
    <t xml:space="preserve">25.1874488194783</t>
  </si>
  <si>
    <t xml:space="preserve">25.2029759089152</t>
  </si>
  <si>
    <t xml:space="preserve">644.054595947266</t>
  </si>
  <si>
    <t xml:space="preserve">635.480234781901</t>
  </si>
  <si>
    <t xml:space="preserve">19.7936754226685</t>
  </si>
  <si>
    <t xml:space="preserve">21.727954864502</t>
  </si>
  <si>
    <t xml:space="preserve">58.0125986735026</t>
  </si>
  <si>
    <t xml:space="preserve">63.6816056569417</t>
  </si>
  <si>
    <t xml:space="preserve">300.561492919922</t>
  </si>
  <si>
    <t xml:space="preserve">250.059913635254</t>
  </si>
  <si>
    <t xml:space="preserve">164.553187052409</t>
  </si>
  <si>
    <t xml:space="preserve">94.2385508219401</t>
  </si>
  <si>
    <t xml:space="preserve">-0.168022632598877</t>
  </si>
  <si>
    <t xml:space="preserve">-0.423570543527603</t>
  </si>
  <si>
    <t xml:space="preserve">1.50280746459961</t>
  </si>
  <si>
    <t xml:space="preserve">0.00297141402397279</t>
  </si>
  <si>
    <t xml:space="preserve">296.329359118144</t>
  </si>
  <si>
    <t xml:space="preserve">298.337448819478</t>
  </si>
  <si>
    <t xml:space="preserve">40.0095852873566</t>
  </si>
  <si>
    <t xml:space="preserve">-0.273177770951683</t>
  </si>
  <si>
    <t xml:space="preserve">2.85048403333695</t>
  </si>
  <si>
    <t xml:space="preserve">30.2475366135004</t>
  </si>
  <si>
    <t xml:space="preserve">8.51958174899844</t>
  </si>
  <si>
    <t xml:space="preserve">24.183403968811</t>
  </si>
  <si>
    <t xml:space="preserve">3.02813621876033</t>
  </si>
  <si>
    <t xml:space="preserve">0.339703417641992</t>
  </si>
  <si>
    <t xml:space="preserve">2.04761098678599</t>
  </si>
  <si>
    <t xml:space="preserve">0.980525231974331</t>
  </si>
  <si>
    <t xml:space="preserve">0.213436640532227</t>
  </si>
  <si>
    <t xml:space="preserve">54.236371229597</t>
  </si>
  <si>
    <t xml:space="preserve">0.905650087803415</t>
  </si>
  <si>
    <t xml:space="preserve">72.139853236515</t>
  </si>
  <si>
    <t xml:space="preserve">633.882076315795</t>
  </si>
  <si>
    <t xml:space="preserve">0.0125156924326048</t>
  </si>
  <si>
    <t xml:space="preserve">220.051296006429</t>
  </si>
  <si>
    <t xml:space="preserve">1256.18859863281</t>
  </si>
  <si>
    <t xml:space="preserve">18194.4999976913</t>
  </si>
  <si>
    <t xml:space="preserve">696.944826667727</t>
  </si>
  <si>
    <t xml:space="preserve">483.380859375</t>
  </si>
  <si>
    <t xml:space="preserve">1633.89294433594</t>
  </si>
  <si>
    <t xml:space="preserve">720.970947265625</t>
  </si>
  <si>
    <t xml:space="preserve">0.704153897566735</t>
  </si>
  <si>
    <t xml:space="preserve">0.558740399874456</t>
  </si>
  <si>
    <t xml:space="preserve">0.063493382500805</t>
  </si>
  <si>
    <t xml:space="preserve">0.793491879836542</t>
  </si>
  <si>
    <t xml:space="preserve">3.38013579281671</t>
  </si>
  <si>
    <t xml:space="preserve">250.43489074707</t>
  </si>
  <si>
    <t xml:space="preserve">61.5679605025501</t>
  </si>
  <si>
    <t xml:space="preserve">3.16663204103793</t>
  </si>
  <si>
    <t xml:space="preserve">0.924492371043391</t>
  </si>
  <si>
    <t xml:space="preserve">23.8693606058757</t>
  </si>
  <si>
    <t xml:space="preserve">25.3865728378296</t>
  </si>
  <si>
    <t xml:space="preserve">25.3106861114502</t>
  </si>
  <si>
    <t xml:space="preserve">784.505330403646</t>
  </si>
  <si>
    <t xml:space="preserve">774.274058024089</t>
  </si>
  <si>
    <t xml:space="preserve">19.6689672470093</t>
  </si>
  <si>
    <t xml:space="preserve">21.7302563985189</t>
  </si>
  <si>
    <t xml:space="preserve">56.9468428293864</t>
  </si>
  <si>
    <t xml:space="preserve">62.9148184458415</t>
  </si>
  <si>
    <t xml:space="preserve">300.571182250977</t>
  </si>
  <si>
    <t xml:space="preserve">249.209925333659</t>
  </si>
  <si>
    <t xml:space="preserve">139.838935852051</t>
  </si>
  <si>
    <t xml:space="preserve">94.203254699707</t>
  </si>
  <si>
    <t xml:space="preserve">-0.968788623809815</t>
  </si>
  <si>
    <t xml:space="preserve">-0.408086597919464</t>
  </si>
  <si>
    <t xml:space="preserve">1.50285591125488</t>
  </si>
  <si>
    <t xml:space="preserve">0.00316663204103793</t>
  </si>
  <si>
    <t xml:space="preserve">297.019360605876</t>
  </si>
  <si>
    <t xml:space="preserve">298.53657283783</t>
  </si>
  <si>
    <t xml:space="preserve">39.8735871621412</t>
  </si>
  <si>
    <t xml:space="preserve">-0.329997215308114</t>
  </si>
  <si>
    <t xml:space="preserve">2.97155324721932</t>
  </si>
  <si>
    <t xml:space="preserve">31.5440611994397</t>
  </si>
  <si>
    <t xml:space="preserve">9.8138048009208</t>
  </si>
  <si>
    <t xml:space="preserve">24.6279667218526</t>
  </si>
  <si>
    <t xml:space="preserve">3.1098315394334</t>
  </si>
  <si>
    <t xml:space="preserve">0.314070403423741</t>
  </si>
  <si>
    <t xml:space="preserve">2.04706087617593</t>
  </si>
  <si>
    <t xml:space="preserve">1.06277066325747</t>
  </si>
  <si>
    <t xml:space="preserve">0.197252672137665</t>
  </si>
  <si>
    <t xml:space="preserve">65.6544705369498</t>
  </si>
  <si>
    <t xml:space="preserve">0.900126404180637</t>
  </si>
  <si>
    <t xml:space="preserve">69.1178877069684</t>
  </si>
  <si>
    <t xml:space="preserve">772.395873239855</t>
  </si>
  <si>
    <t xml:space="preserve">0.0115653099755354</t>
  </si>
  <si>
    <t xml:space="preserve">219.30331115497</t>
  </si>
  <si>
    <t xml:space="preserve">1150.51208496094</t>
  </si>
  <si>
    <t xml:space="preserve">ad_medias_photo_-Al</t>
  </si>
  <si>
    <t xml:space="preserve">ad_medias_photo_+Al</t>
  </si>
  <si>
    <t xml:space="preserve">adicionais</t>
  </si>
  <si>
    <t xml:space="preserve">bloco</t>
  </si>
  <si>
    <t xml:space="preserve">photo</t>
  </si>
  <si>
    <t xml:space="preserve">CaSO4-Al</t>
  </si>
  <si>
    <t xml:space="preserve">NA</t>
  </si>
  <si>
    <t xml:space="preserve">CaSO4+Al</t>
  </si>
  <si>
    <t xml:space="preserve">cond</t>
  </si>
  <si>
    <t xml:space="preserve">ad_pulso_photo_-Al</t>
  </si>
  <si>
    <t xml:space="preserve">ad_pulso_photo_+Al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</si>
</sst>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#,##0.0000000000000"/>
    <numFmt numFmtId="167" formatCode="0.00"/>
    <numFmt numFmtId="168" formatCode="#,##0.00000000000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9211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78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1" topLeftCell="CE606" activePane="bottomLeft" state="frozen"/>
      <selection pane="topLeft" activeCell="A1" activeCellId="0" sqref="A1"/>
      <selection pane="bottomLeft" activeCell="B764" activeCellId="0" sqref="B76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2" min="2" style="1" width="17.94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  <c r="B3" s="1" t="s">
        <v>3</v>
      </c>
    </row>
    <row r="4" customFormat="false" ht="12.8" hidden="false" customHeight="false" outlineLevel="0" collapsed="false">
      <c r="A4" s="1" t="s">
        <v>4</v>
      </c>
      <c r="B4" s="1" t="s">
        <v>5</v>
      </c>
    </row>
    <row r="5" customFormat="false" ht="12.8" hidden="false" customHeight="false" outlineLevel="0" collapsed="false">
      <c r="A5" s="1" t="s">
        <v>6</v>
      </c>
      <c r="B5" s="1" t="n">
        <v>-2.02999997138977</v>
      </c>
      <c r="C5" s="1" t="n">
        <v>-0.239999994635582</v>
      </c>
      <c r="D5" s="1" t="n">
        <v>-2940</v>
      </c>
    </row>
    <row r="6" customFormat="false" ht="12.8" hidden="false" customHeight="false" outlineLevel="0" collapsed="false">
      <c r="A6" s="1" t="s">
        <v>7</v>
      </c>
      <c r="B6" s="1" t="s">
        <v>8</v>
      </c>
      <c r="C6" s="1" t="n">
        <v>1</v>
      </c>
      <c r="D6" s="1" t="n">
        <v>0.159999996423721</v>
      </c>
    </row>
    <row r="7" customFormat="false" ht="12.8" hidden="false" customHeight="false" outlineLevel="0" collapsed="false">
      <c r="A7" s="1" t="s">
        <v>9</v>
      </c>
      <c r="B7" s="1" t="n">
        <v>4</v>
      </c>
    </row>
    <row r="8" customFormat="false" ht="12.8" hidden="false" customHeight="false" outlineLevel="0" collapsed="false">
      <c r="A8" s="1" t="s">
        <v>10</v>
      </c>
      <c r="B8" s="1" t="s">
        <v>11</v>
      </c>
    </row>
    <row r="9" customFormat="false" ht="12.8" hidden="false" customHeight="false" outlineLevel="0" collapsed="false">
      <c r="A9" s="1" t="s">
        <v>12</v>
      </c>
      <c r="B9" s="2" t="s">
        <v>13</v>
      </c>
    </row>
    <row r="11" customFormat="false" ht="12.8" hidden="false" customHeight="false" outlineLevel="0" collapsed="false">
      <c r="A11" s="3" t="s">
        <v>14</v>
      </c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  <c r="G11" s="3" t="s">
        <v>20</v>
      </c>
      <c r="H11" s="3" t="s">
        <v>21</v>
      </c>
      <c r="I11" s="3" t="s">
        <v>22</v>
      </c>
      <c r="J11" s="3" t="s">
        <v>23</v>
      </c>
      <c r="K11" s="3" t="s">
        <v>24</v>
      </c>
      <c r="L11" s="3" t="s">
        <v>25</v>
      </c>
      <c r="M11" s="3" t="s">
        <v>26</v>
      </c>
      <c r="N11" s="3" t="s">
        <v>27</v>
      </c>
      <c r="O11" s="3" t="s">
        <v>28</v>
      </c>
      <c r="P11" s="3" t="s">
        <v>29</v>
      </c>
      <c r="Q11" s="3" t="s">
        <v>30</v>
      </c>
      <c r="R11" s="3" t="s">
        <v>31</v>
      </c>
      <c r="S11" s="3" t="s">
        <v>32</v>
      </c>
      <c r="T11" s="3" t="s">
        <v>33</v>
      </c>
      <c r="U11" s="3" t="s">
        <v>34</v>
      </c>
      <c r="V11" s="3" t="s">
        <v>35</v>
      </c>
      <c r="W11" s="3" t="s">
        <v>36</v>
      </c>
      <c r="X11" s="3" t="s">
        <v>37</v>
      </c>
      <c r="Y11" s="3" t="s">
        <v>38</v>
      </c>
      <c r="Z11" s="3" t="s">
        <v>39</v>
      </c>
      <c r="AA11" s="3" t="s">
        <v>40</v>
      </c>
      <c r="AB11" s="3" t="s">
        <v>41</v>
      </c>
      <c r="AC11" s="3" t="s">
        <v>42</v>
      </c>
      <c r="AD11" s="3" t="s">
        <v>43</v>
      </c>
      <c r="AE11" s="3" t="s">
        <v>44</v>
      </c>
      <c r="AF11" s="3" t="s">
        <v>45</v>
      </c>
      <c r="AG11" s="3" t="s">
        <v>46</v>
      </c>
      <c r="AH11" s="3" t="s">
        <v>47</v>
      </c>
      <c r="AI11" s="3" t="s">
        <v>48</v>
      </c>
      <c r="AJ11" s="3" t="s">
        <v>49</v>
      </c>
      <c r="AK11" s="3" t="s">
        <v>50</v>
      </c>
      <c r="AL11" s="3" t="s">
        <v>51</v>
      </c>
      <c r="AM11" s="3" t="s">
        <v>52</v>
      </c>
      <c r="AN11" s="3" t="s">
        <v>53</v>
      </c>
      <c r="AO11" s="3" t="s">
        <v>54</v>
      </c>
      <c r="AP11" s="3" t="s">
        <v>55</v>
      </c>
      <c r="AQ11" s="3" t="s">
        <v>56</v>
      </c>
      <c r="AR11" s="3" t="s">
        <v>57</v>
      </c>
      <c r="AS11" s="3" t="s">
        <v>58</v>
      </c>
      <c r="AT11" s="3" t="s">
        <v>59</v>
      </c>
      <c r="AU11" s="3" t="s">
        <v>60</v>
      </c>
      <c r="AV11" s="3" t="s">
        <v>61</v>
      </c>
      <c r="AW11" s="3" t="s">
        <v>62</v>
      </c>
      <c r="AX11" s="3" t="s">
        <v>63</v>
      </c>
      <c r="AY11" s="3" t="s">
        <v>64</v>
      </c>
      <c r="AZ11" s="3" t="s">
        <v>65</v>
      </c>
      <c r="BA11" s="3" t="s">
        <v>66</v>
      </c>
      <c r="BB11" s="3" t="s">
        <v>67</v>
      </c>
      <c r="BC11" s="3" t="s">
        <v>68</v>
      </c>
      <c r="BD11" s="3" t="s">
        <v>69</v>
      </c>
      <c r="BE11" s="3" t="s">
        <v>70</v>
      </c>
      <c r="BF11" s="3" t="s">
        <v>71</v>
      </c>
      <c r="BG11" s="3" t="s">
        <v>72</v>
      </c>
      <c r="BH11" s="3" t="s">
        <v>73</v>
      </c>
      <c r="BI11" s="3" t="s">
        <v>74</v>
      </c>
      <c r="BJ11" s="3" t="s">
        <v>75</v>
      </c>
      <c r="BK11" s="3" t="s">
        <v>76</v>
      </c>
      <c r="BL11" s="3" t="s">
        <v>77</v>
      </c>
      <c r="BM11" s="3" t="s">
        <v>78</v>
      </c>
      <c r="BN11" s="3" t="s">
        <v>79</v>
      </c>
      <c r="BO11" s="3" t="s">
        <v>80</v>
      </c>
      <c r="BP11" s="3" t="s">
        <v>81</v>
      </c>
      <c r="BQ11" s="3" t="s">
        <v>82</v>
      </c>
      <c r="BR11" s="3" t="s">
        <v>83</v>
      </c>
      <c r="BS11" s="3" t="s">
        <v>84</v>
      </c>
      <c r="BT11" s="3" t="s">
        <v>85</v>
      </c>
      <c r="BU11" s="3" t="s">
        <v>86</v>
      </c>
      <c r="BV11" s="3" t="s">
        <v>87</v>
      </c>
      <c r="BW11" s="3" t="s">
        <v>88</v>
      </c>
      <c r="BX11" s="3" t="s">
        <v>89</v>
      </c>
      <c r="BY11" s="3" t="s">
        <v>90</v>
      </c>
      <c r="BZ11" s="3" t="s">
        <v>91</v>
      </c>
      <c r="CA11" s="3" t="s">
        <v>92</v>
      </c>
      <c r="CB11" s="3" t="s">
        <v>93</v>
      </c>
      <c r="CC11" s="3" t="s">
        <v>94</v>
      </c>
      <c r="CD11" s="3" t="s">
        <v>95</v>
      </c>
      <c r="CE11" s="3" t="s">
        <v>96</v>
      </c>
    </row>
    <row r="12" customFormat="false" ht="12.8" hidden="false" customHeight="false" outlineLevel="0" collapsed="false">
      <c r="A12" s="4" t="s">
        <v>97</v>
      </c>
      <c r="B12" s="4" t="s">
        <v>97</v>
      </c>
      <c r="C12" s="4" t="s">
        <v>97</v>
      </c>
      <c r="D12" s="4" t="s">
        <v>97</v>
      </c>
      <c r="E12" s="4" t="s">
        <v>98</v>
      </c>
      <c r="F12" s="4" t="s">
        <v>98</v>
      </c>
      <c r="G12" s="4" t="s">
        <v>98</v>
      </c>
      <c r="H12" s="4" t="s">
        <v>97</v>
      </c>
      <c r="I12" s="4" t="s">
        <v>97</v>
      </c>
      <c r="J12" s="4" t="s">
        <v>97</v>
      </c>
      <c r="K12" s="4" t="s">
        <v>97</v>
      </c>
      <c r="L12" s="4" t="s">
        <v>97</v>
      </c>
      <c r="M12" s="4" t="s">
        <v>97</v>
      </c>
      <c r="N12" s="4" t="s">
        <v>97</v>
      </c>
      <c r="O12" s="4" t="s">
        <v>98</v>
      </c>
      <c r="P12" s="4" t="s">
        <v>98</v>
      </c>
      <c r="Q12" s="4" t="s">
        <v>98</v>
      </c>
      <c r="R12" s="4" t="s">
        <v>97</v>
      </c>
      <c r="S12" s="4" t="s">
        <v>97</v>
      </c>
      <c r="T12" s="4" t="s">
        <v>97</v>
      </c>
      <c r="U12" s="4" t="s">
        <v>97</v>
      </c>
      <c r="V12" s="4" t="s">
        <v>98</v>
      </c>
      <c r="W12" s="4" t="s">
        <v>98</v>
      </c>
      <c r="X12" s="4" t="s">
        <v>98</v>
      </c>
      <c r="Y12" s="4" t="s">
        <v>98</v>
      </c>
      <c r="Z12" s="4" t="s">
        <v>98</v>
      </c>
      <c r="AA12" s="4" t="s">
        <v>97</v>
      </c>
      <c r="AB12" s="4" t="s">
        <v>97</v>
      </c>
      <c r="AC12" s="4" t="s">
        <v>98</v>
      </c>
      <c r="AD12" s="4" t="s">
        <v>98</v>
      </c>
      <c r="AE12" s="4" t="s">
        <v>98</v>
      </c>
      <c r="AF12" s="4" t="s">
        <v>98</v>
      </c>
      <c r="AG12" s="4" t="s">
        <v>97</v>
      </c>
      <c r="AH12" s="4" t="s">
        <v>98</v>
      </c>
      <c r="AI12" s="4" t="s">
        <v>97</v>
      </c>
      <c r="AJ12" s="4" t="s">
        <v>98</v>
      </c>
      <c r="AK12" s="4" t="s">
        <v>97</v>
      </c>
      <c r="AL12" s="4" t="s">
        <v>97</v>
      </c>
      <c r="AM12" s="4" t="s">
        <v>97</v>
      </c>
      <c r="AN12" s="4" t="s">
        <v>97</v>
      </c>
      <c r="AO12" s="4" t="s">
        <v>97</v>
      </c>
      <c r="AP12" s="4" t="s">
        <v>97</v>
      </c>
      <c r="AQ12" s="4" t="s">
        <v>97</v>
      </c>
      <c r="AR12" s="4" t="s">
        <v>97</v>
      </c>
      <c r="AS12" s="4" t="s">
        <v>97</v>
      </c>
      <c r="AT12" s="4" t="s">
        <v>97</v>
      </c>
      <c r="AU12" s="4" t="s">
        <v>97</v>
      </c>
      <c r="AV12" s="4" t="s">
        <v>97</v>
      </c>
      <c r="AW12" s="4" t="s">
        <v>97</v>
      </c>
      <c r="AX12" s="4" t="s">
        <v>97</v>
      </c>
      <c r="AY12" s="4" t="s">
        <v>97</v>
      </c>
      <c r="AZ12" s="4" t="s">
        <v>97</v>
      </c>
      <c r="BA12" s="4" t="s">
        <v>97</v>
      </c>
      <c r="BB12" s="4" t="s">
        <v>97</v>
      </c>
      <c r="BC12" s="4" t="s">
        <v>97</v>
      </c>
      <c r="BD12" s="4" t="s">
        <v>97</v>
      </c>
      <c r="BE12" s="4" t="s">
        <v>97</v>
      </c>
      <c r="BF12" s="4" t="s">
        <v>97</v>
      </c>
      <c r="BG12" s="4" t="s">
        <v>98</v>
      </c>
      <c r="BH12" s="4" t="s">
        <v>98</v>
      </c>
      <c r="BI12" s="4" t="s">
        <v>98</v>
      </c>
      <c r="BJ12" s="4" t="s">
        <v>98</v>
      </c>
      <c r="BK12" s="4" t="s">
        <v>98</v>
      </c>
      <c r="BL12" s="4" t="s">
        <v>98</v>
      </c>
      <c r="BM12" s="4" t="s">
        <v>98</v>
      </c>
      <c r="BN12" s="4" t="s">
        <v>98</v>
      </c>
      <c r="BO12" s="4" t="s">
        <v>98</v>
      </c>
      <c r="BP12" s="4" t="s">
        <v>98</v>
      </c>
      <c r="BQ12" s="4" t="s">
        <v>98</v>
      </c>
      <c r="BR12" s="4" t="s">
        <v>98</v>
      </c>
      <c r="BS12" s="4" t="s">
        <v>98</v>
      </c>
      <c r="BT12" s="4" t="s">
        <v>98</v>
      </c>
      <c r="BU12" s="4" t="s">
        <v>98</v>
      </c>
      <c r="BV12" s="4" t="s">
        <v>98</v>
      </c>
      <c r="BW12" s="4" t="s">
        <v>98</v>
      </c>
      <c r="BX12" s="4" t="s">
        <v>98</v>
      </c>
      <c r="BY12" s="4" t="s">
        <v>98</v>
      </c>
      <c r="BZ12" s="4" t="s">
        <v>98</v>
      </c>
      <c r="CA12" s="4" t="s">
        <v>98</v>
      </c>
      <c r="CB12" s="4" t="s">
        <v>98</v>
      </c>
      <c r="CC12" s="4" t="s">
        <v>98</v>
      </c>
      <c r="CD12" s="4" t="s">
        <v>98</v>
      </c>
      <c r="CE12" s="4" t="s">
        <v>98</v>
      </c>
    </row>
    <row r="13" customFormat="false" ht="23.85" hidden="false" customHeight="false" outlineLevel="0" collapsed="false">
      <c r="A13" s="1" t="s">
        <v>12</v>
      </c>
      <c r="B13" s="5" t="s">
        <v>99</v>
      </c>
    </row>
    <row r="14" customFormat="false" ht="23.85" hidden="false" customHeight="false" outlineLevel="0" collapsed="false">
      <c r="A14" s="1" t="s">
        <v>12</v>
      </c>
      <c r="B14" s="5" t="s">
        <v>100</v>
      </c>
    </row>
    <row r="15" customFormat="false" ht="23.85" hidden="false" customHeight="false" outlineLevel="0" collapsed="false">
      <c r="A15" s="1" t="s">
        <v>12</v>
      </c>
      <c r="B15" s="5" t="s">
        <v>101</v>
      </c>
    </row>
    <row r="16" customFormat="false" ht="23.85" hidden="false" customHeight="false" outlineLevel="0" collapsed="false">
      <c r="A16" s="1" t="s">
        <v>12</v>
      </c>
      <c r="B16" s="5" t="s">
        <v>102</v>
      </c>
    </row>
    <row r="17" customFormat="false" ht="23.85" hidden="false" customHeight="false" outlineLevel="0" collapsed="false">
      <c r="A17" s="1" t="s">
        <v>12</v>
      </c>
      <c r="B17" s="5" t="s">
        <v>103</v>
      </c>
    </row>
    <row r="18" customFormat="false" ht="23.85" hidden="false" customHeight="false" outlineLevel="0" collapsed="false">
      <c r="A18" s="1" t="s">
        <v>12</v>
      </c>
      <c r="B18" s="5" t="s">
        <v>104</v>
      </c>
    </row>
    <row r="19" customFormat="false" ht="23.85" hidden="false" customHeight="false" outlineLevel="0" collapsed="false">
      <c r="A19" s="1" t="s">
        <v>12</v>
      </c>
      <c r="B19" s="6" t="s">
        <v>105</v>
      </c>
    </row>
    <row r="20" customFormat="false" ht="23.85" hidden="false" customHeight="false" outlineLevel="0" collapsed="false">
      <c r="A20" s="1" t="s">
        <v>12</v>
      </c>
      <c r="B20" s="5" t="s">
        <v>106</v>
      </c>
    </row>
    <row r="21" customFormat="false" ht="23.85" hidden="false" customHeight="false" outlineLevel="0" collapsed="false">
      <c r="A21" s="1" t="s">
        <v>12</v>
      </c>
      <c r="B21" s="5" t="s">
        <v>107</v>
      </c>
    </row>
    <row r="22" customFormat="false" ht="23.85" hidden="false" customHeight="false" outlineLevel="0" collapsed="false">
      <c r="A22" s="1" t="s">
        <v>12</v>
      </c>
      <c r="B22" s="5" t="s">
        <v>108</v>
      </c>
    </row>
    <row r="23" customFormat="false" ht="23.85" hidden="false" customHeight="false" outlineLevel="0" collapsed="false">
      <c r="A23" s="1" t="s">
        <v>12</v>
      </c>
      <c r="B23" s="5" t="s">
        <v>109</v>
      </c>
    </row>
    <row r="24" customFormat="false" ht="23.85" hidden="false" customHeight="false" outlineLevel="0" collapsed="false">
      <c r="A24" s="1" t="s">
        <v>12</v>
      </c>
      <c r="B24" s="5" t="s">
        <v>110</v>
      </c>
    </row>
    <row r="25" customFormat="false" ht="23.85" hidden="false" customHeight="false" outlineLevel="0" collapsed="false">
      <c r="A25" s="1" t="s">
        <v>12</v>
      </c>
      <c r="B25" s="5" t="s">
        <v>111</v>
      </c>
    </row>
    <row r="26" customFormat="false" ht="23.85" hidden="false" customHeight="false" outlineLevel="0" collapsed="false">
      <c r="A26" s="1" t="s">
        <v>12</v>
      </c>
      <c r="B26" s="5" t="s">
        <v>112</v>
      </c>
    </row>
    <row r="27" customFormat="false" ht="23.85" hidden="false" customHeight="false" outlineLevel="0" collapsed="false">
      <c r="A27" s="1" t="s">
        <v>12</v>
      </c>
      <c r="B27" s="5" t="s">
        <v>113</v>
      </c>
    </row>
    <row r="28" customFormat="false" ht="12.8" hidden="false" customHeight="false" outlineLevel="0" collapsed="false">
      <c r="A28" s="4" t="n">
        <v>1</v>
      </c>
      <c r="B28" s="4" t="s">
        <v>114</v>
      </c>
      <c r="C28" s="4" t="n">
        <v>736.499999483116</v>
      </c>
      <c r="D28" s="4" t="n">
        <v>0</v>
      </c>
      <c r="E28" s="4" t="n">
        <f aca="false">(main!AN28-main!AO28*(1000-main!AP28)/(1000-main!AQ28))*main!BG28</f>
        <v>3.85720160332333</v>
      </c>
      <c r="F28" s="4" t="n">
        <f aca="false">IF(main!BR28&lt;&gt;0,1/(1/main!BR28-1/main!AJ28),0)</f>
        <v>0.41685432545293</v>
      </c>
      <c r="G28" s="4" t="n">
        <f aca="false">((main!BU28-main!BH28/2)*main!AO28-main!E28)/(main!BU28+main!BH28/2)</f>
        <v>787.5613209692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e">
        <f aca="false">main!CA28/main!K28</f>
        <v>#DIV/0!</v>
      </c>
      <c r="P28" s="4" t="e">
        <f aca="false">main!CC28/main!M28</f>
        <v>#DIV/0!</v>
      </c>
      <c r="Q28" s="4" t="e">
        <f aca="false">(main!M28-main!N28)/main!M28</f>
        <v>#DIV/0!</v>
      </c>
      <c r="R28" s="4" t="n">
        <v>-1</v>
      </c>
      <c r="S28" s="4" t="n">
        <v>0.87</v>
      </c>
      <c r="T28" s="4" t="n">
        <v>0.92</v>
      </c>
      <c r="U28" s="4" t="n">
        <v>19.9885787963867</v>
      </c>
      <c r="V28" s="4" t="n">
        <f aca="false">(main!U28*main!T28+(100-main!U28)*main!S28)/100</f>
        <v>0.879994289398193</v>
      </c>
      <c r="W28" s="4" t="n">
        <f aca="false">(main!E28-main!R28)/main!CB28</f>
        <v>0.0220304768696314</v>
      </c>
      <c r="X28" s="4" t="e">
        <f aca="false">(main!M28-main!N28)/(main!M28-main!L28)</f>
        <v>#DIV/0!</v>
      </c>
      <c r="Y28" s="4" t="e">
        <f aca="false">(main!K28-main!M28)/(main!K28-main!L28)</f>
        <v>#DIV/0!</v>
      </c>
      <c r="Z28" s="4" t="e">
        <f aca="false">(main!K28-main!M28)/main!M28</f>
        <v>#DIV/0!</v>
      </c>
      <c r="AA28" s="4" t="n">
        <v>0</v>
      </c>
      <c r="AB28" s="4" t="n">
        <v>0.5</v>
      </c>
      <c r="AC28" s="4" t="e">
        <f aca="false">main!Q28*main!AB28*main!V28*main!AA28</f>
        <v>#DIV/0!</v>
      </c>
      <c r="AD28" s="4" t="n">
        <f aca="false">main!BH28*1000</f>
        <v>3.25994720472362</v>
      </c>
      <c r="AE28" s="4" t="n">
        <f aca="false">(main!BM28-main!BS28)</f>
        <v>0.752873947590023</v>
      </c>
      <c r="AF28" s="4" t="n">
        <f aca="false">(main!AL28+main!BL28*main!D28)</f>
        <v>21.8073387145996</v>
      </c>
      <c r="AG28" s="4" t="n">
        <v>2</v>
      </c>
      <c r="AH28" s="4" t="n">
        <f aca="false">(main!AG28*main!BA28+main!BB28)</f>
        <v>4.644859790802</v>
      </c>
      <c r="AI28" s="4" t="n">
        <v>1</v>
      </c>
      <c r="AJ28" s="4" t="n">
        <f aca="false">main!AH28*(main!AI28+1)*(main!AI28+1)/(main!AI28*main!AI28+1)</f>
        <v>9.289719581604</v>
      </c>
      <c r="AK28" s="4" t="n">
        <v>23.0910739898682</v>
      </c>
      <c r="AL28" s="4" t="n">
        <v>21.8073387145996</v>
      </c>
      <c r="AM28" s="4" t="n">
        <v>22.8659057617188</v>
      </c>
      <c r="AN28" s="4" t="n">
        <v>817.665710449219</v>
      </c>
      <c r="AO28" s="4" t="n">
        <v>813.335632324219</v>
      </c>
      <c r="AP28" s="4" t="n">
        <v>17.683032989502</v>
      </c>
      <c r="AQ28" s="4" t="n">
        <v>19.8088569641113</v>
      </c>
      <c r="AR28" s="4" t="n">
        <v>58.8640251159668</v>
      </c>
      <c r="AS28" s="4" t="n">
        <v>65.940559387207</v>
      </c>
      <c r="AT28" s="4" t="n">
        <v>300.624267578125</v>
      </c>
      <c r="AU28" s="4" t="n">
        <v>250.543060302734</v>
      </c>
      <c r="AV28" s="4" t="n">
        <v>138.891036987305</v>
      </c>
      <c r="AW28" s="4" t="n">
        <v>94.3827514648438</v>
      </c>
      <c r="AX28" s="4" t="n">
        <v>-4.67217302322388</v>
      </c>
      <c r="AY28" s="4" t="n">
        <v>-0.360538870096207</v>
      </c>
      <c r="AZ28" s="4" t="n">
        <v>0.5</v>
      </c>
      <c r="BA28" s="4" t="n">
        <v>-1.355140209198</v>
      </c>
      <c r="BB28" s="4" t="n">
        <v>7.355140209198</v>
      </c>
      <c r="BC28" s="4" t="n">
        <v>1</v>
      </c>
      <c r="BD28" s="4" t="n">
        <v>0</v>
      </c>
      <c r="BE28" s="4" t="n">
        <v>0.159999996423721</v>
      </c>
      <c r="BF28" s="4" t="n">
        <v>111105</v>
      </c>
      <c r="BG28" s="4" t="n">
        <f aca="false">main!AT28*0.000001/(main!AG28*0.0001)</f>
        <v>1.50312133789063</v>
      </c>
      <c r="BH28" s="4" t="n">
        <f aca="false">(main!AQ28-main!AP28)/(1000-main!AQ28)*main!BG28</f>
        <v>0.00325994720472362</v>
      </c>
      <c r="BI28" s="4" t="n">
        <f aca="false">(main!AL28+273.15)</f>
        <v>294.9573387146</v>
      </c>
      <c r="BJ28" s="4" t="n">
        <f aca="false">(main!AK28+273.15)</f>
        <v>296.241073989868</v>
      </c>
      <c r="BK28" s="4" t="n">
        <f aca="false">(main!AU28*main!BC28+main!AV28*main!BD28)*main!BE28</f>
        <v>40.0868887524256</v>
      </c>
      <c r="BL28" s="4" t="n">
        <f aca="false">((main!BK28+0.00000010773*(main!BJ28^4-main!BI28^4))-main!BH28*44100)/(main!AH28*51.4+0.00000043092*main!BI28^3)</f>
        <v>-0.357834406319681</v>
      </c>
      <c r="BM28" s="4" t="n">
        <f aca="false">0.61365*EXP(17.502*main!AF28/(240.97+main!AF28))</f>
        <v>2.62248837123638</v>
      </c>
      <c r="BN28" s="4" t="n">
        <f aca="false">main!BM28*1000/main!AW28</f>
        <v>27.785674082761</v>
      </c>
      <c r="BO28" s="4" t="n">
        <f aca="false">(main!BN28-main!AQ28)</f>
        <v>7.97681711864966</v>
      </c>
      <c r="BP28" s="4" t="n">
        <f aca="false">IF(main!D28,main!AL28,(main!AK28+main!AL28)/2)</f>
        <v>22.4492063522339</v>
      </c>
      <c r="BQ28" s="4" t="n">
        <f aca="false">0.61365*EXP(17.502*main!BP28/(240.97+main!BP28))</f>
        <v>2.72707932805972</v>
      </c>
      <c r="BR28" s="4" t="n">
        <f aca="false">IF(main!BO28&lt;&gt;0,(1000-(main!BN28+main!AQ28)/2)/main!BO28*main!BH28,0)</f>
        <v>0.398952279858605</v>
      </c>
      <c r="BS28" s="4" t="n">
        <f aca="false">main!AQ28*main!AW28/1000</f>
        <v>1.86961442364636</v>
      </c>
      <c r="BT28" s="4" t="n">
        <f aca="false">(main!BQ28-main!BS28)</f>
        <v>0.857464904413362</v>
      </c>
      <c r="BU28" s="4" t="n">
        <f aca="false">1/(1.6/main!F28+1.37/main!AJ28)</f>
        <v>0.250894050600263</v>
      </c>
      <c r="BV28" s="4" t="n">
        <f aca="false">main!G28*main!AW28*0.001</f>
        <v>74.3322044203601</v>
      </c>
      <c r="BW28" s="4" t="n">
        <f aca="false">main!G28/main!AO28</f>
        <v>0.968310362498978</v>
      </c>
      <c r="BX28" s="4" t="n">
        <f aca="false">(1-main!BH28*main!AW28/main!BM28/main!F28)*100</f>
        <v>71.8547366179056</v>
      </c>
      <c r="BY28" s="4" t="n">
        <f aca="false">(main!AO28-main!E28/(main!AJ28/1.35))</f>
        <v>812.775096334005</v>
      </c>
      <c r="BZ28" s="4" t="n">
        <f aca="false">main!E28*main!BX28/100/main!BY28</f>
        <v>0.00341002334519198</v>
      </c>
      <c r="CA28" s="4" t="n">
        <f aca="false">(main!K28-main!J28)</f>
        <v>0</v>
      </c>
      <c r="CB28" s="4" t="n">
        <f aca="false">main!AU28*main!V28</f>
        <v>220.476462314753</v>
      </c>
      <c r="CC28" s="4" t="n">
        <f aca="false">(main!M28-main!L28)</f>
        <v>0</v>
      </c>
      <c r="CD28" s="4" t="e">
        <f aca="false">(main!M28-main!N28)/(main!M28-main!J28)</f>
        <v>#DIV/0!</v>
      </c>
      <c r="CE28" s="4" t="e">
        <f aca="false">(main!K28-main!M28)/(main!K28-main!J28)</f>
        <v>#DIV/0!</v>
      </c>
    </row>
    <row r="29" customFormat="false" ht="12.8" hidden="false" customHeight="false" outlineLevel="0" collapsed="false">
      <c r="A29" s="4" t="n">
        <v>2</v>
      </c>
      <c r="B29" s="4" t="s">
        <v>115</v>
      </c>
      <c r="C29" s="4" t="n">
        <v>747.499998725019</v>
      </c>
      <c r="D29" s="4" t="n">
        <v>0</v>
      </c>
      <c r="E29" s="4" t="n">
        <f aca="false">(main!AN29-main!AO29*(1000-main!AP29)/(1000-main!AQ29))*main!BG29</f>
        <v>4.66532097989714</v>
      </c>
      <c r="F29" s="4" t="n">
        <f aca="false">IF(main!BR29&lt;&gt;0,1/(1/main!BR29-1/main!AJ29),0)</f>
        <v>0.419203468924972</v>
      </c>
      <c r="G29" s="4" t="n">
        <f aca="false">((main!BU29-main!BH29/2)*main!AO29-main!E29)/(main!BU29+main!BH29/2)</f>
        <v>779.99759923054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e">
        <f aca="false">main!CA29/main!K29</f>
        <v>#DIV/0!</v>
      </c>
      <c r="P29" s="4" t="e">
        <f aca="false">main!CC29/main!M29</f>
        <v>#DIV/0!</v>
      </c>
      <c r="Q29" s="4" t="e">
        <f aca="false">(main!M29-main!N29)/main!M29</f>
        <v>#DIV/0!</v>
      </c>
      <c r="R29" s="4" t="n">
        <v>-1</v>
      </c>
      <c r="S29" s="4" t="n">
        <v>0.87</v>
      </c>
      <c r="T29" s="4" t="n">
        <v>0.92</v>
      </c>
      <c r="U29" s="4" t="n">
        <v>19.9885787963867</v>
      </c>
      <c r="V29" s="4" t="n">
        <f aca="false">(main!U29*main!T29+(100-main!U29)*main!S29)/100</f>
        <v>0.879994289398193</v>
      </c>
      <c r="W29" s="4" t="n">
        <f aca="false">(main!E29-main!R29)/main!CB29</f>
        <v>0.0257068070827177</v>
      </c>
      <c r="X29" s="4" t="e">
        <f aca="false">(main!M29-main!N29)/(main!M29-main!L29)</f>
        <v>#DIV/0!</v>
      </c>
      <c r="Y29" s="4" t="e">
        <f aca="false">(main!K29-main!M29)/(main!K29-main!L29)</f>
        <v>#DIV/0!</v>
      </c>
      <c r="Z29" s="4" t="e">
        <f aca="false">(main!K29-main!M29)/main!M29</f>
        <v>#DIV/0!</v>
      </c>
      <c r="AA29" s="4" t="n">
        <v>0</v>
      </c>
      <c r="AB29" s="4" t="n">
        <v>0.5</v>
      </c>
      <c r="AC29" s="4" t="e">
        <f aca="false">main!Q29*main!AB29*main!V29*main!AA29</f>
        <v>#DIV/0!</v>
      </c>
      <c r="AD29" s="4" t="n">
        <f aca="false">main!BH29*1000</f>
        <v>3.28584295833459</v>
      </c>
      <c r="AE29" s="4" t="n">
        <f aca="false">(main!BM29-main!BS29)</f>
        <v>0.754771712777591</v>
      </c>
      <c r="AF29" s="4" t="n">
        <f aca="false">(main!AL29+main!BL29*main!D29)</f>
        <v>21.8238086700439</v>
      </c>
      <c r="AG29" s="4" t="n">
        <v>2</v>
      </c>
      <c r="AH29" s="4" t="n">
        <f aca="false">(main!AG29*main!BA29+main!BB29)</f>
        <v>4.644859790802</v>
      </c>
      <c r="AI29" s="4" t="n">
        <v>1</v>
      </c>
      <c r="AJ29" s="4" t="n">
        <f aca="false">main!AH29*(main!AI29+1)*(main!AI29+1)/(main!AI29*main!AI29+1)</f>
        <v>9.289719581604</v>
      </c>
      <c r="AK29" s="4" t="n">
        <v>23.1131439208984</v>
      </c>
      <c r="AL29" s="4" t="n">
        <v>21.8238086700439</v>
      </c>
      <c r="AM29" s="4" t="n">
        <v>22.889533996582</v>
      </c>
      <c r="AN29" s="4" t="n">
        <v>813.711242675781</v>
      </c>
      <c r="AO29" s="4" t="n">
        <v>808.840026855469</v>
      </c>
      <c r="AP29" s="4" t="n">
        <v>17.6742916107178</v>
      </c>
      <c r="AQ29" s="4" t="n">
        <v>19.8166885375977</v>
      </c>
      <c r="AR29" s="4" t="n">
        <v>58.7565231323242</v>
      </c>
      <c r="AS29" s="4" t="n">
        <v>65.8787155151367</v>
      </c>
      <c r="AT29" s="4" t="n">
        <v>300.665893554688</v>
      </c>
      <c r="AU29" s="4" t="n">
        <v>250.43586730957</v>
      </c>
      <c r="AV29" s="4" t="n">
        <v>138.928756713867</v>
      </c>
      <c r="AW29" s="4" t="n">
        <v>94.3828659057617</v>
      </c>
      <c r="AX29" s="4" t="n">
        <v>-4.67217302322388</v>
      </c>
      <c r="AY29" s="4" t="n">
        <v>-0.360538870096207</v>
      </c>
      <c r="AZ29" s="4" t="n">
        <v>0.25</v>
      </c>
      <c r="BA29" s="4" t="n">
        <v>-1.355140209198</v>
      </c>
      <c r="BB29" s="4" t="n">
        <v>7.355140209198</v>
      </c>
      <c r="BC29" s="4" t="n">
        <v>1</v>
      </c>
      <c r="BD29" s="4" t="n">
        <v>0</v>
      </c>
      <c r="BE29" s="4" t="n">
        <v>0.159999996423721</v>
      </c>
      <c r="BF29" s="4" t="n">
        <v>111105</v>
      </c>
      <c r="BG29" s="4" t="n">
        <f aca="false">main!AT29*0.000001/(main!AG29*0.0001)</f>
        <v>1.50332946777344</v>
      </c>
      <c r="BH29" s="4" t="n">
        <f aca="false">(main!AQ29-main!AP29)/(1000-main!AQ29)*main!BG29</f>
        <v>0.00328584295833459</v>
      </c>
      <c r="BI29" s="4" t="n">
        <f aca="false">(main!AL29+273.15)</f>
        <v>294.973808670044</v>
      </c>
      <c r="BJ29" s="4" t="n">
        <f aca="false">(main!AK29+273.15)</f>
        <v>296.263143920898</v>
      </c>
      <c r="BK29" s="4" t="n">
        <f aca="false">(main!AU29*main!BC29+main!AV29*main!BD29)*main!BE29</f>
        <v>40.0697378739027</v>
      </c>
      <c r="BL29" s="4" t="n">
        <f aca="false">((main!BK29+0.00000010773*(main!BJ29^4-main!BI29^4))-main!BH29*44100)/(main!AH29*51.4+0.00000043092*main!BI29^3)</f>
        <v>-0.362211225070008</v>
      </c>
      <c r="BM29" s="4" t="n">
        <f aca="false">0.61365*EXP(17.502*main!AF29/(240.97+main!AF29))</f>
        <v>2.62512756971792</v>
      </c>
      <c r="BN29" s="4" t="n">
        <f aca="false">main!BM29*1000/main!AW29</f>
        <v>27.81360307854</v>
      </c>
      <c r="BO29" s="4" t="n">
        <f aca="false">(main!BN29-main!AQ29)</f>
        <v>7.99691454094227</v>
      </c>
      <c r="BP29" s="4" t="n">
        <f aca="false">IF(main!D29,main!AL29,(main!AK29+main!AL29)/2)</f>
        <v>22.4684762954712</v>
      </c>
      <c r="BQ29" s="4" t="n">
        <f aca="false">0.61365*EXP(17.502*main!BP29/(240.97+main!BP29))</f>
        <v>2.73027495852786</v>
      </c>
      <c r="BR29" s="4" t="n">
        <f aca="false">IF(main!BO29&lt;&gt;0,(1000-(main!BN29+main!AQ29)/2)/main!BO29*main!BH29,0)</f>
        <v>0.401103464687205</v>
      </c>
      <c r="BS29" s="4" t="n">
        <f aca="false">main!AQ29*main!AW29/1000</f>
        <v>1.87035585694033</v>
      </c>
      <c r="BT29" s="4" t="n">
        <f aca="false">(main!BQ29-main!BS29)</f>
        <v>0.859919101587527</v>
      </c>
      <c r="BU29" s="4" t="n">
        <f aca="false">1/(1.6/main!F29+1.37/main!AJ29)</f>
        <v>0.252255341932953</v>
      </c>
      <c r="BV29" s="4" t="n">
        <f aca="false">main!G29*main!AW29*0.001</f>
        <v>73.6184088149921</v>
      </c>
      <c r="BW29" s="4" t="n">
        <f aca="false">main!G29/main!AO29</f>
        <v>0.964340998631015</v>
      </c>
      <c r="BX29" s="4" t="n">
        <f aca="false">(1-main!BH29*main!AW29/main!BM29/main!F29)*100</f>
        <v>71.8184625314218</v>
      </c>
      <c r="BY29" s="4" t="n">
        <f aca="false">(main!AO29-main!E29/(main!AJ29/1.35))</f>
        <v>808.162053395933</v>
      </c>
      <c r="BZ29" s="4" t="n">
        <f aca="false">main!E29*main!BX29/100/main!BY29</f>
        <v>0.00414590339380422</v>
      </c>
      <c r="CA29" s="4" t="n">
        <f aca="false">(main!K29-main!J29)</f>
        <v>0</v>
      </c>
      <c r="CB29" s="4" t="n">
        <f aca="false">main!AU29*main!V29</f>
        <v>220.382133092905</v>
      </c>
      <c r="CC29" s="4" t="n">
        <f aca="false">(main!M29-main!L29)</f>
        <v>0</v>
      </c>
      <c r="CD29" s="4" t="e">
        <f aca="false">(main!M29-main!N29)/(main!M29-main!J29)</f>
        <v>#DIV/0!</v>
      </c>
      <c r="CE29" s="4" t="e">
        <f aca="false">(main!K29-main!M29)/(main!K29-main!J29)</f>
        <v>#DIV/0!</v>
      </c>
    </row>
    <row r="30" customFormat="false" ht="12.8" hidden="false" customHeight="false" outlineLevel="0" collapsed="false">
      <c r="A30" s="4" t="n">
        <v>3</v>
      </c>
      <c r="B30" s="4" t="s">
        <v>116</v>
      </c>
      <c r="C30" s="4" t="n">
        <v>758.499997966923</v>
      </c>
      <c r="D30" s="4" t="n">
        <v>0</v>
      </c>
      <c r="E30" s="4" t="n">
        <f aca="false">(main!AN30-main!AO30*(1000-main!AP30)/(1000-main!AQ30))*main!BG30</f>
        <v>5.68848134313141</v>
      </c>
      <c r="F30" s="4" t="n">
        <f aca="false">IF(main!BR30&lt;&gt;0,1/(1/main!BR30-1/main!AJ30),0)</f>
        <v>0.41634737296823</v>
      </c>
      <c r="G30" s="4" t="n">
        <f aca="false">((main!BU30-main!BH30/2)*main!AO30-main!E30)/(main!BU30+main!BH30/2)</f>
        <v>771.686714535148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e">
        <f aca="false">main!CA30/main!K30</f>
        <v>#DIV/0!</v>
      </c>
      <c r="P30" s="4" t="e">
        <f aca="false">main!CC30/main!M30</f>
        <v>#DIV/0!</v>
      </c>
      <c r="Q30" s="4" t="e">
        <f aca="false">(main!M30-main!N30)/main!M30</f>
        <v>#DIV/0!</v>
      </c>
      <c r="R30" s="4" t="n">
        <v>-1</v>
      </c>
      <c r="S30" s="4" t="n">
        <v>0.87</v>
      </c>
      <c r="T30" s="4" t="n">
        <v>0.92</v>
      </c>
      <c r="U30" s="4" t="n">
        <v>19.9885787963867</v>
      </c>
      <c r="V30" s="4" t="n">
        <f aca="false">(main!U30*main!T30+(100-main!U30)*main!S30)/100</f>
        <v>0.879994289398193</v>
      </c>
      <c r="W30" s="4" t="n">
        <f aca="false">(main!E30-main!R30)/main!CB30</f>
        <v>0.0303425205914503</v>
      </c>
      <c r="X30" s="4" t="e">
        <f aca="false">(main!M30-main!N30)/(main!M30-main!L30)</f>
        <v>#DIV/0!</v>
      </c>
      <c r="Y30" s="4" t="e">
        <f aca="false">(main!K30-main!M30)/(main!K30-main!L30)</f>
        <v>#DIV/0!</v>
      </c>
      <c r="Z30" s="4" t="e">
        <f aca="false">(main!K30-main!M30)/main!M30</f>
        <v>#DIV/0!</v>
      </c>
      <c r="AA30" s="4" t="n">
        <v>0</v>
      </c>
      <c r="AB30" s="4" t="n">
        <v>0.5</v>
      </c>
      <c r="AC30" s="4" t="e">
        <f aca="false">main!Q30*main!AB30*main!V30*main!AA30</f>
        <v>#DIV/0!</v>
      </c>
      <c r="AD30" s="4" t="n">
        <f aca="false">main!BH30*1000</f>
        <v>3.28611963503738</v>
      </c>
      <c r="AE30" s="4" t="n">
        <f aca="false">(main!BM30-main!BS30)</f>
        <v>0.759778592253574</v>
      </c>
      <c r="AF30" s="4" t="n">
        <f aca="false">(main!AL30+main!BL30*main!D30)</f>
        <v>21.852668762207</v>
      </c>
      <c r="AG30" s="4" t="n">
        <v>2</v>
      </c>
      <c r="AH30" s="4" t="n">
        <f aca="false">(main!AG30*main!BA30+main!BB30)</f>
        <v>4.644859790802</v>
      </c>
      <c r="AI30" s="4" t="n">
        <v>1</v>
      </c>
      <c r="AJ30" s="4" t="n">
        <f aca="false">main!AH30*(main!AI30+1)*(main!AI30+1)/(main!AI30*main!AI30+1)</f>
        <v>9.289719581604</v>
      </c>
      <c r="AK30" s="4" t="n">
        <v>23.1007595062256</v>
      </c>
      <c r="AL30" s="4" t="n">
        <v>21.852668762207</v>
      </c>
      <c r="AM30" s="4" t="n">
        <v>22.9134197235107</v>
      </c>
      <c r="AN30" s="4" t="n">
        <v>810.265441894531</v>
      </c>
      <c r="AO30" s="4" t="n">
        <v>804.721862792969</v>
      </c>
      <c r="AP30" s="4" t="n">
        <v>17.6697101593018</v>
      </c>
      <c r="AQ30" s="4" t="n">
        <v>19.812536239624</v>
      </c>
      <c r="AR30" s="4" t="n">
        <v>58.7857856750488</v>
      </c>
      <c r="AS30" s="4" t="n">
        <v>65.9148025512695</v>
      </c>
      <c r="AT30" s="4" t="n">
        <v>300.632263183594</v>
      </c>
      <c r="AU30" s="4" t="n">
        <v>250.493240356445</v>
      </c>
      <c r="AV30" s="4" t="n">
        <v>138.985610961914</v>
      </c>
      <c r="AW30" s="4" t="n">
        <v>94.3836364746094</v>
      </c>
      <c r="AX30" s="4" t="n">
        <v>-4.67217302322388</v>
      </c>
      <c r="AY30" s="4" t="n">
        <v>-0.360538870096207</v>
      </c>
      <c r="AZ30" s="4" t="n">
        <v>0.25</v>
      </c>
      <c r="BA30" s="4" t="n">
        <v>-1.355140209198</v>
      </c>
      <c r="BB30" s="4" t="n">
        <v>7.355140209198</v>
      </c>
      <c r="BC30" s="4" t="n">
        <v>1</v>
      </c>
      <c r="BD30" s="4" t="n">
        <v>0</v>
      </c>
      <c r="BE30" s="4" t="n">
        <v>0.159999996423721</v>
      </c>
      <c r="BF30" s="4" t="n">
        <v>111105</v>
      </c>
      <c r="BG30" s="4" t="n">
        <f aca="false">main!AT30*0.000001/(main!AG30*0.0001)</f>
        <v>1.50316131591797</v>
      </c>
      <c r="BH30" s="4" t="n">
        <f aca="false">(main!AQ30-main!AP30)/(1000-main!AQ30)*main!BG30</f>
        <v>0.00328611963503738</v>
      </c>
      <c r="BI30" s="4" t="n">
        <f aca="false">(main!AL30+273.15)</f>
        <v>295.002668762207</v>
      </c>
      <c r="BJ30" s="4" t="n">
        <f aca="false">(main!AK30+273.15)</f>
        <v>296.250759506226</v>
      </c>
      <c r="BK30" s="4" t="n">
        <f aca="false">(main!AU30*main!BC30+main!AV30*main!BD30)*main!BE30</f>
        <v>40.0789175611975</v>
      </c>
      <c r="BL30" s="4" t="n">
        <f aca="false">((main!BK30+0.00000010773*(main!BJ30^4-main!BI30^4))-main!BH30*44100)/(main!AH30*51.4+0.00000043092*main!BI30^3)</f>
        <v>-0.364052007170785</v>
      </c>
      <c r="BM30" s="4" t="n">
        <f aca="false">0.61365*EXP(17.502*main!AF30/(240.97+main!AF30))</f>
        <v>2.62975781033427</v>
      </c>
      <c r="BN30" s="4" t="n">
        <f aca="false">main!BM30*1000/main!AW30</f>
        <v>27.8624336649893</v>
      </c>
      <c r="BO30" s="4" t="n">
        <f aca="false">(main!BN30-main!AQ30)</f>
        <v>8.04989742536531</v>
      </c>
      <c r="BP30" s="4" t="n">
        <f aca="false">IF(main!D30,main!AL30,(main!AK30+main!AL30)/2)</f>
        <v>22.4767141342163</v>
      </c>
      <c r="BQ30" s="4" t="n">
        <f aca="false">0.61365*EXP(17.502*main!BP30/(240.97+main!BP30))</f>
        <v>2.73164207981676</v>
      </c>
      <c r="BR30" s="4" t="n">
        <f aca="false">IF(main!BO30&lt;&gt;0,(1000-(main!BN30+main!AQ30)/2)/main!BO30*main!BH30,0)</f>
        <v>0.398487910861811</v>
      </c>
      <c r="BS30" s="4" t="n">
        <f aca="false">main!AQ30*main!AW30/1000</f>
        <v>1.8699792180807</v>
      </c>
      <c r="BT30" s="4" t="n">
        <f aca="false">(main!BQ30-main!BS30)</f>
        <v>0.861662861736064</v>
      </c>
      <c r="BU30" s="4" t="n">
        <f aca="false">1/(1.6/main!F30+1.37/main!AJ30)</f>
        <v>0.250600205209346</v>
      </c>
      <c r="BV30" s="4" t="n">
        <f aca="false">main!G30*main!AW30*0.001</f>
        <v>72.8345983369711</v>
      </c>
      <c r="BW30" s="4" t="n">
        <f aca="false">main!G30/main!AO30</f>
        <v>0.958948364913108</v>
      </c>
      <c r="BX30" s="4" t="n">
        <f aca="false">(1-main!BH30*main!AW30/main!BM30/main!F30)*100</f>
        <v>71.6724839596297</v>
      </c>
      <c r="BY30" s="4" t="n">
        <f aca="false">(main!AO30-main!E30/(main!AJ30/1.35))</f>
        <v>803.895201692409</v>
      </c>
      <c r="BZ30" s="4" t="n">
        <f aca="false">main!E30*main!BX30/100/main!BY30</f>
        <v>0.00507165096845843</v>
      </c>
      <c r="CA30" s="4" t="n">
        <f aca="false">(main!K30-main!J30)</f>
        <v>0</v>
      </c>
      <c r="CB30" s="4" t="n">
        <f aca="false">main!AU30*main!V30</f>
        <v>220.432621046521</v>
      </c>
      <c r="CC30" s="4" t="n">
        <f aca="false">(main!M30-main!L30)</f>
        <v>0</v>
      </c>
      <c r="CD30" s="4" t="e">
        <f aca="false">(main!M30-main!N30)/(main!M30-main!J30)</f>
        <v>#DIV/0!</v>
      </c>
      <c r="CE30" s="4" t="e">
        <f aca="false">(main!K30-main!M30)/(main!K30-main!J30)</f>
        <v>#DIV/0!</v>
      </c>
    </row>
    <row r="31" customFormat="false" ht="12.8" hidden="false" customHeight="false" outlineLevel="0" collapsed="false">
      <c r="A31" s="4" t="n">
        <v>4</v>
      </c>
      <c r="B31" s="4" t="s">
        <v>117</v>
      </c>
      <c r="C31" s="4" t="n">
        <v>769.499997208826</v>
      </c>
      <c r="D31" s="4" t="n">
        <v>0</v>
      </c>
      <c r="E31" s="4" t="n">
        <f aca="false">(main!AN31-main!AO31*(1000-main!AP31)/(1000-main!AQ31))*main!BG31</f>
        <v>5.6655243360931</v>
      </c>
      <c r="F31" s="4" t="n">
        <f aca="false">IF(main!BR31&lt;&gt;0,1/(1/main!BR31-1/main!AJ31),0)</f>
        <v>0.416020166272323</v>
      </c>
      <c r="G31" s="4" t="n">
        <f aca="false">((main!BU31-main!BH31/2)*main!AO31-main!E31)/(main!BU31+main!BH31/2)</f>
        <v>768.23929277265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e">
        <f aca="false">main!CA31/main!K31</f>
        <v>#DIV/0!</v>
      </c>
      <c r="P31" s="4" t="e">
        <f aca="false">main!CC31/main!M31</f>
        <v>#DIV/0!</v>
      </c>
      <c r="Q31" s="4" t="e">
        <f aca="false">(main!M31-main!N31)/main!M31</f>
        <v>#DIV/0!</v>
      </c>
      <c r="R31" s="4" t="n">
        <v>-1</v>
      </c>
      <c r="S31" s="4" t="n">
        <v>0.87</v>
      </c>
      <c r="T31" s="4" t="n">
        <v>0.92</v>
      </c>
      <c r="U31" s="4" t="n">
        <v>19.9885787963867</v>
      </c>
      <c r="V31" s="4" t="n">
        <f aca="false">(main!U31*main!T31+(100-main!U31)*main!S31)/100</f>
        <v>0.879994289398193</v>
      </c>
      <c r="W31" s="4" t="n">
        <f aca="false">(main!E31-main!R31)/main!CB31</f>
        <v>0.030240154804388</v>
      </c>
      <c r="X31" s="4" t="e">
        <f aca="false">(main!M31-main!N31)/(main!M31-main!L31)</f>
        <v>#DIV/0!</v>
      </c>
      <c r="Y31" s="4" t="e">
        <f aca="false">(main!K31-main!M31)/(main!K31-main!L31)</f>
        <v>#DIV/0!</v>
      </c>
      <c r="Z31" s="4" t="e">
        <f aca="false">(main!K31-main!M31)/main!M31</f>
        <v>#DIV/0!</v>
      </c>
      <c r="AA31" s="4" t="n">
        <v>0</v>
      </c>
      <c r="AB31" s="4" t="n">
        <v>0.5</v>
      </c>
      <c r="AC31" s="4" t="e">
        <f aca="false">main!Q31*main!AB31*main!V31*main!AA31</f>
        <v>#DIV/0!</v>
      </c>
      <c r="AD31" s="4" t="n">
        <f aca="false">main!BH31*1000</f>
        <v>3.29792176546087</v>
      </c>
      <c r="AE31" s="4" t="n">
        <f aca="false">(main!BM31-main!BS31)</f>
        <v>0.763067387475619</v>
      </c>
      <c r="AF31" s="4" t="n">
        <f aca="false">(main!AL31+main!BL31*main!D31)</f>
        <v>21.8749122619629</v>
      </c>
      <c r="AG31" s="4" t="n">
        <v>2</v>
      </c>
      <c r="AH31" s="4" t="n">
        <f aca="false">(main!AG31*main!BA31+main!BB31)</f>
        <v>4.644859790802</v>
      </c>
      <c r="AI31" s="4" t="n">
        <v>1</v>
      </c>
      <c r="AJ31" s="4" t="n">
        <f aca="false">main!AH31*(main!AI31+1)*(main!AI31+1)/(main!AI31*main!AI31+1)</f>
        <v>9.289719581604</v>
      </c>
      <c r="AK31" s="4" t="n">
        <v>23.1456737518311</v>
      </c>
      <c r="AL31" s="4" t="n">
        <v>21.8749122619629</v>
      </c>
      <c r="AM31" s="4" t="n">
        <v>22.9358882904053</v>
      </c>
      <c r="AN31" s="4" t="n">
        <v>806.7255859375</v>
      </c>
      <c r="AO31" s="4" t="n">
        <v>801.199035644531</v>
      </c>
      <c r="AP31" s="4" t="n">
        <v>17.6651210784912</v>
      </c>
      <c r="AQ31" s="4" t="n">
        <v>19.815502166748</v>
      </c>
      <c r="AR31" s="4" t="n">
        <v>58.611270904541</v>
      </c>
      <c r="AS31" s="4" t="n">
        <v>65.7460403442383</v>
      </c>
      <c r="AT31" s="4" t="n">
        <v>300.651062011719</v>
      </c>
      <c r="AU31" s="4" t="n">
        <v>250.478500366211</v>
      </c>
      <c r="AV31" s="4" t="n">
        <v>138.974548339844</v>
      </c>
      <c r="AW31" s="4" t="n">
        <v>94.3838806152344</v>
      </c>
      <c r="AX31" s="4" t="n">
        <v>-4.67217302322388</v>
      </c>
      <c r="AY31" s="4" t="n">
        <v>-0.360538870096207</v>
      </c>
      <c r="AZ31" s="4" t="n">
        <v>0.5</v>
      </c>
      <c r="BA31" s="4" t="n">
        <v>-1.355140209198</v>
      </c>
      <c r="BB31" s="4" t="n">
        <v>7.355140209198</v>
      </c>
      <c r="BC31" s="4" t="n">
        <v>1</v>
      </c>
      <c r="BD31" s="4" t="n">
        <v>0</v>
      </c>
      <c r="BE31" s="4" t="n">
        <v>0.159999996423721</v>
      </c>
      <c r="BF31" s="4" t="n">
        <v>111105</v>
      </c>
      <c r="BG31" s="4" t="n">
        <f aca="false">main!AT31*0.000001/(main!AG31*0.0001)</f>
        <v>1.50325531005859</v>
      </c>
      <c r="BH31" s="4" t="n">
        <f aca="false">(main!AQ31-main!AP31)/(1000-main!AQ31)*main!BG31</f>
        <v>0.00329792176546087</v>
      </c>
      <c r="BI31" s="4" t="n">
        <f aca="false">(main!AL31+273.15)</f>
        <v>295.024912261963</v>
      </c>
      <c r="BJ31" s="4" t="n">
        <f aca="false">(main!AK31+273.15)</f>
        <v>296.295673751831</v>
      </c>
      <c r="BK31" s="4" t="n">
        <f aca="false">(main!AU31*main!BC31+main!AV31*main!BD31)*main!BE31</f>
        <v>40.0765591628128</v>
      </c>
      <c r="BL31" s="4" t="n">
        <f aca="false">((main!BK31+0.00000010773*(main!BJ31^4-main!BI31^4))-main!BH31*44100)/(main!AH31*51.4+0.00000043092*main!BI31^3)</f>
        <v>-0.365111582254199</v>
      </c>
      <c r="BM31" s="4" t="n">
        <f aca="false">0.61365*EXP(17.502*main!AF31/(240.97+main!AF31))</f>
        <v>2.63333137831288</v>
      </c>
      <c r="BN31" s="4" t="n">
        <f aca="false">main!BM31*1000/main!AW31</f>
        <v>27.9002236520442</v>
      </c>
      <c r="BO31" s="4" t="n">
        <f aca="false">(main!BN31-main!AQ31)</f>
        <v>8.08472148529622</v>
      </c>
      <c r="BP31" s="4" t="n">
        <f aca="false">IF(main!D31,main!AL31,(main!AK31+main!AL31)/2)</f>
        <v>22.510293006897</v>
      </c>
      <c r="BQ31" s="4" t="n">
        <f aca="false">0.61365*EXP(17.502*main!BP31/(240.97+main!BP31))</f>
        <v>2.73722090485739</v>
      </c>
      <c r="BR31" s="4" t="n">
        <f aca="false">IF(main!BO31&lt;&gt;0,(1000-(main!BN31+main!AQ31)/2)/main!BO31*main!BH31,0)</f>
        <v>0.398188163432651</v>
      </c>
      <c r="BS31" s="4" t="n">
        <f aca="false">main!AQ31*main!AW31/1000</f>
        <v>1.87026399083726</v>
      </c>
      <c r="BT31" s="4" t="n">
        <f aca="false">(main!BQ31-main!BS31)</f>
        <v>0.866956914020124</v>
      </c>
      <c r="BU31" s="4" t="n">
        <f aca="false">1/(1.6/main!F31+1.37/main!AJ31)</f>
        <v>0.250410532011527</v>
      </c>
      <c r="BV31" s="4" t="n">
        <f aca="false">main!G31*main!AW31*0.001</f>
        <v>72.5094056929859</v>
      </c>
      <c r="BW31" s="4" t="n">
        <f aca="false">main!G31/main!AO31</f>
        <v>0.958861978852276</v>
      </c>
      <c r="BX31" s="4" t="n">
        <f aca="false">(1-main!BH31*main!AW31/main!BM31/main!F31)*100</f>
        <v>71.586922165285</v>
      </c>
      <c r="BY31" s="4" t="n">
        <f aca="false">(main!AO31-main!E31/(main!AJ31/1.35))</f>
        <v>800.375710700593</v>
      </c>
      <c r="BZ31" s="4" t="n">
        <f aca="false">main!E31*main!BX31/100/main!BY31</f>
        <v>0.0050673383043872</v>
      </c>
      <c r="CA31" s="4" t="n">
        <f aca="false">(main!K31-main!J31)</f>
        <v>0</v>
      </c>
      <c r="CB31" s="4" t="n">
        <f aca="false">main!AU31*main!V31</f>
        <v>220.419649939289</v>
      </c>
      <c r="CC31" s="4" t="n">
        <f aca="false">(main!M31-main!L31)</f>
        <v>0</v>
      </c>
      <c r="CD31" s="4" t="e">
        <f aca="false">(main!M31-main!N31)/(main!M31-main!J31)</f>
        <v>#DIV/0!</v>
      </c>
      <c r="CE31" s="4" t="e">
        <f aca="false">(main!K31-main!M31)/(main!K31-main!J31)</f>
        <v>#DIV/0!</v>
      </c>
    </row>
    <row r="32" customFormat="false" ht="12.8" hidden="false" customHeight="false" outlineLevel="0" collapsed="false">
      <c r="A32" s="4" t="n">
        <v>5</v>
      </c>
      <c r="B32" s="4" t="s">
        <v>118</v>
      </c>
      <c r="C32" s="4" t="n">
        <v>780.49999645073</v>
      </c>
      <c r="D32" s="4" t="n">
        <v>0</v>
      </c>
      <c r="E32" s="4" t="n">
        <f aca="false">(main!AN32-main!AO32*(1000-main!AP32)/(1000-main!AQ32))*main!BG32</f>
        <v>5.33740886500784</v>
      </c>
      <c r="F32" s="4" t="n">
        <f aca="false">IF(main!BR32&lt;&gt;0,1/(1/main!BR32-1/main!AJ32),0)</f>
        <v>0.41854728163097</v>
      </c>
      <c r="G32" s="4" t="n">
        <f aca="false">((main!BU32-main!BH32/2)*main!AO32-main!E32)/(main!BU32+main!BH32/2)</f>
        <v>765.853933817296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e">
        <f aca="false">main!CA32/main!K32</f>
        <v>#DIV/0!</v>
      </c>
      <c r="P32" s="4" t="e">
        <f aca="false">main!CC32/main!M32</f>
        <v>#DIV/0!</v>
      </c>
      <c r="Q32" s="4" t="e">
        <f aca="false">(main!M32-main!N32)/main!M32</f>
        <v>#DIV/0!</v>
      </c>
      <c r="R32" s="4" t="n">
        <v>-1</v>
      </c>
      <c r="S32" s="4" t="n">
        <v>0.87</v>
      </c>
      <c r="T32" s="4" t="n">
        <v>0.92</v>
      </c>
      <c r="U32" s="4" t="n">
        <v>19.9885787963867</v>
      </c>
      <c r="V32" s="4" t="n">
        <f aca="false">(main!U32*main!T32+(100-main!U32)*main!S32)/100</f>
        <v>0.879994289398193</v>
      </c>
      <c r="W32" s="4" t="n">
        <f aca="false">(main!E32-main!R32)/main!CB32</f>
        <v>0.0287595634339439</v>
      </c>
      <c r="X32" s="4" t="e">
        <f aca="false">(main!M32-main!N32)/(main!M32-main!L32)</f>
        <v>#DIV/0!</v>
      </c>
      <c r="Y32" s="4" t="e">
        <f aca="false">(main!K32-main!M32)/(main!K32-main!L32)</f>
        <v>#DIV/0!</v>
      </c>
      <c r="Z32" s="4" t="e">
        <f aca="false">(main!K32-main!M32)/main!M32</f>
        <v>#DIV/0!</v>
      </c>
      <c r="AA32" s="4" t="n">
        <v>0</v>
      </c>
      <c r="AB32" s="4" t="n">
        <v>0.5</v>
      </c>
      <c r="AC32" s="4" t="e">
        <f aca="false">main!Q32*main!AB32*main!V32*main!AA32</f>
        <v>#DIV/0!</v>
      </c>
      <c r="AD32" s="4" t="n">
        <f aca="false">main!BH32*1000</f>
        <v>3.3288441489284</v>
      </c>
      <c r="AE32" s="4" t="n">
        <f aca="false">(main!BM32-main!BS32)</f>
        <v>0.765751544061516</v>
      </c>
      <c r="AF32" s="4" t="n">
        <f aca="false">(main!AL32+main!BL32*main!D32)</f>
        <v>21.9006690979004</v>
      </c>
      <c r="AG32" s="4" t="n">
        <v>2</v>
      </c>
      <c r="AH32" s="4" t="n">
        <f aca="false">(main!AG32*main!BA32+main!BB32)</f>
        <v>4.644859790802</v>
      </c>
      <c r="AI32" s="4" t="n">
        <v>1</v>
      </c>
      <c r="AJ32" s="4" t="n">
        <f aca="false">main!AH32*(main!AI32+1)*(main!AI32+1)/(main!AI32*main!AI32+1)</f>
        <v>9.289719581604</v>
      </c>
      <c r="AK32" s="4" t="n">
        <v>23.1644802093506</v>
      </c>
      <c r="AL32" s="4" t="n">
        <v>21.9006690979004</v>
      </c>
      <c r="AM32" s="4" t="n">
        <v>22.9587211608887</v>
      </c>
      <c r="AN32" s="4" t="n">
        <v>802.690490722656</v>
      </c>
      <c r="AO32" s="4" t="n">
        <v>797.374633789063</v>
      </c>
      <c r="AP32" s="4" t="n">
        <v>17.6605339050293</v>
      </c>
      <c r="AQ32" s="4" t="n">
        <v>19.8308658599854</v>
      </c>
      <c r="AR32" s="4" t="n">
        <v>58.5297508239746</v>
      </c>
      <c r="AS32" s="4" t="n">
        <v>65.7225646972656</v>
      </c>
      <c r="AT32" s="4" t="n">
        <v>300.675689697266</v>
      </c>
      <c r="AU32" s="4" t="n">
        <v>250.408798217773</v>
      </c>
      <c r="AV32" s="4" t="n">
        <v>138.96809387207</v>
      </c>
      <c r="AW32" s="4" t="n">
        <v>94.3843383789063</v>
      </c>
      <c r="AX32" s="4" t="n">
        <v>-4.67217302322388</v>
      </c>
      <c r="AY32" s="4" t="n">
        <v>-0.360538870096207</v>
      </c>
      <c r="AZ32" s="4" t="n">
        <v>0.5</v>
      </c>
      <c r="BA32" s="4" t="n">
        <v>-1.355140209198</v>
      </c>
      <c r="BB32" s="4" t="n">
        <v>7.355140209198</v>
      </c>
      <c r="BC32" s="4" t="n">
        <v>1</v>
      </c>
      <c r="BD32" s="4" t="n">
        <v>0</v>
      </c>
      <c r="BE32" s="4" t="n">
        <v>0.159999996423721</v>
      </c>
      <c r="BF32" s="4" t="n">
        <v>111105</v>
      </c>
      <c r="BG32" s="4" t="n">
        <f aca="false">main!AT32*0.000001/(main!AG32*0.0001)</f>
        <v>1.50337844848633</v>
      </c>
      <c r="BH32" s="4" t="n">
        <f aca="false">(main!AQ32-main!AP32)/(1000-main!AQ32)*main!BG32</f>
        <v>0.0033288441489284</v>
      </c>
      <c r="BI32" s="4" t="n">
        <f aca="false">(main!AL32+273.15)</f>
        <v>295.0506690979</v>
      </c>
      <c r="BJ32" s="4" t="n">
        <f aca="false">(main!AK32+273.15)</f>
        <v>296.314480209351</v>
      </c>
      <c r="BK32" s="4" t="n">
        <f aca="false">(main!AU32*main!BC32+main!AV32*main!BD32)*main!BE32</f>
        <v>40.065406819312</v>
      </c>
      <c r="BL32" s="4" t="n">
        <f aca="false">((main!BK32+0.00000010773*(main!BJ32^4-main!BI32^4))-main!BH32*44100)/(main!AH32*51.4+0.00000043092*main!BI32^3)</f>
        <v>-0.370907879128509</v>
      </c>
      <c r="BM32" s="4" t="n">
        <f aca="false">0.61365*EXP(17.502*main!AF32/(240.97+main!AF32))</f>
        <v>2.63747469773708</v>
      </c>
      <c r="BN32" s="4" t="n">
        <f aca="false">main!BM32*1000/main!AW32</f>
        <v>27.9439867147124</v>
      </c>
      <c r="BO32" s="4" t="n">
        <f aca="false">(main!BN32-main!AQ32)</f>
        <v>8.11312085472701</v>
      </c>
      <c r="BP32" s="4" t="n">
        <f aca="false">IF(main!D32,main!AL32,(main!AK32+main!AL32)/2)</f>
        <v>22.5325746536255</v>
      </c>
      <c r="BQ32" s="4" t="n">
        <f aca="false">0.61365*EXP(17.502*main!BP32/(240.97+main!BP32))</f>
        <v>2.74092829879406</v>
      </c>
      <c r="BR32" s="4" t="n">
        <f aca="false">IF(main!BO32&lt;&gt;0,(1000-(main!BN32+main!AQ32)/2)/main!BO32*main!BH32,0)</f>
        <v>0.400502678054601</v>
      </c>
      <c r="BS32" s="4" t="n">
        <f aca="false">main!AQ32*main!AW32/1000</f>
        <v>1.87172315367556</v>
      </c>
      <c r="BT32" s="4" t="n">
        <f aca="false">(main!BQ32-main!BS32)</f>
        <v>0.869205145118492</v>
      </c>
      <c r="BU32" s="4" t="n">
        <f aca="false">1/(1.6/main!F32+1.37/main!AJ32)</f>
        <v>0.251875148948982</v>
      </c>
      <c r="BV32" s="4" t="n">
        <f aca="false">main!G32*main!AW32*0.001</f>
        <v>72.2846168382282</v>
      </c>
      <c r="BW32" s="4" t="n">
        <f aca="false">main!G32/main!AO32</f>
        <v>0.960469397149013</v>
      </c>
      <c r="BX32" s="4" t="n">
        <f aca="false">(1-main!BH32*main!AW32/main!BM32/main!F32)*100</f>
        <v>71.5383174181596</v>
      </c>
      <c r="BY32" s="4" t="n">
        <f aca="false">(main!AO32-main!E32/(main!AJ32/1.35))</f>
        <v>796.598991219396</v>
      </c>
      <c r="BZ32" s="4" t="n">
        <f aca="false">main!E32*main!BX32/100/main!BY32</f>
        <v>0.00479324294637813</v>
      </c>
      <c r="CA32" s="4" t="n">
        <f aca="false">(main!K32-main!J32)</f>
        <v>0</v>
      </c>
      <c r="CB32" s="4" t="n">
        <f aca="false">main!AU32*main!V32</f>
        <v>220.358312446705</v>
      </c>
      <c r="CC32" s="4" t="n">
        <f aca="false">(main!M32-main!L32)</f>
        <v>0</v>
      </c>
      <c r="CD32" s="4" t="e">
        <f aca="false">(main!M32-main!N32)/(main!M32-main!J32)</f>
        <v>#DIV/0!</v>
      </c>
      <c r="CE32" s="4" t="e">
        <f aca="false">(main!K32-main!M32)/(main!K32-main!J32)</f>
        <v>#DIV/0!</v>
      </c>
    </row>
    <row r="33" customFormat="false" ht="12.8" hidden="false" customHeight="false" outlineLevel="0" collapsed="false">
      <c r="A33" s="4" t="n">
        <v>6</v>
      </c>
      <c r="B33" s="4" t="s">
        <v>119</v>
      </c>
      <c r="C33" s="4" t="n">
        <v>785.49999610614</v>
      </c>
      <c r="D33" s="4" t="n">
        <v>0</v>
      </c>
      <c r="E33" s="4" t="n">
        <f aca="false">(main!AN33-main!AO33*(1000-main!AP33)/(1000-main!AQ33))*main!BG33</f>
        <v>5.03600061801422</v>
      </c>
      <c r="F33" s="4" t="n">
        <f aca="false">IF(main!BR33&lt;&gt;0,1/(1/main!BR33-1/main!AJ33),0)</f>
        <v>0.4173618669689</v>
      </c>
      <c r="G33" s="4" t="n">
        <f aca="false">((main!BU33-main!BH33/2)*main!AO33-main!E33)/(main!BU33+main!BH33/2)</f>
        <v>765.36218307528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4" t="n">
        <v>0</v>
      </c>
      <c r="O33" s="4" t="e">
        <f aca="false">main!CA33/main!K33</f>
        <v>#DIV/0!</v>
      </c>
      <c r="P33" s="4" t="e">
        <f aca="false">main!CC33/main!M33</f>
        <v>#DIV/0!</v>
      </c>
      <c r="Q33" s="4" t="e">
        <f aca="false">(main!M33-main!N33)/main!M33</f>
        <v>#DIV/0!</v>
      </c>
      <c r="R33" s="4" t="n">
        <v>-1</v>
      </c>
      <c r="S33" s="4" t="n">
        <v>0.87</v>
      </c>
      <c r="T33" s="4" t="n">
        <v>0.92</v>
      </c>
      <c r="U33" s="4" t="n">
        <v>19.9885787963867</v>
      </c>
      <c r="V33" s="4" t="n">
        <f aca="false">(main!U33*main!T33+(100-main!U33)*main!S33)/100</f>
        <v>0.879994289398193</v>
      </c>
      <c r="W33" s="4" t="n">
        <f aca="false">(main!E33-main!R33)/main!CB33</f>
        <v>0.0273924413887611</v>
      </c>
      <c r="X33" s="4" t="e">
        <f aca="false">(main!M33-main!N33)/(main!M33-main!L33)</f>
        <v>#DIV/0!</v>
      </c>
      <c r="Y33" s="4" t="e">
        <f aca="false">(main!K33-main!M33)/(main!K33-main!L33)</f>
        <v>#DIV/0!</v>
      </c>
      <c r="Z33" s="4" t="e">
        <f aca="false">(main!K33-main!M33)/main!M33</f>
        <v>#DIV/0!</v>
      </c>
      <c r="AA33" s="4" t="n">
        <v>0</v>
      </c>
      <c r="AB33" s="4" t="n">
        <v>0.5</v>
      </c>
      <c r="AC33" s="4" t="e">
        <f aca="false">main!Q33*main!AB33*main!V33*main!AA33</f>
        <v>#DIV/0!</v>
      </c>
      <c r="AD33" s="4" t="n">
        <f aca="false">main!BH33*1000</f>
        <v>3.32795392615095</v>
      </c>
      <c r="AE33" s="4" t="n">
        <f aca="false">(main!BM33-main!BS33)</f>
        <v>0.767613721412648</v>
      </c>
      <c r="AF33" s="4" t="n">
        <f aca="false">(main!AL33+main!BL33*main!D33)</f>
        <v>21.9112224578857</v>
      </c>
      <c r="AG33" s="4" t="n">
        <v>2</v>
      </c>
      <c r="AH33" s="4" t="n">
        <f aca="false">(main!AG33*main!BA33+main!BB33)</f>
        <v>4.644859790802</v>
      </c>
      <c r="AI33" s="4" t="n">
        <v>1</v>
      </c>
      <c r="AJ33" s="4" t="n">
        <f aca="false">main!AH33*(main!AI33+1)*(main!AI33+1)/(main!AI33*main!AI33+1)</f>
        <v>9.289719581604</v>
      </c>
      <c r="AK33" s="4" t="n">
        <v>23.1734008789063</v>
      </c>
      <c r="AL33" s="4" t="n">
        <v>21.9112224578857</v>
      </c>
      <c r="AM33" s="4" t="n">
        <v>22.9700603485107</v>
      </c>
      <c r="AN33" s="4" t="n">
        <v>800.864196777344</v>
      </c>
      <c r="AO33" s="4" t="n">
        <v>795.752380371094</v>
      </c>
      <c r="AP33" s="4" t="n">
        <v>17.659351348877</v>
      </c>
      <c r="AQ33" s="4" t="n">
        <v>19.8293228149414</v>
      </c>
      <c r="AR33" s="4" t="n">
        <v>58.4937438964844</v>
      </c>
      <c r="AS33" s="4" t="n">
        <v>65.6814270019531</v>
      </c>
      <c r="AT33" s="4" t="n">
        <v>300.645690917969</v>
      </c>
      <c r="AU33" s="4" t="n">
        <v>250.40251159668</v>
      </c>
      <c r="AV33" s="4" t="n">
        <v>139.077514648438</v>
      </c>
      <c r="AW33" s="4" t="n">
        <v>94.3834686279297</v>
      </c>
      <c r="AX33" s="4" t="n">
        <v>-4.67217302322388</v>
      </c>
      <c r="AY33" s="4" t="n">
        <v>-0.360538870096207</v>
      </c>
      <c r="AZ33" s="4" t="n">
        <v>0.5</v>
      </c>
      <c r="BA33" s="4" t="n">
        <v>-1.355140209198</v>
      </c>
      <c r="BB33" s="4" t="n">
        <v>7.355140209198</v>
      </c>
      <c r="BC33" s="4" t="n">
        <v>1</v>
      </c>
      <c r="BD33" s="4" t="n">
        <v>0</v>
      </c>
      <c r="BE33" s="4" t="n">
        <v>0.159999996423721</v>
      </c>
      <c r="BF33" s="4" t="n">
        <v>111105</v>
      </c>
      <c r="BG33" s="4" t="n">
        <f aca="false">main!AT33*0.000001/(main!AG33*0.0001)</f>
        <v>1.50322845458984</v>
      </c>
      <c r="BH33" s="4" t="n">
        <f aca="false">(main!AQ33-main!AP33)/(1000-main!AQ33)*main!BG33</f>
        <v>0.00332795392615095</v>
      </c>
      <c r="BI33" s="4" t="n">
        <f aca="false">(main!AL33+273.15)</f>
        <v>295.061222457886</v>
      </c>
      <c r="BJ33" s="4" t="n">
        <f aca="false">(main!AK33+273.15)</f>
        <v>296.323400878906</v>
      </c>
      <c r="BK33" s="4" t="n">
        <f aca="false">(main!AU33*main!BC33+main!AV33*main!BD33)*main!BE33</f>
        <v>40.0644009599596</v>
      </c>
      <c r="BL33" s="4" t="n">
        <f aca="false">((main!BK33+0.00000010773*(main!BJ33^4-main!BI33^4))-main!BH33*44100)/(main!AH33*51.4+0.00000043092*main!BI33^3)</f>
        <v>-0.370820235821284</v>
      </c>
      <c r="BM33" s="4" t="n">
        <f aca="false">0.61365*EXP(17.502*main!AF33/(240.97+main!AF33))</f>
        <v>2.63917398922976</v>
      </c>
      <c r="BN33" s="4" t="n">
        <f aca="false">main!BM33*1000/main!AW33</f>
        <v>27.9622483428076</v>
      </c>
      <c r="BO33" s="4" t="n">
        <f aca="false">(main!BN33-main!AQ33)</f>
        <v>8.1329255278662</v>
      </c>
      <c r="BP33" s="4" t="n">
        <f aca="false">IF(main!D33,main!AL33,(main!AK33+main!AL33)/2)</f>
        <v>22.542311668396</v>
      </c>
      <c r="BQ33" s="4" t="n">
        <f aca="false">0.61365*EXP(17.502*main!BP33/(240.97+main!BP33))</f>
        <v>2.74254979828567</v>
      </c>
      <c r="BR33" s="4" t="n">
        <f aca="false">IF(main!BO33&lt;&gt;0,(1000-(main!BN33+main!AQ33)/2)/main!BO33*main!BH33,0)</f>
        <v>0.399417139820724</v>
      </c>
      <c r="BS33" s="4" t="n">
        <f aca="false">main!AQ33*main!AW33/1000</f>
        <v>1.87156026781711</v>
      </c>
      <c r="BT33" s="4" t="n">
        <f aca="false">(main!BQ33-main!BS33)</f>
        <v>0.870989530468555</v>
      </c>
      <c r="BU33" s="4" t="n">
        <f aca="false">1/(1.6/main!F33+1.37/main!AJ33)</f>
        <v>0.251188210922276</v>
      </c>
      <c r="BV33" s="4" t="n">
        <f aca="false">main!G33*main!AW33*0.001</f>
        <v>72.2375375952894</v>
      </c>
      <c r="BW33" s="4" t="n">
        <f aca="false">main!G33/main!AO33</f>
        <v>0.961809479876589</v>
      </c>
      <c r="BX33" s="4" t="n">
        <f aca="false">(1-main!BH33*main!AW33/main!BM33/main!F33)*100</f>
        <v>71.4837475946174</v>
      </c>
      <c r="BY33" s="4" t="n">
        <f aca="false">(main!AO33-main!E33/(main!AJ33/1.35))</f>
        <v>795.020539030287</v>
      </c>
      <c r="BZ33" s="4" t="n">
        <f aca="false">main!E33*main!BX33/100/main!BY33</f>
        <v>0.00452808675236944</v>
      </c>
      <c r="CA33" s="4" t="n">
        <f aca="false">(main!K33-main!J33)</f>
        <v>0</v>
      </c>
      <c r="CB33" s="4" t="n">
        <f aca="false">main!AU33*main!V33</f>
        <v>220.352780256043</v>
      </c>
      <c r="CC33" s="4" t="n">
        <f aca="false">(main!M33-main!L33)</f>
        <v>0</v>
      </c>
      <c r="CD33" s="4" t="e">
        <f aca="false">(main!M33-main!N33)/(main!M33-main!J33)</f>
        <v>#DIV/0!</v>
      </c>
      <c r="CE33" s="4" t="e">
        <f aca="false">(main!K33-main!M33)/(main!K33-main!J33)</f>
        <v>#DIV/0!</v>
      </c>
    </row>
    <row r="34" customFormat="false" ht="23.85" hidden="false" customHeight="false" outlineLevel="0" collapsed="false">
      <c r="A34" s="1" t="s">
        <v>12</v>
      </c>
      <c r="B34" s="5" t="s">
        <v>120</v>
      </c>
    </row>
    <row r="35" customFormat="false" ht="23.85" hidden="false" customHeight="false" outlineLevel="0" collapsed="false">
      <c r="A35" s="1" t="s">
        <v>12</v>
      </c>
      <c r="B35" s="5" t="s">
        <v>121</v>
      </c>
    </row>
    <row r="36" customFormat="false" ht="23.85" hidden="false" customHeight="false" outlineLevel="0" collapsed="false">
      <c r="A36" s="1" t="s">
        <v>12</v>
      </c>
      <c r="B36" s="5" t="s">
        <v>122</v>
      </c>
    </row>
    <row r="37" customFormat="false" ht="23.85" hidden="false" customHeight="false" outlineLevel="0" collapsed="false">
      <c r="A37" s="1" t="s">
        <v>12</v>
      </c>
      <c r="B37" s="5" t="s">
        <v>123</v>
      </c>
    </row>
    <row r="38" customFormat="false" ht="23.85" hidden="false" customHeight="false" outlineLevel="0" collapsed="false">
      <c r="A38" s="1" t="s">
        <v>12</v>
      </c>
      <c r="B38" s="5" t="s">
        <v>124</v>
      </c>
    </row>
    <row r="39" customFormat="false" ht="12.8" hidden="false" customHeight="false" outlineLevel="0" collapsed="false">
      <c r="A39" s="4" t="n">
        <v>7</v>
      </c>
      <c r="B39" s="4" t="s">
        <v>125</v>
      </c>
      <c r="C39" s="4" t="n">
        <v>785.49999610614</v>
      </c>
      <c r="D39" s="4" t="n">
        <v>0</v>
      </c>
      <c r="E39" s="4" t="n">
        <f aca="false">(main!AN39-main!AO39*(1000-main!AP39)/(1000-main!AQ39))*main!BG39</f>
        <v>5.03600061801422</v>
      </c>
      <c r="F39" s="4" t="n">
        <f aca="false">IF(main!BR39&lt;&gt;0,1/(1/main!BR39-1/main!AJ39),0)</f>
        <v>0.4173618669689</v>
      </c>
      <c r="G39" s="4" t="n">
        <f aca="false">((main!BU39-main!BH39/2)*main!AO39-main!E39)/(main!BU39+main!BH39/2)</f>
        <v>765.36218307528</v>
      </c>
      <c r="H39" s="4" t="n">
        <v>1</v>
      </c>
      <c r="I39" s="4" t="n">
        <v>1</v>
      </c>
      <c r="J39" s="4" t="n">
        <v>0</v>
      </c>
      <c r="K39" s="4" t="n">
        <v>0</v>
      </c>
      <c r="L39" s="4" t="n">
        <v>491.793212890625</v>
      </c>
      <c r="M39" s="4" t="n">
        <v>1549.67431640625</v>
      </c>
      <c r="N39" s="4" t="n">
        <v>987.846801757813</v>
      </c>
      <c r="O39" s="4" t="e">
        <f aca="false">main!CA39/main!K39</f>
        <v>#DIV/0!</v>
      </c>
      <c r="P39" s="4" t="n">
        <f aca="false">main!CC39/main!M39</f>
        <v>0.682647374558603</v>
      </c>
      <c r="Q39" s="4" t="n">
        <f aca="false">(main!M39-main!N39)/main!M39</f>
        <v>0.362545541795734</v>
      </c>
      <c r="R39" s="4" t="n">
        <v>-1</v>
      </c>
      <c r="S39" s="4" t="n">
        <v>0.87</v>
      </c>
      <c r="T39" s="4" t="n">
        <v>0.92</v>
      </c>
      <c r="U39" s="4" t="n">
        <v>19.9885787963867</v>
      </c>
      <c r="V39" s="4" t="n">
        <f aca="false">(main!U39*main!T39+(100-main!U39)*main!S39)/100</f>
        <v>0.879994289398193</v>
      </c>
      <c r="W39" s="4" t="n">
        <f aca="false">(main!E39-main!R39)/main!CB39</f>
        <v>0.0273924413887611</v>
      </c>
      <c r="X39" s="4" t="n">
        <f aca="false">(main!M39-main!N39)/(main!M39-main!L39)</f>
        <v>0.531087579484436</v>
      </c>
      <c r="Y39" s="4" t="n">
        <f aca="false">(main!K39-main!M39)/(main!K39-main!L39)</f>
        <v>3.15106893667298</v>
      </c>
      <c r="Z39" s="4" t="n">
        <f aca="false">(main!K39-main!M39)/main!M39</f>
        <v>-1</v>
      </c>
      <c r="AA39" s="4" t="n">
        <v>250.40251159668</v>
      </c>
      <c r="AB39" s="4" t="n">
        <v>0.5</v>
      </c>
      <c r="AC39" s="4" t="n">
        <f aca="false">main!Q39*main!AB39*main!V39*main!AA39</f>
        <v>39.9439590520617</v>
      </c>
      <c r="AD39" s="4" t="n">
        <f aca="false">main!BH39*1000</f>
        <v>3.32795392615095</v>
      </c>
      <c r="AE39" s="4" t="n">
        <f aca="false">(main!BM39-main!BS39)</f>
        <v>0.767613721412648</v>
      </c>
      <c r="AF39" s="4" t="n">
        <f aca="false">(main!AL39+main!BL39*main!D39)</f>
        <v>21.9112224578857</v>
      </c>
      <c r="AG39" s="4" t="n">
        <v>2</v>
      </c>
      <c r="AH39" s="4" t="n">
        <f aca="false">(main!AG39*main!BA39+main!BB39)</f>
        <v>4.644859790802</v>
      </c>
      <c r="AI39" s="4" t="n">
        <v>1</v>
      </c>
      <c r="AJ39" s="4" t="n">
        <f aca="false">main!AH39*(main!AI39+1)*(main!AI39+1)/(main!AI39*main!AI39+1)</f>
        <v>9.289719581604</v>
      </c>
      <c r="AK39" s="4" t="n">
        <v>23.1734008789063</v>
      </c>
      <c r="AL39" s="4" t="n">
        <v>21.9112224578857</v>
      </c>
      <c r="AM39" s="4" t="n">
        <v>22.9700603485107</v>
      </c>
      <c r="AN39" s="4" t="n">
        <v>800.864196777344</v>
      </c>
      <c r="AO39" s="4" t="n">
        <v>795.752380371094</v>
      </c>
      <c r="AP39" s="4" t="n">
        <v>17.659351348877</v>
      </c>
      <c r="AQ39" s="4" t="n">
        <v>19.8293228149414</v>
      </c>
      <c r="AR39" s="4" t="n">
        <v>58.4937438964844</v>
      </c>
      <c r="AS39" s="4" t="n">
        <v>65.6814270019531</v>
      </c>
      <c r="AT39" s="4" t="n">
        <v>300.645690917969</v>
      </c>
      <c r="AU39" s="4" t="n">
        <v>250.40251159668</v>
      </c>
      <c r="AV39" s="4" t="n">
        <v>139.077514648438</v>
      </c>
      <c r="AW39" s="4" t="n">
        <v>94.3834686279297</v>
      </c>
      <c r="AX39" s="4" t="n">
        <v>-4.67217302322388</v>
      </c>
      <c r="AY39" s="4" t="n">
        <v>-0.360538870096207</v>
      </c>
      <c r="AZ39" s="4" t="n">
        <v>0.5</v>
      </c>
      <c r="BA39" s="4" t="n">
        <v>-1.355140209198</v>
      </c>
      <c r="BB39" s="4" t="n">
        <v>7.355140209198</v>
      </c>
      <c r="BC39" s="4" t="n">
        <v>1</v>
      </c>
      <c r="BD39" s="4" t="n">
        <v>0</v>
      </c>
      <c r="BE39" s="4" t="n">
        <v>0.159999996423721</v>
      </c>
      <c r="BF39" s="4" t="n">
        <v>111105</v>
      </c>
      <c r="BG39" s="4" t="n">
        <f aca="false">main!AT39*0.000001/(main!AG39*0.0001)</f>
        <v>1.50322845458984</v>
      </c>
      <c r="BH39" s="4" t="n">
        <f aca="false">(main!AQ39-main!AP39)/(1000-main!AQ39)*main!BG39</f>
        <v>0.00332795392615095</v>
      </c>
      <c r="BI39" s="4" t="n">
        <f aca="false">(main!AL39+273.15)</f>
        <v>295.061222457886</v>
      </c>
      <c r="BJ39" s="4" t="n">
        <f aca="false">(main!AK39+273.15)</f>
        <v>296.323400878906</v>
      </c>
      <c r="BK39" s="4" t="n">
        <f aca="false">(main!AU39*main!BC39+main!AV39*main!BD39)*main!BE39</f>
        <v>40.0644009599596</v>
      </c>
      <c r="BL39" s="4" t="n">
        <f aca="false">((main!BK39+0.00000010773*(main!BJ39^4-main!BI39^4))-main!BH39*44100)/(main!AH39*51.4+0.00000043092*main!BI39^3)</f>
        <v>-0.370820235821284</v>
      </c>
      <c r="BM39" s="4" t="n">
        <f aca="false">0.61365*EXP(17.502*main!AF39/(240.97+main!AF39))</f>
        <v>2.63917398922976</v>
      </c>
      <c r="BN39" s="4" t="n">
        <f aca="false">main!BM39*1000/main!AW39</f>
        <v>27.9622483428076</v>
      </c>
      <c r="BO39" s="4" t="n">
        <f aca="false">(main!BN39-main!AQ39)</f>
        <v>8.1329255278662</v>
      </c>
      <c r="BP39" s="4" t="n">
        <f aca="false">IF(main!D39,main!AL39,(main!AK39+main!AL39)/2)</f>
        <v>22.542311668396</v>
      </c>
      <c r="BQ39" s="4" t="n">
        <f aca="false">0.61365*EXP(17.502*main!BP39/(240.97+main!BP39))</f>
        <v>2.74254979828567</v>
      </c>
      <c r="BR39" s="4" t="n">
        <f aca="false">IF(main!BO39&lt;&gt;0,(1000-(main!BN39+main!AQ39)/2)/main!BO39*main!BH39,0)</f>
        <v>0.399417139820724</v>
      </c>
      <c r="BS39" s="4" t="n">
        <f aca="false">main!AQ39*main!AW39/1000</f>
        <v>1.87156026781711</v>
      </c>
      <c r="BT39" s="4" t="n">
        <f aca="false">(main!BQ39-main!BS39)</f>
        <v>0.870989530468555</v>
      </c>
      <c r="BU39" s="4" t="n">
        <f aca="false">1/(1.6/main!F39+1.37/main!AJ39)</f>
        <v>0.251188210922276</v>
      </c>
      <c r="BV39" s="4" t="n">
        <f aca="false">main!G39*main!AW39*0.001</f>
        <v>72.2375375952894</v>
      </c>
      <c r="BW39" s="4" t="n">
        <f aca="false">main!G39/main!AO39</f>
        <v>0.961809479876589</v>
      </c>
      <c r="BX39" s="4" t="n">
        <f aca="false">(1-main!BH39*main!AW39/main!BM39/main!F39)*100</f>
        <v>71.4837475946174</v>
      </c>
      <c r="BY39" s="4" t="n">
        <f aca="false">(main!AO39-main!E39/(main!AJ39/1.35))</f>
        <v>795.020539030287</v>
      </c>
      <c r="BZ39" s="4" t="n">
        <f aca="false">main!E39*main!BX39/100/main!BY39</f>
        <v>0.00452808675236944</v>
      </c>
      <c r="CA39" s="4" t="n">
        <f aca="false">(main!K39-main!J39)</f>
        <v>0</v>
      </c>
      <c r="CB39" s="4" t="n">
        <f aca="false">main!AU39*main!V39</f>
        <v>220.352780256043</v>
      </c>
      <c r="CC39" s="4" t="n">
        <f aca="false">(main!M39-main!L39)</f>
        <v>1057.88110351563</v>
      </c>
      <c r="CD39" s="4" t="n">
        <f aca="false">(main!M39-main!N39)/(main!M39-main!J39)</f>
        <v>0.362545541795734</v>
      </c>
      <c r="CE39" s="4" t="e">
        <f aca="false">(main!K39-main!M39)/(main!K39-main!J39)</f>
        <v>#DIV/0!</v>
      </c>
    </row>
    <row r="40" customFormat="false" ht="23.85" hidden="false" customHeight="false" outlineLevel="0" collapsed="false">
      <c r="A40" s="1" t="s">
        <v>12</v>
      </c>
      <c r="B40" s="5" t="s">
        <v>126</v>
      </c>
    </row>
    <row r="41" customFormat="false" ht="23.85" hidden="false" customHeight="false" outlineLevel="0" collapsed="false">
      <c r="A41" s="1" t="s">
        <v>12</v>
      </c>
      <c r="B41" s="5" t="s">
        <v>127</v>
      </c>
    </row>
    <row r="42" customFormat="false" ht="23.85" hidden="false" customHeight="false" outlineLevel="0" collapsed="false">
      <c r="A42" s="1" t="s">
        <v>12</v>
      </c>
      <c r="B42" s="5" t="s">
        <v>128</v>
      </c>
    </row>
    <row r="43" customFormat="false" ht="23.85" hidden="false" customHeight="false" outlineLevel="0" collapsed="false">
      <c r="A43" s="1" t="s">
        <v>12</v>
      </c>
      <c r="B43" s="5" t="s">
        <v>129</v>
      </c>
    </row>
    <row r="44" customFormat="false" ht="23.85" hidden="false" customHeight="false" outlineLevel="0" collapsed="false">
      <c r="A44" s="1" t="s">
        <v>12</v>
      </c>
      <c r="B44" s="5" t="s">
        <v>130</v>
      </c>
    </row>
    <row r="45" customFormat="false" ht="23.85" hidden="false" customHeight="false" outlineLevel="0" collapsed="false">
      <c r="A45" s="1" t="s">
        <v>12</v>
      </c>
      <c r="B45" s="7" t="s">
        <v>131</v>
      </c>
    </row>
    <row r="46" customFormat="false" ht="23.85" hidden="false" customHeight="false" outlineLevel="0" collapsed="false">
      <c r="A46" s="1" t="s">
        <v>12</v>
      </c>
      <c r="B46" s="5" t="s">
        <v>132</v>
      </c>
    </row>
    <row r="47" customFormat="false" ht="23.85" hidden="false" customHeight="false" outlineLevel="0" collapsed="false">
      <c r="A47" s="1" t="s">
        <v>12</v>
      </c>
      <c r="B47" s="5" t="s">
        <v>133</v>
      </c>
    </row>
    <row r="48" customFormat="false" ht="23.85" hidden="false" customHeight="false" outlineLevel="0" collapsed="false">
      <c r="A48" s="1" t="s">
        <v>12</v>
      </c>
      <c r="B48" s="5" t="s">
        <v>134</v>
      </c>
    </row>
    <row r="49" customFormat="false" ht="23.85" hidden="false" customHeight="false" outlineLevel="0" collapsed="false">
      <c r="A49" s="1" t="s">
        <v>12</v>
      </c>
      <c r="B49" s="5" t="s">
        <v>135</v>
      </c>
    </row>
    <row r="50" customFormat="false" ht="23.85" hidden="false" customHeight="false" outlineLevel="0" collapsed="false">
      <c r="A50" s="1" t="s">
        <v>12</v>
      </c>
      <c r="B50" s="5" t="s">
        <v>136</v>
      </c>
    </row>
    <row r="51" customFormat="false" ht="12.8" hidden="false" customHeight="false" outlineLevel="0" collapsed="false">
      <c r="A51" s="4" t="n">
        <v>8</v>
      </c>
      <c r="B51" s="4" t="s">
        <v>137</v>
      </c>
      <c r="C51" s="4" t="n">
        <v>1152.99999951758</v>
      </c>
      <c r="D51" s="4" t="n">
        <v>0</v>
      </c>
      <c r="E51" s="4" t="n">
        <f aca="false">(main!AN51-main!AO51*(1000-main!AP51)/(1000-main!AQ51))*main!BG51</f>
        <v>6.84559382213957</v>
      </c>
      <c r="F51" s="4" t="n">
        <f aca="false">IF(main!BR51&lt;&gt;0,1/(1/main!BR51-1/main!AJ51),0)</f>
        <v>0.396919519131763</v>
      </c>
      <c r="G51" s="4" t="n">
        <f aca="false">((main!BU51-main!BH51/2)*main!AO51-main!E51)/(main!BU51+main!BH51/2)</f>
        <v>673.699530249454</v>
      </c>
      <c r="H51" s="4" t="n">
        <v>1</v>
      </c>
      <c r="I51" s="4" t="n">
        <v>1</v>
      </c>
      <c r="J51" s="4" t="n">
        <v>0</v>
      </c>
      <c r="K51" s="4" t="n">
        <v>0</v>
      </c>
      <c r="L51" s="4" t="n">
        <v>491.793212890625</v>
      </c>
      <c r="M51" s="4" t="n">
        <v>1549.67431640625</v>
      </c>
      <c r="N51" s="4" t="n">
        <v>987.846801757813</v>
      </c>
      <c r="O51" s="4" t="e">
        <f aca="false">main!CA51/main!K51</f>
        <v>#DIV/0!</v>
      </c>
      <c r="P51" s="4" t="n">
        <f aca="false">main!CC51/main!M51</f>
        <v>0.682647374558603</v>
      </c>
      <c r="Q51" s="4" t="n">
        <f aca="false">(main!M51-main!N51)/main!M51</f>
        <v>0.362545541795734</v>
      </c>
      <c r="R51" s="4" t="n">
        <v>-1</v>
      </c>
      <c r="S51" s="4" t="n">
        <v>0.87</v>
      </c>
      <c r="T51" s="4" t="n">
        <v>0.92</v>
      </c>
      <c r="U51" s="4" t="n">
        <v>19.9885787963867</v>
      </c>
      <c r="V51" s="4" t="n">
        <f aca="false">(main!U51*main!T51+(100-main!U51)*main!S51)/100</f>
        <v>0.879994289398193</v>
      </c>
      <c r="W51" s="4" t="n">
        <f aca="false">(main!E51-main!R51)/main!CB51</f>
        <v>0.0356837990074262</v>
      </c>
      <c r="X51" s="4" t="n">
        <f aca="false">(main!M51-main!N51)/(main!M51-main!L51)</f>
        <v>0.531087579484436</v>
      </c>
      <c r="Y51" s="4" t="n">
        <f aca="false">(main!K51-main!M51)/(main!K51-main!L51)</f>
        <v>3.15106893667298</v>
      </c>
      <c r="Z51" s="4" t="n">
        <f aca="false">(main!K51-main!M51)/main!M51</f>
        <v>-1</v>
      </c>
      <c r="AA51" s="4" t="n">
        <v>250.40251159668</v>
      </c>
      <c r="AB51" s="4" t="n">
        <v>0.5</v>
      </c>
      <c r="AC51" s="4" t="n">
        <f aca="false">main!Q51*main!AB51*main!V51*main!AA51</f>
        <v>39.9439590520617</v>
      </c>
      <c r="AD51" s="4" t="n">
        <f aca="false">main!BH51*1000</f>
        <v>3.44072629396615</v>
      </c>
      <c r="AE51" s="4" t="n">
        <f aca="false">(main!BM51-main!BS51)</f>
        <v>0.832217662251511</v>
      </c>
      <c r="AF51" s="4" t="n">
        <f aca="false">(main!AL51+main!BL51*main!D51)</f>
        <v>22.4974632263184</v>
      </c>
      <c r="AG51" s="4" t="n">
        <v>2</v>
      </c>
      <c r="AH51" s="4" t="n">
        <f aca="false">(main!AG51*main!BA51+main!BB51)</f>
        <v>4.644859790802</v>
      </c>
      <c r="AI51" s="4" t="n">
        <v>1</v>
      </c>
      <c r="AJ51" s="4" t="n">
        <f aca="false">main!AH51*(main!AI51+1)*(main!AI51+1)/(main!AI51*main!AI51+1)</f>
        <v>9.289719581604</v>
      </c>
      <c r="AK51" s="4" t="n">
        <v>23.9736232757568</v>
      </c>
      <c r="AL51" s="4" t="n">
        <v>22.4974632263184</v>
      </c>
      <c r="AM51" s="4" t="n">
        <v>23.7776775360107</v>
      </c>
      <c r="AN51" s="4" t="n">
        <v>718.452331542969</v>
      </c>
      <c r="AO51" s="4" t="n">
        <v>712.26708984375</v>
      </c>
      <c r="AP51" s="4" t="n">
        <v>17.9167385101318</v>
      </c>
      <c r="AQ51" s="4" t="n">
        <v>20.1598529815674</v>
      </c>
      <c r="AR51" s="4" t="n">
        <v>56.5556297302246</v>
      </c>
      <c r="AS51" s="4" t="n">
        <v>63.6362037658691</v>
      </c>
      <c r="AT51" s="4" t="n">
        <v>300.596496582031</v>
      </c>
      <c r="AU51" s="4" t="n">
        <v>249.847427368164</v>
      </c>
      <c r="AV51" s="4" t="n">
        <v>139.334854125977</v>
      </c>
      <c r="AW51" s="4" t="n">
        <v>94.3891067504883</v>
      </c>
      <c r="AX51" s="4" t="n">
        <v>-1.44290661811829</v>
      </c>
      <c r="AY51" s="4" t="n">
        <v>-0.37673282623291</v>
      </c>
      <c r="AZ51" s="4" t="n">
        <v>0.25</v>
      </c>
      <c r="BA51" s="4" t="n">
        <v>-1.355140209198</v>
      </c>
      <c r="BB51" s="4" t="n">
        <v>7.355140209198</v>
      </c>
      <c r="BC51" s="4" t="n">
        <v>1</v>
      </c>
      <c r="BD51" s="4" t="n">
        <v>0</v>
      </c>
      <c r="BE51" s="4" t="n">
        <v>0.159999996423721</v>
      </c>
      <c r="BF51" s="4" t="n">
        <v>111105</v>
      </c>
      <c r="BG51" s="4" t="n">
        <f aca="false">main!AT51*0.000001/(main!AG51*0.0001)</f>
        <v>1.50298248291016</v>
      </c>
      <c r="BH51" s="4" t="n">
        <f aca="false">(main!AQ51-main!AP51)/(1000-main!AQ51)*main!BG51</f>
        <v>0.00344072629396615</v>
      </c>
      <c r="BI51" s="4" t="n">
        <f aca="false">(main!AL51+273.15)</f>
        <v>295.647463226318</v>
      </c>
      <c r="BJ51" s="4" t="n">
        <f aca="false">(main!AK51+273.15)</f>
        <v>297.123623275757</v>
      </c>
      <c r="BK51" s="4" t="n">
        <f aca="false">(main!AU51*main!BC51+main!AV51*main!BD51)*main!BE51</f>
        <v>39.9755874853821</v>
      </c>
      <c r="BL51" s="4" t="n">
        <f aca="false">((main!BK51+0.00000010773*(main!BJ51^4-main!BI51^4))-main!BH51*44100)/(main!AH51*51.4+0.00000043092*main!BI51^3)</f>
        <v>-0.380975662193536</v>
      </c>
      <c r="BM51" s="4" t="n">
        <f aca="false">0.61365*EXP(17.502*main!AF51/(240.97+main!AF51))</f>
        <v>2.73508817740283</v>
      </c>
      <c r="BN51" s="4" t="n">
        <f aca="false">main!BM51*1000/main!AW51</f>
        <v>28.9767354683508</v>
      </c>
      <c r="BO51" s="4" t="n">
        <f aca="false">(main!BN51-main!AQ51)</f>
        <v>8.81688248678342</v>
      </c>
      <c r="BP51" s="4" t="n">
        <f aca="false">IF(main!D51,main!AL51,(main!AK51+main!AL51)/2)</f>
        <v>23.2355432510376</v>
      </c>
      <c r="BQ51" s="4" t="n">
        <f aca="false">0.61365*EXP(17.502*main!BP51/(240.97+main!BP51))</f>
        <v>2.86017258185865</v>
      </c>
      <c r="BR51" s="4" t="n">
        <f aca="false">IF(main!BO51&lt;&gt;0,(1000-(main!BN51+main!AQ51)/2)/main!BO51*main!BH51,0)</f>
        <v>0.380655353301963</v>
      </c>
      <c r="BS51" s="4" t="n">
        <f aca="false">main!AQ51*main!AW51/1000</f>
        <v>1.90287051515132</v>
      </c>
      <c r="BT51" s="4" t="n">
        <f aca="false">(main!BQ51-main!BS51)</f>
        <v>0.957302066707339</v>
      </c>
      <c r="BU51" s="4" t="n">
        <f aca="false">1/(1.6/main!F51+1.37/main!AJ51)</f>
        <v>0.239319257308199</v>
      </c>
      <c r="BV51" s="4" t="n">
        <f aca="false">main!G51*main!AW51*0.001</f>
        <v>63.5898968784695</v>
      </c>
      <c r="BW51" s="4" t="n">
        <f aca="false">main!G51/main!AO51</f>
        <v>0.945852391407335</v>
      </c>
      <c r="BX51" s="4" t="n">
        <f aca="false">(1-main!BH51*main!AW51/main!BM51/main!F51)*100</f>
        <v>70.0843658297785</v>
      </c>
      <c r="BY51" s="4" t="n">
        <f aca="false">(main!AO51-main!E51/(main!AJ51/1.35))</f>
        <v>711.272274921867</v>
      </c>
      <c r="BZ51" s="4" t="n">
        <f aca="false">main!E51*main!BX51/100/main!BY51</f>
        <v>0.00674522427864356</v>
      </c>
      <c r="CA51" s="4" t="n">
        <f aca="false">(main!K51-main!J51)</f>
        <v>0</v>
      </c>
      <c r="CB51" s="4" t="n">
        <f aca="false">main!AU51*main!V51</f>
        <v>219.864309304814</v>
      </c>
      <c r="CC51" s="4" t="n">
        <f aca="false">(main!M51-main!L51)</f>
        <v>1057.88110351563</v>
      </c>
      <c r="CD51" s="4" t="n">
        <f aca="false">(main!M51-main!N51)/(main!M51-main!J51)</f>
        <v>0.362545541795734</v>
      </c>
      <c r="CE51" s="4" t="e">
        <f aca="false">(main!K51-main!M51)/(main!K51-main!J51)</f>
        <v>#DIV/0!</v>
      </c>
    </row>
    <row r="52" customFormat="false" ht="12.8" hidden="false" customHeight="false" outlineLevel="0" collapsed="false">
      <c r="A52" s="4" t="n">
        <v>9</v>
      </c>
      <c r="B52" s="4" t="s">
        <v>138</v>
      </c>
      <c r="C52" s="4" t="n">
        <v>1163.99999875948</v>
      </c>
      <c r="D52" s="4" t="n">
        <v>0</v>
      </c>
      <c r="E52" s="4" t="n">
        <f aca="false">(main!AN52-main!AO52*(1000-main!AP52)/(1000-main!AQ52))*main!BG52</f>
        <v>6.70563185939494</v>
      </c>
      <c r="F52" s="4" t="n">
        <f aca="false">IF(main!BR52&lt;&gt;0,1/(1/main!BR52-1/main!AJ52),0)</f>
        <v>0.396860510832327</v>
      </c>
      <c r="G52" s="4" t="n">
        <f aca="false">((main!BU52-main!BH52/2)*main!AO52-main!E52)/(main!BU52+main!BH52/2)</f>
        <v>672.937699942514</v>
      </c>
      <c r="H52" s="4" t="n">
        <v>1</v>
      </c>
      <c r="I52" s="4" t="n">
        <v>1</v>
      </c>
      <c r="J52" s="4" t="n">
        <v>0</v>
      </c>
      <c r="K52" s="4" t="n">
        <v>0</v>
      </c>
      <c r="L52" s="4" t="n">
        <v>491.793212890625</v>
      </c>
      <c r="M52" s="4" t="n">
        <v>1549.67431640625</v>
      </c>
      <c r="N52" s="4" t="n">
        <v>987.846801757813</v>
      </c>
      <c r="O52" s="4" t="e">
        <f aca="false">main!CA52/main!K52</f>
        <v>#DIV/0!</v>
      </c>
      <c r="P52" s="4" t="n">
        <f aca="false">main!CC52/main!M52</f>
        <v>0.682647374558603</v>
      </c>
      <c r="Q52" s="4" t="n">
        <f aca="false">(main!M52-main!N52)/main!M52</f>
        <v>0.362545541795734</v>
      </c>
      <c r="R52" s="4" t="n">
        <v>-1</v>
      </c>
      <c r="S52" s="4" t="n">
        <v>0.87</v>
      </c>
      <c r="T52" s="4" t="n">
        <v>0.92</v>
      </c>
      <c r="U52" s="4" t="n">
        <v>19.9885787963867</v>
      </c>
      <c r="V52" s="4" t="n">
        <f aca="false">(main!U52*main!T52+(100-main!U52)*main!S52)/100</f>
        <v>0.879994289398193</v>
      </c>
      <c r="W52" s="4" t="n">
        <f aca="false">(main!E52-main!R52)/main!CB52</f>
        <v>0.0350493197961713</v>
      </c>
      <c r="X52" s="4" t="n">
        <f aca="false">(main!M52-main!N52)/(main!M52-main!L52)</f>
        <v>0.531087579484436</v>
      </c>
      <c r="Y52" s="4" t="n">
        <f aca="false">(main!K52-main!M52)/(main!K52-main!L52)</f>
        <v>3.15106893667298</v>
      </c>
      <c r="Z52" s="4" t="n">
        <f aca="false">(main!K52-main!M52)/main!M52</f>
        <v>-1</v>
      </c>
      <c r="AA52" s="4" t="n">
        <v>250.40251159668</v>
      </c>
      <c r="AB52" s="4" t="n">
        <v>0.5</v>
      </c>
      <c r="AC52" s="4" t="n">
        <f aca="false">main!Q52*main!AB52*main!V52*main!AA52</f>
        <v>39.9439590520617</v>
      </c>
      <c r="AD52" s="4" t="n">
        <f aca="false">main!BH52*1000</f>
        <v>3.45065910894598</v>
      </c>
      <c r="AE52" s="4" t="n">
        <f aca="false">(main!BM52-main!BS52)</f>
        <v>0.834712859095574</v>
      </c>
      <c r="AF52" s="4" t="n">
        <f aca="false">(main!AL52+main!BL52*main!D52)</f>
        <v>22.5247440338135</v>
      </c>
      <c r="AG52" s="4" t="n">
        <v>2</v>
      </c>
      <c r="AH52" s="4" t="n">
        <f aca="false">(main!AG52*main!BA52+main!BB52)</f>
        <v>4.644859790802</v>
      </c>
      <c r="AI52" s="4" t="n">
        <v>1</v>
      </c>
      <c r="AJ52" s="4" t="n">
        <f aca="false">main!AH52*(main!AI52+1)*(main!AI52+1)/(main!AI52*main!AI52+1)</f>
        <v>9.289719581604</v>
      </c>
      <c r="AK52" s="4" t="n">
        <v>24.0069999694824</v>
      </c>
      <c r="AL52" s="4" t="n">
        <v>22.5247440338135</v>
      </c>
      <c r="AM52" s="4" t="n">
        <v>23.8013248443604</v>
      </c>
      <c r="AN52" s="4" t="n">
        <v>717.033203125</v>
      </c>
      <c r="AO52" s="4" t="n">
        <v>710.939575195313</v>
      </c>
      <c r="AP52" s="4" t="n">
        <v>17.9319133758545</v>
      </c>
      <c r="AQ52" s="4" t="n">
        <v>20.1813983917236</v>
      </c>
      <c r="AR52" s="4" t="n">
        <v>56.4903869628906</v>
      </c>
      <c r="AS52" s="4" t="n">
        <v>63.5768775939941</v>
      </c>
      <c r="AT52" s="4" t="n">
        <v>300.603912353516</v>
      </c>
      <c r="AU52" s="4" t="n">
        <v>249.832427978516</v>
      </c>
      <c r="AV52" s="4" t="n">
        <v>139.412780761719</v>
      </c>
      <c r="AW52" s="4" t="n">
        <v>94.3894958496094</v>
      </c>
      <c r="AX52" s="4" t="n">
        <v>-1.44290661811829</v>
      </c>
      <c r="AY52" s="4" t="n">
        <v>-0.37673282623291</v>
      </c>
      <c r="AZ52" s="4" t="n">
        <v>0.75</v>
      </c>
      <c r="BA52" s="4" t="n">
        <v>-1.355140209198</v>
      </c>
      <c r="BB52" s="4" t="n">
        <v>7.355140209198</v>
      </c>
      <c r="BC52" s="4" t="n">
        <v>1</v>
      </c>
      <c r="BD52" s="4" t="n">
        <v>0</v>
      </c>
      <c r="BE52" s="4" t="n">
        <v>0.159999996423721</v>
      </c>
      <c r="BF52" s="4" t="n">
        <v>111105</v>
      </c>
      <c r="BG52" s="4" t="n">
        <f aca="false">main!AT52*0.000001/(main!AG52*0.0001)</f>
        <v>1.50301956176758</v>
      </c>
      <c r="BH52" s="4" t="n">
        <f aca="false">(main!AQ52-main!AP52)/(1000-main!AQ52)*main!BG52</f>
        <v>0.00345065910894598</v>
      </c>
      <c r="BI52" s="4" t="n">
        <f aca="false">(main!AL52+273.15)</f>
        <v>295.674744033813</v>
      </c>
      <c r="BJ52" s="4" t="n">
        <f aca="false">(main!AK52+273.15)</f>
        <v>297.156999969482</v>
      </c>
      <c r="BK52" s="4" t="n">
        <f aca="false">(main!AU52*main!BC52+main!AV52*main!BD52)*main!BE52</f>
        <v>39.9731875830921</v>
      </c>
      <c r="BL52" s="4" t="n">
        <f aca="false">((main!BK52+0.00000010773*(main!BJ52^4-main!BI52^4))-main!BH52*44100)/(main!AH52*51.4+0.00000043092*main!BI52^3)</f>
        <v>-0.382439392414902</v>
      </c>
      <c r="BM52" s="4" t="n">
        <f aca="false">0.61365*EXP(17.502*main!AF52/(240.97+main!AF52))</f>
        <v>2.73962487883048</v>
      </c>
      <c r="BN52" s="4" t="n">
        <f aca="false">main!BM52*1000/main!AW52</f>
        <v>29.024679644391</v>
      </c>
      <c r="BO52" s="4" t="n">
        <f aca="false">(main!BN52-main!AQ52)</f>
        <v>8.84328125266736</v>
      </c>
      <c r="BP52" s="4" t="n">
        <f aca="false">IF(main!D52,main!AL52,(main!AK52+main!AL52)/2)</f>
        <v>23.265872001648</v>
      </c>
      <c r="BQ52" s="4" t="n">
        <f aca="false">0.61365*EXP(17.502*main!BP52/(240.97+main!BP52))</f>
        <v>2.865417776775</v>
      </c>
      <c r="BR52" s="4" t="n">
        <f aca="false">IF(main!BO52&lt;&gt;0,(1000-(main!BN52+main!AQ52)/2)/main!BO52*main!BH52,0)</f>
        <v>0.380601081440825</v>
      </c>
      <c r="BS52" s="4" t="n">
        <f aca="false">main!AQ52*main!AW52/1000</f>
        <v>1.90491201973491</v>
      </c>
      <c r="BT52" s="4" t="n">
        <f aca="false">(main!BQ52-main!BS52)</f>
        <v>0.960505757040093</v>
      </c>
      <c r="BU52" s="4" t="n">
        <f aca="false">1/(1.6/main!F52+1.37/main!AJ52)</f>
        <v>0.23928493426871</v>
      </c>
      <c r="BV52" s="4" t="n">
        <f aca="false">main!G52*main!AW52*0.001</f>
        <v>63.5182502357696</v>
      </c>
      <c r="BW52" s="4" t="n">
        <f aca="false">main!G52/main!AO52</f>
        <v>0.946546968858276</v>
      </c>
      <c r="BX52" s="4" t="n">
        <f aca="false">(1-main!BH52*main!AW52/main!BM52/main!F52)*100</f>
        <v>70.0431092655741</v>
      </c>
      <c r="BY52" s="4" t="n">
        <f aca="false">(main!AO52-main!E52/(main!AJ52/1.35))</f>
        <v>709.965099816303</v>
      </c>
      <c r="BZ52" s="4" t="n">
        <f aca="false">main!E52*main!BX52/100/main!BY52</f>
        <v>0.00661558300744418</v>
      </c>
      <c r="CA52" s="4" t="n">
        <f aca="false">(main!K52-main!J52)</f>
        <v>0</v>
      </c>
      <c r="CB52" s="4" t="n">
        <f aca="false">main!AU52*main!V52</f>
        <v>219.85110992758</v>
      </c>
      <c r="CC52" s="4" t="n">
        <f aca="false">(main!M52-main!L52)</f>
        <v>1057.88110351563</v>
      </c>
      <c r="CD52" s="4" t="n">
        <f aca="false">(main!M52-main!N52)/(main!M52-main!J52)</f>
        <v>0.362545541795734</v>
      </c>
      <c r="CE52" s="4" t="e">
        <f aca="false">(main!K52-main!M52)/(main!K52-main!J52)</f>
        <v>#DIV/0!</v>
      </c>
    </row>
    <row r="53" customFormat="false" ht="12.8" hidden="false" customHeight="false" outlineLevel="0" collapsed="false">
      <c r="A53" s="4" t="n">
        <v>10</v>
      </c>
      <c r="B53" s="4" t="s">
        <v>139</v>
      </c>
      <c r="C53" s="4" t="n">
        <v>1174.99999800138</v>
      </c>
      <c r="D53" s="4" t="n">
        <v>0</v>
      </c>
      <c r="E53" s="4" t="n">
        <f aca="false">(main!AN53-main!AO53*(1000-main!AP53)/(1000-main!AQ53))*main!BG53</f>
        <v>6.40827861198534</v>
      </c>
      <c r="F53" s="4" t="n">
        <f aca="false">IF(main!BR53&lt;&gt;0,1/(1/main!BR53-1/main!AJ53),0)</f>
        <v>0.395585671395542</v>
      </c>
      <c r="G53" s="4" t="n">
        <f aca="false">((main!BU53-main!BH53/2)*main!AO53-main!E53)/(main!BU53+main!BH53/2)</f>
        <v>672.497456032609</v>
      </c>
      <c r="H53" s="4" t="n">
        <v>1</v>
      </c>
      <c r="I53" s="4" t="n">
        <v>1</v>
      </c>
      <c r="J53" s="4" t="n">
        <v>0</v>
      </c>
      <c r="K53" s="4" t="n">
        <v>0</v>
      </c>
      <c r="L53" s="4" t="n">
        <v>491.793212890625</v>
      </c>
      <c r="M53" s="4" t="n">
        <v>1549.67431640625</v>
      </c>
      <c r="N53" s="4" t="n">
        <v>987.846801757813</v>
      </c>
      <c r="O53" s="4" t="e">
        <f aca="false">main!CA53/main!K53</f>
        <v>#DIV/0!</v>
      </c>
      <c r="P53" s="4" t="n">
        <f aca="false">main!CC53/main!M53</f>
        <v>0.682647374558603</v>
      </c>
      <c r="Q53" s="4" t="n">
        <f aca="false">(main!M53-main!N53)/main!M53</f>
        <v>0.362545541795734</v>
      </c>
      <c r="R53" s="4" t="n">
        <v>-1</v>
      </c>
      <c r="S53" s="4" t="n">
        <v>0.87</v>
      </c>
      <c r="T53" s="4" t="n">
        <v>0.92</v>
      </c>
      <c r="U53" s="4" t="n">
        <v>19.9885787963867</v>
      </c>
      <c r="V53" s="4" t="n">
        <f aca="false">(main!U53*main!T53+(100-main!U53)*main!S53)/100</f>
        <v>0.879994289398193</v>
      </c>
      <c r="W53" s="4" t="n">
        <f aca="false">(main!E53-main!R53)/main!CB53</f>
        <v>0.0336984391370874</v>
      </c>
      <c r="X53" s="4" t="n">
        <f aca="false">(main!M53-main!N53)/(main!M53-main!L53)</f>
        <v>0.531087579484436</v>
      </c>
      <c r="Y53" s="4" t="n">
        <f aca="false">(main!K53-main!M53)/(main!K53-main!L53)</f>
        <v>3.15106893667298</v>
      </c>
      <c r="Z53" s="4" t="n">
        <f aca="false">(main!K53-main!M53)/main!M53</f>
        <v>-1</v>
      </c>
      <c r="AA53" s="4" t="n">
        <v>250.40251159668</v>
      </c>
      <c r="AB53" s="4" t="n">
        <v>0.5</v>
      </c>
      <c r="AC53" s="4" t="n">
        <f aca="false">main!Q53*main!AB53*main!V53*main!AA53</f>
        <v>39.9439590520617</v>
      </c>
      <c r="AD53" s="4" t="n">
        <f aca="false">main!BH53*1000</f>
        <v>3.45480801503924</v>
      </c>
      <c r="AE53" s="4" t="n">
        <f aca="false">(main!BM53-main!BS53)</f>
        <v>0.838275647358642</v>
      </c>
      <c r="AF53" s="4" t="n">
        <f aca="false">(main!AL53+main!BL53*main!D53)</f>
        <v>22.5547924041748</v>
      </c>
      <c r="AG53" s="4" t="n">
        <v>2</v>
      </c>
      <c r="AH53" s="4" t="n">
        <f aca="false">(main!AG53*main!BA53+main!BB53)</f>
        <v>4.644859790802</v>
      </c>
      <c r="AI53" s="4" t="n">
        <v>1</v>
      </c>
      <c r="AJ53" s="4" t="n">
        <f aca="false">main!AH53*(main!AI53+1)*(main!AI53+1)/(main!AI53*main!AI53+1)</f>
        <v>9.289719581604</v>
      </c>
      <c r="AK53" s="4" t="n">
        <v>24.0366268157959</v>
      </c>
      <c r="AL53" s="4" t="n">
        <v>22.5547924041748</v>
      </c>
      <c r="AM53" s="4" t="n">
        <v>23.8254070281982</v>
      </c>
      <c r="AN53" s="4" t="n">
        <v>715.262451171875</v>
      </c>
      <c r="AO53" s="4" t="n">
        <v>709.368408203125</v>
      </c>
      <c r="AP53" s="4" t="n">
        <v>17.9444236755371</v>
      </c>
      <c r="AQ53" s="4" t="n">
        <v>20.1965408325195</v>
      </c>
      <c r="AR53" s="4" t="n">
        <v>56.4296722412109</v>
      </c>
      <c r="AS53" s="4" t="n">
        <v>63.5118865966797</v>
      </c>
      <c r="AT53" s="4" t="n">
        <v>300.608947753906</v>
      </c>
      <c r="AU53" s="4" t="n">
        <v>249.820266723633</v>
      </c>
      <c r="AV53" s="4" t="n">
        <v>139.194793701172</v>
      </c>
      <c r="AW53" s="4" t="n">
        <v>94.3901138305664</v>
      </c>
      <c r="AX53" s="4" t="n">
        <v>-1.44290661811829</v>
      </c>
      <c r="AY53" s="4" t="n">
        <v>-0.37673282623291</v>
      </c>
      <c r="AZ53" s="4" t="n">
        <v>0.5</v>
      </c>
      <c r="BA53" s="4" t="n">
        <v>-1.355140209198</v>
      </c>
      <c r="BB53" s="4" t="n">
        <v>7.355140209198</v>
      </c>
      <c r="BC53" s="4" t="n">
        <v>1</v>
      </c>
      <c r="BD53" s="4" t="n">
        <v>0</v>
      </c>
      <c r="BE53" s="4" t="n">
        <v>0.159999996423721</v>
      </c>
      <c r="BF53" s="4" t="n">
        <v>111105</v>
      </c>
      <c r="BG53" s="4" t="n">
        <f aca="false">main!AT53*0.000001/(main!AG53*0.0001)</f>
        <v>1.50304473876953</v>
      </c>
      <c r="BH53" s="4" t="n">
        <f aca="false">(main!AQ53-main!AP53)/(1000-main!AQ53)*main!BG53</f>
        <v>0.00345480801503924</v>
      </c>
      <c r="BI53" s="4" t="n">
        <f aca="false">(main!AL53+273.15)</f>
        <v>295.704792404175</v>
      </c>
      <c r="BJ53" s="4" t="n">
        <f aca="false">(main!AK53+273.15)</f>
        <v>297.186626815796</v>
      </c>
      <c r="BK53" s="4" t="n">
        <f aca="false">(main!AU53*main!BC53+main!AV53*main!BD53)*main!BE53</f>
        <v>39.9712417823543</v>
      </c>
      <c r="BL53" s="4" t="n">
        <f aca="false">((main!BK53+0.00000010773*(main!BJ53^4-main!BI53^4))-main!BH53*44100)/(main!AH53*51.4+0.00000043092*main!BI53^3)</f>
        <v>-0.383173008334573</v>
      </c>
      <c r="BM53" s="4" t="n">
        <f aca="false">0.61365*EXP(17.502*main!AF53/(240.97+main!AF53))</f>
        <v>2.74462943552384</v>
      </c>
      <c r="BN53" s="4" t="n">
        <f aca="false">main!BM53*1000/main!AW53</f>
        <v>29.0775095414182</v>
      </c>
      <c r="BO53" s="4" t="n">
        <f aca="false">(main!BN53-main!AQ53)</f>
        <v>8.88096870889865</v>
      </c>
      <c r="BP53" s="4" t="n">
        <f aca="false">IF(main!D53,main!AL53,(main!AK53+main!AL53)/2)</f>
        <v>23.2957096099854</v>
      </c>
      <c r="BQ53" s="4" t="n">
        <f aca="false">0.61365*EXP(17.502*main!BP53/(240.97+main!BP53))</f>
        <v>2.87058623975223</v>
      </c>
      <c r="BR53" s="4" t="n">
        <f aca="false">IF(main!BO53&lt;&gt;0,(1000-(main!BN53+main!AQ53)/2)/main!BO53*main!BH53,0)</f>
        <v>0.379428408477577</v>
      </c>
      <c r="BS53" s="4" t="n">
        <f aca="false">main!AQ53*main!AW53/1000</f>
        <v>1.9063537881652</v>
      </c>
      <c r="BT53" s="4" t="n">
        <f aca="false">(main!BQ53-main!BS53)</f>
        <v>0.964232451587034</v>
      </c>
      <c r="BU53" s="4" t="n">
        <f aca="false">1/(1.6/main!F53+1.37/main!AJ53)</f>
        <v>0.238543317325931</v>
      </c>
      <c r="BV53" s="4" t="n">
        <f aca="false">main!G53*main!AW53*0.001</f>
        <v>63.4771114256843</v>
      </c>
      <c r="BW53" s="4" t="n">
        <f aca="false">main!G53/main!AO53</f>
        <v>0.94802284434415</v>
      </c>
      <c r="BX53" s="4" t="n">
        <f aca="false">(1-main!BH53*main!AW53/main!BM53/main!F53)*100</f>
        <v>69.9651021629574</v>
      </c>
      <c r="BY53" s="4" t="n">
        <f aca="false">(main!AO53-main!E53/(main!AJ53/1.35))</f>
        <v>708.4371447726</v>
      </c>
      <c r="BZ53" s="4" t="n">
        <f aca="false">main!E53*main!BX53/100/main!BY53</f>
        <v>0.00632880236566599</v>
      </c>
      <c r="CA53" s="4" t="n">
        <f aca="false">(main!K53-main!J53)</f>
        <v>0</v>
      </c>
      <c r="CB53" s="4" t="n">
        <f aca="false">main!AU53*main!V53</f>
        <v>219.840408092731</v>
      </c>
      <c r="CC53" s="4" t="n">
        <f aca="false">(main!M53-main!L53)</f>
        <v>1057.88110351563</v>
      </c>
      <c r="CD53" s="4" t="n">
        <f aca="false">(main!M53-main!N53)/(main!M53-main!J53)</f>
        <v>0.362545541795734</v>
      </c>
      <c r="CE53" s="4" t="e">
        <f aca="false">(main!K53-main!M53)/(main!K53-main!J53)</f>
        <v>#DIV/0!</v>
      </c>
    </row>
    <row r="54" customFormat="false" ht="12.8" hidden="false" customHeight="false" outlineLevel="0" collapsed="false">
      <c r="A54" s="4" t="n">
        <v>11</v>
      </c>
      <c r="B54" s="4" t="s">
        <v>140</v>
      </c>
      <c r="C54" s="4" t="n">
        <v>1185.99999724329</v>
      </c>
      <c r="D54" s="4" t="n">
        <v>0</v>
      </c>
      <c r="E54" s="4" t="n">
        <f aca="false">(main!AN54-main!AO54*(1000-main!AP54)/(1000-main!AQ54))*main!BG54</f>
        <v>6.72460477570572</v>
      </c>
      <c r="F54" s="4" t="n">
        <f aca="false">IF(main!BR54&lt;&gt;0,1/(1/main!BR54-1/main!AJ54),0)</f>
        <v>0.395427415752274</v>
      </c>
      <c r="G54" s="4" t="n">
        <f aca="false">((main!BU54-main!BH54/2)*main!AO54-main!E54)/(main!BU54+main!BH54/2)</f>
        <v>669.33221764924</v>
      </c>
      <c r="H54" s="4" t="n">
        <v>1</v>
      </c>
      <c r="I54" s="4" t="n">
        <v>1</v>
      </c>
      <c r="J54" s="4" t="n">
        <v>0</v>
      </c>
      <c r="K54" s="4" t="n">
        <v>0</v>
      </c>
      <c r="L54" s="4" t="n">
        <v>491.793212890625</v>
      </c>
      <c r="M54" s="4" t="n">
        <v>1549.67431640625</v>
      </c>
      <c r="N54" s="4" t="n">
        <v>987.846801757813</v>
      </c>
      <c r="O54" s="4" t="e">
        <f aca="false">main!CA54/main!K54</f>
        <v>#DIV/0!</v>
      </c>
      <c r="P54" s="4" t="n">
        <f aca="false">main!CC54/main!M54</f>
        <v>0.682647374558603</v>
      </c>
      <c r="Q54" s="4" t="n">
        <f aca="false">(main!M54-main!N54)/main!M54</f>
        <v>0.362545541795734</v>
      </c>
      <c r="R54" s="4" t="n">
        <v>-1</v>
      </c>
      <c r="S54" s="4" t="n">
        <v>0.87</v>
      </c>
      <c r="T54" s="4" t="n">
        <v>0.92</v>
      </c>
      <c r="U54" s="4" t="n">
        <v>19.9885787963867</v>
      </c>
      <c r="V54" s="4" t="n">
        <f aca="false">(main!U54*main!T54+(100-main!U54)*main!S54)/100</f>
        <v>0.879994289398193</v>
      </c>
      <c r="W54" s="4" t="n">
        <f aca="false">(main!E54-main!R54)/main!CB54</f>
        <v>0.0351494440622647</v>
      </c>
      <c r="X54" s="4" t="n">
        <f aca="false">(main!M54-main!N54)/(main!M54-main!L54)</f>
        <v>0.531087579484436</v>
      </c>
      <c r="Y54" s="4" t="n">
        <f aca="false">(main!K54-main!M54)/(main!K54-main!L54)</f>
        <v>3.15106893667298</v>
      </c>
      <c r="Z54" s="4" t="n">
        <f aca="false">(main!K54-main!M54)/main!M54</f>
        <v>-1</v>
      </c>
      <c r="AA54" s="4" t="n">
        <v>250.40251159668</v>
      </c>
      <c r="AB54" s="4" t="n">
        <v>0.5</v>
      </c>
      <c r="AC54" s="4" t="n">
        <f aca="false">main!Q54*main!AB54*main!V54*main!AA54</f>
        <v>39.9439590520617</v>
      </c>
      <c r="AD54" s="4" t="n">
        <f aca="false">main!BH54*1000</f>
        <v>3.45566341481906</v>
      </c>
      <c r="AE54" s="4" t="n">
        <f aca="false">(main!BM54-main!BS54)</f>
        <v>0.838798835149006</v>
      </c>
      <c r="AF54" s="4" t="n">
        <f aca="false">(main!AL54+main!BL54*main!D54)</f>
        <v>22.5679225921631</v>
      </c>
      <c r="AG54" s="4" t="n">
        <v>2</v>
      </c>
      <c r="AH54" s="4" t="n">
        <f aca="false">(main!AG54*main!BA54+main!BB54)</f>
        <v>4.644859790802</v>
      </c>
      <c r="AI54" s="4" t="n">
        <v>1</v>
      </c>
      <c r="AJ54" s="4" t="n">
        <f aca="false">main!AH54*(main!AI54+1)*(main!AI54+1)/(main!AI54*main!AI54+1)</f>
        <v>9.289719581604</v>
      </c>
      <c r="AK54" s="4" t="n">
        <v>24.0462493896484</v>
      </c>
      <c r="AL54" s="4" t="n">
        <v>22.5679225921631</v>
      </c>
      <c r="AM54" s="4" t="n">
        <v>23.8481330871582</v>
      </c>
      <c r="AN54" s="4" t="n">
        <v>713.611206054688</v>
      </c>
      <c r="AO54" s="4" t="n">
        <v>707.510070800781</v>
      </c>
      <c r="AP54" s="4" t="n">
        <v>17.9611053466797</v>
      </c>
      <c r="AQ54" s="4" t="n">
        <v>20.2139263153076</v>
      </c>
      <c r="AR54" s="4" t="n">
        <v>56.4502449035645</v>
      </c>
      <c r="AS54" s="4" t="n">
        <v>63.5306739807129</v>
      </c>
      <c r="AT54" s="4" t="n">
        <v>300.584106445313</v>
      </c>
      <c r="AU54" s="4" t="n">
        <v>249.734161376953</v>
      </c>
      <c r="AV54" s="4" t="n">
        <v>139.403060913086</v>
      </c>
      <c r="AW54" s="4" t="n">
        <v>94.391357421875</v>
      </c>
      <c r="AX54" s="4" t="n">
        <v>-1.44290661811829</v>
      </c>
      <c r="AY54" s="4" t="n">
        <v>-0.37673282623291</v>
      </c>
      <c r="AZ54" s="4" t="n">
        <v>0.75</v>
      </c>
      <c r="BA54" s="4" t="n">
        <v>-1.355140209198</v>
      </c>
      <c r="BB54" s="4" t="n">
        <v>7.355140209198</v>
      </c>
      <c r="BC54" s="4" t="n">
        <v>1</v>
      </c>
      <c r="BD54" s="4" t="n">
        <v>0</v>
      </c>
      <c r="BE54" s="4" t="n">
        <v>0.159999996423721</v>
      </c>
      <c r="BF54" s="4" t="n">
        <v>111105</v>
      </c>
      <c r="BG54" s="4" t="n">
        <f aca="false">main!AT54*0.000001/(main!AG54*0.0001)</f>
        <v>1.50292053222657</v>
      </c>
      <c r="BH54" s="4" t="n">
        <f aca="false">(main!AQ54-main!AP54)/(1000-main!AQ54)*main!BG54</f>
        <v>0.00345566341481906</v>
      </c>
      <c r="BI54" s="4" t="n">
        <f aca="false">(main!AL54+273.15)</f>
        <v>295.717922592163</v>
      </c>
      <c r="BJ54" s="4" t="n">
        <f aca="false">(main!AK54+273.15)</f>
        <v>297.196249389648</v>
      </c>
      <c r="BK54" s="4" t="n">
        <f aca="false">(main!AU54*main!BC54+main!AV54*main!BD54)*main!BE54</f>
        <v>39.9574649271935</v>
      </c>
      <c r="BL54" s="4" t="n">
        <f aca="false">((main!BK54+0.00000010773*(main!BJ54^4-main!BI54^4))-main!BH54*44100)/(main!AH54*51.4+0.00000043092*main!BI54^3)</f>
        <v>-0.383526758139265</v>
      </c>
      <c r="BM54" s="4" t="n">
        <f aca="false">0.61365*EXP(17.502*main!AF54/(240.97+main!AF54))</f>
        <v>2.74681877887665</v>
      </c>
      <c r="BN54" s="4" t="n">
        <f aca="false">main!BM54*1000/main!AW54</f>
        <v>29.1003207698344</v>
      </c>
      <c r="BO54" s="4" t="n">
        <f aca="false">(main!BN54-main!AQ54)</f>
        <v>8.88639445452679</v>
      </c>
      <c r="BP54" s="4" t="n">
        <f aca="false">IF(main!D54,main!AL54,(main!AK54+main!AL54)/2)</f>
        <v>23.3070859909057</v>
      </c>
      <c r="BQ54" s="4" t="n">
        <f aca="false">0.61365*EXP(17.502*main!BP54/(240.97+main!BP54))</f>
        <v>2.87255899971663</v>
      </c>
      <c r="BR54" s="4" t="n">
        <f aca="false">IF(main!BO54&lt;&gt;0,(1000-(main!BN54+main!AQ54)/2)/main!BO54*main!BH54,0)</f>
        <v>0.379282814005785</v>
      </c>
      <c r="BS54" s="4" t="n">
        <f aca="false">main!AQ54*main!AW54/1000</f>
        <v>1.90801994372764</v>
      </c>
      <c r="BT54" s="4" t="n">
        <f aca="false">(main!BQ54-main!BS54)</f>
        <v>0.964539055988982</v>
      </c>
      <c r="BU54" s="4" t="n">
        <f aca="false">1/(1.6/main!F54+1.37/main!AJ54)</f>
        <v>0.238451242966882</v>
      </c>
      <c r="BV54" s="4" t="n">
        <f aca="false">main!G54*main!AW54*0.001</f>
        <v>63.1791765901057</v>
      </c>
      <c r="BW54" s="4" t="n">
        <f aca="false">main!G54/main!AO54</f>
        <v>0.946039138201482</v>
      </c>
      <c r="BX54" s="4" t="n">
        <f aca="false">(1-main!BH54*main!AW54/main!BM54/main!F54)*100</f>
        <v>69.9692013292989</v>
      </c>
      <c r="BY54" s="4" t="n">
        <f aca="false">(main!AO54-main!E54/(main!AJ54/1.35))</f>
        <v>706.532838240911</v>
      </c>
      <c r="BZ54" s="4" t="n">
        <f aca="false">main!E54*main!BX54/100/main!BY54</f>
        <v>0.00665949549610154</v>
      </c>
      <c r="CA54" s="4" t="n">
        <f aca="false">(main!K54-main!J54)</f>
        <v>0</v>
      </c>
      <c r="CB54" s="4" t="n">
        <f aca="false">main!AU54*main!V54</f>
        <v>219.764635879366</v>
      </c>
      <c r="CC54" s="4" t="n">
        <f aca="false">(main!M54-main!L54)</f>
        <v>1057.88110351563</v>
      </c>
      <c r="CD54" s="4" t="n">
        <f aca="false">(main!M54-main!N54)/(main!M54-main!J54)</f>
        <v>0.362545541795734</v>
      </c>
      <c r="CE54" s="4" t="e">
        <f aca="false">(main!K54-main!M54)/(main!K54-main!J54)</f>
        <v>#DIV/0!</v>
      </c>
    </row>
    <row r="55" customFormat="false" ht="12.8" hidden="false" customHeight="false" outlineLevel="0" collapsed="false">
      <c r="A55" s="4" t="n">
        <v>12</v>
      </c>
      <c r="B55" s="4" t="s">
        <v>141</v>
      </c>
      <c r="C55" s="4" t="n">
        <v>1196.99999648519</v>
      </c>
      <c r="D55" s="4" t="n">
        <v>0</v>
      </c>
      <c r="E55" s="4" t="n">
        <f aca="false">(main!AN55-main!AO55*(1000-main!AP55)/(1000-main!AQ55))*main!BG55</f>
        <v>6.39420180440458</v>
      </c>
      <c r="F55" s="4" t="n">
        <f aca="false">IF(main!BR55&lt;&gt;0,1/(1/main!BR55-1/main!AJ55),0)</f>
        <v>0.392641711753641</v>
      </c>
      <c r="G55" s="4" t="n">
        <f aca="false">((main!BU55-main!BH55/2)*main!AO55-main!E55)/(main!BU55+main!BH55/2)</f>
        <v>668.978670423069</v>
      </c>
      <c r="H55" s="4" t="n">
        <v>1</v>
      </c>
      <c r="I55" s="4" t="n">
        <v>1</v>
      </c>
      <c r="J55" s="4" t="n">
        <v>0</v>
      </c>
      <c r="K55" s="4" t="n">
        <v>0</v>
      </c>
      <c r="L55" s="4" t="n">
        <v>491.793212890625</v>
      </c>
      <c r="M55" s="4" t="n">
        <v>1549.67431640625</v>
      </c>
      <c r="N55" s="4" t="n">
        <v>987.846801757813</v>
      </c>
      <c r="O55" s="4" t="e">
        <f aca="false">main!CA55/main!K55</f>
        <v>#DIV/0!</v>
      </c>
      <c r="P55" s="4" t="n">
        <f aca="false">main!CC55/main!M55</f>
        <v>0.682647374558603</v>
      </c>
      <c r="Q55" s="4" t="n">
        <f aca="false">(main!M55-main!N55)/main!M55</f>
        <v>0.362545541795734</v>
      </c>
      <c r="R55" s="4" t="n">
        <v>-1</v>
      </c>
      <c r="S55" s="4" t="n">
        <v>0.87</v>
      </c>
      <c r="T55" s="4" t="n">
        <v>0.92</v>
      </c>
      <c r="U55" s="4" t="n">
        <v>19.9885787963867</v>
      </c>
      <c r="V55" s="4" t="n">
        <f aca="false">(main!U55*main!T55+(100-main!U55)*main!S55)/100</f>
        <v>0.879994289398193</v>
      </c>
      <c r="W55" s="4" t="n">
        <f aca="false">(main!E55-main!R55)/main!CB55</f>
        <v>0.0336445464573675</v>
      </c>
      <c r="X55" s="4" t="n">
        <f aca="false">(main!M55-main!N55)/(main!M55-main!L55)</f>
        <v>0.531087579484436</v>
      </c>
      <c r="Y55" s="4" t="n">
        <f aca="false">(main!K55-main!M55)/(main!K55-main!L55)</f>
        <v>3.15106893667298</v>
      </c>
      <c r="Z55" s="4" t="n">
        <f aca="false">(main!K55-main!M55)/main!M55</f>
        <v>-1</v>
      </c>
      <c r="AA55" s="4" t="n">
        <v>250.40251159668</v>
      </c>
      <c r="AB55" s="4" t="n">
        <v>0.5</v>
      </c>
      <c r="AC55" s="4" t="n">
        <f aca="false">main!Q55*main!AB55*main!V55*main!AA55</f>
        <v>39.9439590520617</v>
      </c>
      <c r="AD55" s="4" t="n">
        <f aca="false">main!BH55*1000</f>
        <v>3.45136001590529</v>
      </c>
      <c r="AE55" s="4" t="n">
        <f aca="false">(main!BM55-main!BS55)</f>
        <v>0.843426111746034</v>
      </c>
      <c r="AF55" s="4" t="n">
        <f aca="false">(main!AL55+main!BL55*main!D55)</f>
        <v>22.6032657623291</v>
      </c>
      <c r="AG55" s="4" t="n">
        <v>2</v>
      </c>
      <c r="AH55" s="4" t="n">
        <f aca="false">(main!AG55*main!BA55+main!BB55)</f>
        <v>4.644859790802</v>
      </c>
      <c r="AI55" s="4" t="n">
        <v>1</v>
      </c>
      <c r="AJ55" s="4" t="n">
        <f aca="false">main!AH55*(main!AI55+1)*(main!AI55+1)/(main!AI55*main!AI55+1)</f>
        <v>9.289719581604</v>
      </c>
      <c r="AK55" s="4" t="n">
        <v>24.0870532989502</v>
      </c>
      <c r="AL55" s="4" t="n">
        <v>22.6032657623291</v>
      </c>
      <c r="AM55" s="4" t="n">
        <v>23.8714084625244</v>
      </c>
      <c r="AN55" s="4" t="n">
        <v>711.872192382813</v>
      </c>
      <c r="AO55" s="4" t="n">
        <v>705.996643066406</v>
      </c>
      <c r="AP55" s="4" t="n">
        <v>17.9774398803711</v>
      </c>
      <c r="AQ55" s="4" t="n">
        <v>20.227331161499</v>
      </c>
      <c r="AR55" s="4" t="n">
        <v>56.3635749816895</v>
      </c>
      <c r="AS55" s="4" t="n">
        <v>63.4175186157227</v>
      </c>
      <c r="AT55" s="4" t="n">
        <v>300.596588134766</v>
      </c>
      <c r="AU55" s="4" t="n">
        <v>249.744979858398</v>
      </c>
      <c r="AV55" s="4" t="n">
        <v>139.411010742188</v>
      </c>
      <c r="AW55" s="4" t="n">
        <v>94.3917617797852</v>
      </c>
      <c r="AX55" s="4" t="n">
        <v>-1.44290661811829</v>
      </c>
      <c r="AY55" s="4" t="n">
        <v>-0.37673282623291</v>
      </c>
      <c r="AZ55" s="4" t="n">
        <v>0.25</v>
      </c>
      <c r="BA55" s="4" t="n">
        <v>-1.355140209198</v>
      </c>
      <c r="BB55" s="4" t="n">
        <v>7.355140209198</v>
      </c>
      <c r="BC55" s="4" t="n">
        <v>1</v>
      </c>
      <c r="BD55" s="4" t="n">
        <v>0</v>
      </c>
      <c r="BE55" s="4" t="n">
        <v>0.159999996423721</v>
      </c>
      <c r="BF55" s="4" t="n">
        <v>111105</v>
      </c>
      <c r="BG55" s="4" t="n">
        <f aca="false">main!AT55*0.000001/(main!AG55*0.0001)</f>
        <v>1.50298294067383</v>
      </c>
      <c r="BH55" s="4" t="n">
        <f aca="false">(main!AQ55-main!AP55)/(1000-main!AQ55)*main!BG55</f>
        <v>0.00345136001590529</v>
      </c>
      <c r="BI55" s="4" t="n">
        <f aca="false">(main!AL55+273.15)</f>
        <v>295.753265762329</v>
      </c>
      <c r="BJ55" s="4" t="n">
        <f aca="false">(main!AK55+273.15)</f>
        <v>297.23705329895</v>
      </c>
      <c r="BK55" s="4" t="n">
        <f aca="false">(main!AU55*main!BC55+main!AV55*main!BD55)*main!BE55</f>
        <v>39.959195884186</v>
      </c>
      <c r="BL55" s="4" t="n">
        <f aca="false">((main!BK55+0.00000010773*(main!BJ55^4-main!BI55^4))-main!BH55*44100)/(main!AH55*51.4+0.00000043092*main!BI55^3)</f>
        <v>-0.382483216402395</v>
      </c>
      <c r="BM55" s="4" t="n">
        <f aca="false">0.61365*EXP(17.502*main!AF55/(240.97+main!AF55))</f>
        <v>2.75271953618307</v>
      </c>
      <c r="BN55" s="4" t="n">
        <f aca="false">main!BM55*1000/main!AW55</f>
        <v>29.1627095869355</v>
      </c>
      <c r="BO55" s="4" t="n">
        <f aca="false">(main!BN55-main!AQ55)</f>
        <v>8.9353784254365</v>
      </c>
      <c r="BP55" s="4" t="n">
        <f aca="false">IF(main!D55,main!AL55,(main!AK55+main!AL55)/2)</f>
        <v>23.3451595306397</v>
      </c>
      <c r="BQ55" s="4" t="n">
        <f aca="false">0.61365*EXP(17.502*main!BP55/(240.97+main!BP55))</f>
        <v>2.87916989916736</v>
      </c>
      <c r="BR55" s="4" t="n">
        <f aca="false">IF(main!BO55&lt;&gt;0,(1000-(main!BN55+main!AQ55)/2)/main!BO55*main!BH55,0)</f>
        <v>0.37671919976118</v>
      </c>
      <c r="BS55" s="4" t="n">
        <f aca="false">main!AQ55*main!AW55/1000</f>
        <v>1.90929342443704</v>
      </c>
      <c r="BT55" s="4" t="n">
        <f aca="false">(main!BQ55-main!BS55)</f>
        <v>0.969876474730316</v>
      </c>
      <c r="BU55" s="4" t="n">
        <f aca="false">1/(1.6/main!F55+1.37/main!AJ55)</f>
        <v>0.236830074374694</v>
      </c>
      <c r="BV55" s="4" t="n">
        <f aca="false">main!G55*main!AW55*0.001</f>
        <v>63.1460752943318</v>
      </c>
      <c r="BW55" s="4" t="n">
        <f aca="false">main!G55/main!AO55</f>
        <v>0.947566361671985</v>
      </c>
      <c r="BX55" s="4" t="n">
        <f aca="false">(1-main!BH55*main!AW55/main!BM55/main!F55)*100</f>
        <v>69.8584240182336</v>
      </c>
      <c r="BY55" s="4" t="n">
        <f aca="false">(main!AO55-main!E55/(main!AJ55/1.35))</f>
        <v>705.067425304759</v>
      </c>
      <c r="BZ55" s="4" t="n">
        <f aca="false">main!E55*main!BX55/100/main!BY55</f>
        <v>0.00633540630127923</v>
      </c>
      <c r="CA55" s="4" t="n">
        <f aca="false">(main!K55-main!J55)</f>
        <v>0</v>
      </c>
      <c r="CB55" s="4" t="n">
        <f aca="false">main!AU55*main!V55</f>
        <v>219.774156081257</v>
      </c>
      <c r="CC55" s="4" t="n">
        <f aca="false">(main!M55-main!L55)</f>
        <v>1057.88110351563</v>
      </c>
      <c r="CD55" s="4" t="n">
        <f aca="false">(main!M55-main!N55)/(main!M55-main!J55)</f>
        <v>0.362545541795734</v>
      </c>
      <c r="CE55" s="4" t="e">
        <f aca="false">(main!K55-main!M55)/(main!K55-main!J55)</f>
        <v>#DIV/0!</v>
      </c>
    </row>
    <row r="56" customFormat="false" ht="12.8" hidden="false" customHeight="false" outlineLevel="0" collapsed="false">
      <c r="A56" s="4" t="n">
        <v>13</v>
      </c>
      <c r="B56" s="4" t="s">
        <v>142</v>
      </c>
      <c r="C56" s="4" t="n">
        <v>1201.9999961406</v>
      </c>
      <c r="D56" s="4" t="n">
        <v>0</v>
      </c>
      <c r="E56" s="4" t="n">
        <f aca="false">(main!AN56-main!AO56*(1000-main!AP56)/(1000-main!AQ56))*main!BG56</f>
        <v>6.29105313198935</v>
      </c>
      <c r="F56" s="4" t="n">
        <f aca="false">IF(main!BR56&lt;&gt;0,1/(1/main!BR56-1/main!AJ56),0)</f>
        <v>0.39264991573693</v>
      </c>
      <c r="G56" s="4" t="n">
        <f aca="false">((main!BU56-main!BH56/2)*main!AO56-main!E56)/(main!BU56+main!BH56/2)</f>
        <v>668.59970835852</v>
      </c>
      <c r="H56" s="4" t="n">
        <v>1</v>
      </c>
      <c r="I56" s="4" t="n">
        <v>1</v>
      </c>
      <c r="J56" s="4" t="n">
        <v>0</v>
      </c>
      <c r="K56" s="4" t="n">
        <v>0</v>
      </c>
      <c r="L56" s="4" t="n">
        <v>491.793212890625</v>
      </c>
      <c r="M56" s="4" t="n">
        <v>1549.67431640625</v>
      </c>
      <c r="N56" s="4" t="n">
        <v>987.846801757813</v>
      </c>
      <c r="O56" s="4" t="e">
        <f aca="false">main!CA56/main!K56</f>
        <v>#DIV/0!</v>
      </c>
      <c r="P56" s="4" t="n">
        <f aca="false">main!CC56/main!M56</f>
        <v>0.682647374558603</v>
      </c>
      <c r="Q56" s="4" t="n">
        <f aca="false">(main!M56-main!N56)/main!M56</f>
        <v>0.362545541795734</v>
      </c>
      <c r="R56" s="4" t="n">
        <v>-1</v>
      </c>
      <c r="S56" s="4" t="n">
        <v>0.87</v>
      </c>
      <c r="T56" s="4" t="n">
        <v>0.92</v>
      </c>
      <c r="U56" s="4" t="n">
        <v>19.9885787963867</v>
      </c>
      <c r="V56" s="4" t="n">
        <f aca="false">(main!U56*main!T56+(100-main!U56)*main!S56)/100</f>
        <v>0.879994289398193</v>
      </c>
      <c r="W56" s="4" t="n">
        <f aca="false">(main!E56-main!R56)/main!CB56</f>
        <v>0.0331723452825114</v>
      </c>
      <c r="X56" s="4" t="n">
        <f aca="false">(main!M56-main!N56)/(main!M56-main!L56)</f>
        <v>0.531087579484436</v>
      </c>
      <c r="Y56" s="4" t="n">
        <f aca="false">(main!K56-main!M56)/(main!K56-main!L56)</f>
        <v>3.15106893667298</v>
      </c>
      <c r="Z56" s="4" t="n">
        <f aca="false">(main!K56-main!M56)/main!M56</f>
        <v>-1</v>
      </c>
      <c r="AA56" s="4" t="n">
        <v>250.40251159668</v>
      </c>
      <c r="AB56" s="4" t="n">
        <v>0.5</v>
      </c>
      <c r="AC56" s="4" t="n">
        <f aca="false">main!Q56*main!AB56*main!V56*main!AA56</f>
        <v>39.9439590520617</v>
      </c>
      <c r="AD56" s="4" t="n">
        <f aca="false">main!BH56*1000</f>
        <v>3.46263012604817</v>
      </c>
      <c r="AE56" s="4" t="n">
        <f aca="false">(main!BM56-main!BS56)</f>
        <v>0.846146335729062</v>
      </c>
      <c r="AF56" s="4" t="n">
        <f aca="false">(main!AL56+main!BL56*main!D56)</f>
        <v>22.6270790100098</v>
      </c>
      <c r="AG56" s="4" t="n">
        <v>2</v>
      </c>
      <c r="AH56" s="4" t="n">
        <f aca="false">(main!AG56*main!BA56+main!BB56)</f>
        <v>4.644859790802</v>
      </c>
      <c r="AI56" s="4" t="n">
        <v>1</v>
      </c>
      <c r="AJ56" s="4" t="n">
        <f aca="false">main!AH56*(main!AI56+1)*(main!AI56+1)/(main!AI56*main!AI56+1)</f>
        <v>9.289719581604</v>
      </c>
      <c r="AK56" s="4" t="n">
        <v>24.0966033935547</v>
      </c>
      <c r="AL56" s="4" t="n">
        <v>22.6270790100098</v>
      </c>
      <c r="AM56" s="4" t="n">
        <v>23.8834247589111</v>
      </c>
      <c r="AN56" s="4" t="n">
        <v>711.016174316406</v>
      </c>
      <c r="AO56" s="4" t="n">
        <v>705.20556640625</v>
      </c>
      <c r="AP56" s="4" t="n">
        <v>17.9832401275635</v>
      </c>
      <c r="AQ56" s="4" t="n">
        <v>20.2405319213867</v>
      </c>
      <c r="AR56" s="4" t="n">
        <v>56.3499069213867</v>
      </c>
      <c r="AS56" s="4" t="n">
        <v>63.4230575561523</v>
      </c>
      <c r="AT56" s="4" t="n">
        <v>300.585388183594</v>
      </c>
      <c r="AU56" s="4" t="n">
        <v>249.766525268555</v>
      </c>
      <c r="AV56" s="4" t="n">
        <v>139.334121704102</v>
      </c>
      <c r="AW56" s="4" t="n">
        <v>94.3925399780273</v>
      </c>
      <c r="AX56" s="4" t="n">
        <v>-1.44290661811829</v>
      </c>
      <c r="AY56" s="4" t="n">
        <v>-0.37673282623291</v>
      </c>
      <c r="AZ56" s="4" t="n">
        <v>0.25</v>
      </c>
      <c r="BA56" s="4" t="n">
        <v>-1.355140209198</v>
      </c>
      <c r="BB56" s="4" t="n">
        <v>7.355140209198</v>
      </c>
      <c r="BC56" s="4" t="n">
        <v>1</v>
      </c>
      <c r="BD56" s="4" t="n">
        <v>0</v>
      </c>
      <c r="BE56" s="4" t="n">
        <v>0.159999996423721</v>
      </c>
      <c r="BF56" s="4" t="n">
        <v>111105</v>
      </c>
      <c r="BG56" s="4" t="n">
        <f aca="false">main!AT56*0.000001/(main!AG56*0.0001)</f>
        <v>1.50292694091797</v>
      </c>
      <c r="BH56" s="4" t="n">
        <f aca="false">(main!AQ56-main!AP56)/(1000-main!AQ56)*main!BG56</f>
        <v>0.00346263012604817</v>
      </c>
      <c r="BI56" s="4" t="n">
        <f aca="false">(main!AL56+273.15)</f>
        <v>295.77707901001</v>
      </c>
      <c r="BJ56" s="4" t="n">
        <f aca="false">(main!AK56+273.15)</f>
        <v>297.246603393555</v>
      </c>
      <c r="BK56" s="4" t="n">
        <f aca="false">(main!AU56*main!BC56+main!AV56*main!BD56)*main!BE56</f>
        <v>39.962643149734</v>
      </c>
      <c r="BL56" s="4" t="n">
        <f aca="false">((main!BK56+0.00000010773*(main!BJ56^4-main!BI56^4))-main!BH56*44100)/(main!AH56*51.4+0.00000043092*main!BI56^3)</f>
        <v>-0.385084106007638</v>
      </c>
      <c r="BM56" s="4" t="n">
        <f aca="false">0.61365*EXP(17.502*main!AF56/(240.97+main!AF56))</f>
        <v>2.75670155429509</v>
      </c>
      <c r="BN56" s="4" t="n">
        <f aca="false">main!BM56*1000/main!AW56</f>
        <v>29.2046548904903</v>
      </c>
      <c r="BO56" s="4" t="n">
        <f aca="false">(main!BN56-main!AQ56)</f>
        <v>8.96412296910357</v>
      </c>
      <c r="BP56" s="4" t="n">
        <f aca="false">IF(main!D56,main!AL56,(main!AK56+main!AL56)/2)</f>
        <v>23.3618412017823</v>
      </c>
      <c r="BQ56" s="4" t="n">
        <f aca="false">0.61365*EXP(17.502*main!BP56/(240.97+main!BP56))</f>
        <v>2.88207061130744</v>
      </c>
      <c r="BR56" s="4" t="n">
        <f aca="false">IF(main!BO56&lt;&gt;0,(1000-(main!BN56+main!AQ56)/2)/main!BO56*main!BH56,0)</f>
        <v>0.376726751849148</v>
      </c>
      <c r="BS56" s="4" t="n">
        <f aca="false">main!AQ56*main!AW56/1000</f>
        <v>1.91055521856603</v>
      </c>
      <c r="BT56" s="4" t="n">
        <f aca="false">(main!BQ56-main!BS56)</f>
        <v>0.971515392741405</v>
      </c>
      <c r="BU56" s="4" t="n">
        <f aca="false">1/(1.6/main!F56+1.37/main!AJ56)</f>
        <v>0.236834849945259</v>
      </c>
      <c r="BV56" s="4" t="n">
        <f aca="false">main!G56*main!AW56*0.001</f>
        <v>63.110824700529</v>
      </c>
      <c r="BW56" s="4" t="n">
        <f aca="false">main!G56/main!AO56</f>
        <v>0.948091932634233</v>
      </c>
      <c r="BX56" s="4" t="n">
        <f aca="false">(1-main!BH56*main!AW56/main!BM56/main!F56)*100</f>
        <v>69.8040626209025</v>
      </c>
      <c r="BY56" s="4" t="n">
        <f aca="false">(main!AO56-main!E56/(main!AJ56/1.35))</f>
        <v>704.291338408991</v>
      </c>
      <c r="BZ56" s="4" t="n">
        <f aca="false">main!E56*main!BX56/100/main!BY56</f>
        <v>0.00623521890484751</v>
      </c>
      <c r="CA56" s="4" t="n">
        <f aca="false">(main!K56-main!J56)</f>
        <v>0</v>
      </c>
      <c r="CB56" s="4" t="n">
        <f aca="false">main!AU56*main!V56</f>
        <v>219.793115919158</v>
      </c>
      <c r="CC56" s="4" t="n">
        <f aca="false">(main!M56-main!L56)</f>
        <v>1057.88110351563</v>
      </c>
      <c r="CD56" s="4" t="n">
        <f aca="false">(main!M56-main!N56)/(main!M56-main!J56)</f>
        <v>0.362545541795734</v>
      </c>
      <c r="CE56" s="4" t="e">
        <f aca="false">(main!K56-main!M56)/(main!K56-main!J56)</f>
        <v>#DIV/0!</v>
      </c>
    </row>
    <row r="57" customFormat="false" ht="23.85" hidden="false" customHeight="false" outlineLevel="0" collapsed="false">
      <c r="A57" s="1" t="s">
        <v>12</v>
      </c>
      <c r="B57" s="5" t="s">
        <v>143</v>
      </c>
    </row>
    <row r="58" customFormat="false" ht="23.85" hidden="false" customHeight="false" outlineLevel="0" collapsed="false">
      <c r="A58" s="1" t="s">
        <v>12</v>
      </c>
      <c r="B58" s="5" t="s">
        <v>144</v>
      </c>
    </row>
    <row r="59" customFormat="false" ht="23.85" hidden="false" customHeight="false" outlineLevel="0" collapsed="false">
      <c r="A59" s="1" t="s">
        <v>12</v>
      </c>
      <c r="B59" s="5" t="s">
        <v>145</v>
      </c>
    </row>
    <row r="60" customFormat="false" ht="23.85" hidden="false" customHeight="false" outlineLevel="0" collapsed="false">
      <c r="A60" s="1" t="s">
        <v>12</v>
      </c>
      <c r="B60" s="5" t="s">
        <v>146</v>
      </c>
    </row>
    <row r="61" customFormat="false" ht="23.85" hidden="false" customHeight="false" outlineLevel="0" collapsed="false">
      <c r="A61" s="1" t="s">
        <v>12</v>
      </c>
      <c r="B61" s="5" t="s">
        <v>147</v>
      </c>
    </row>
    <row r="62" customFormat="false" ht="12.8" hidden="false" customHeight="false" outlineLevel="0" collapsed="false">
      <c r="A62" s="4" t="n">
        <v>14</v>
      </c>
      <c r="B62" s="4" t="s">
        <v>148</v>
      </c>
      <c r="C62" s="4" t="n">
        <v>1201.9999961406</v>
      </c>
      <c r="D62" s="4" t="n">
        <v>0</v>
      </c>
      <c r="E62" s="4" t="n">
        <f aca="false">(main!AN62-main!AO62*(1000-main!AP62)/(1000-main!AQ62))*main!BG62</f>
        <v>6.29105313198935</v>
      </c>
      <c r="F62" s="4" t="n">
        <f aca="false">IF(main!BR62&lt;&gt;0,1/(1/main!BR62-1/main!AJ62),0)</f>
        <v>0.39264991573693</v>
      </c>
      <c r="G62" s="4" t="n">
        <f aca="false">((main!BU62-main!BH62/2)*main!AO62-main!E62)/(main!BU62+main!BH62/2)</f>
        <v>668.59970835852</v>
      </c>
      <c r="H62" s="4" t="n">
        <v>2</v>
      </c>
      <c r="I62" s="4" t="n">
        <v>2</v>
      </c>
      <c r="J62" s="4" t="n">
        <v>0</v>
      </c>
      <c r="K62" s="4" t="n">
        <v>0</v>
      </c>
      <c r="L62" s="4" t="n">
        <v>486.215576171875</v>
      </c>
      <c r="M62" s="4" t="n">
        <v>1508.58679199219</v>
      </c>
      <c r="N62" s="4" t="n">
        <v>884.132019042969</v>
      </c>
      <c r="O62" s="4" t="e">
        <f aca="false">main!CA62/main!K62</f>
        <v>#DIV/0!</v>
      </c>
      <c r="P62" s="4" t="n">
        <f aca="false">main!CC62/main!M62</f>
        <v>0.67770129053709</v>
      </c>
      <c r="Q62" s="4" t="n">
        <f aca="false">(main!M62-main!N62)/main!M62</f>
        <v>0.413933607442358</v>
      </c>
      <c r="R62" s="4" t="n">
        <v>-1</v>
      </c>
      <c r="S62" s="4" t="n">
        <v>0.87</v>
      </c>
      <c r="T62" s="4" t="n">
        <v>0.92</v>
      </c>
      <c r="U62" s="4" t="n">
        <v>19.9885787963867</v>
      </c>
      <c r="V62" s="4" t="n">
        <f aca="false">(main!U62*main!T62+(100-main!U62)*main!S62)/100</f>
        <v>0.879994289398193</v>
      </c>
      <c r="W62" s="4" t="n">
        <f aca="false">(main!E62-main!R62)/main!CB62</f>
        <v>0.0331723452825114</v>
      </c>
      <c r="X62" s="4" t="n">
        <f aca="false">(main!M62-main!N62)/(main!M62-main!L62)</f>
        <v>0.610790643639336</v>
      </c>
      <c r="Y62" s="4" t="n">
        <f aca="false">(main!K62-main!M62)/(main!K62-main!L62)</f>
        <v>3.10271177215209</v>
      </c>
      <c r="Z62" s="4" t="n">
        <f aca="false">(main!K62-main!M62)/main!M62</f>
        <v>-1</v>
      </c>
      <c r="AA62" s="4" t="n">
        <v>249.766525268555</v>
      </c>
      <c r="AB62" s="4" t="n">
        <v>0.5</v>
      </c>
      <c r="AC62" s="4" t="n">
        <f aca="false">main!Q62*main!AB62*main!V62*main!AA62</f>
        <v>45.4898786817067</v>
      </c>
      <c r="AD62" s="4" t="n">
        <f aca="false">main!BH62*1000</f>
        <v>3.46263012604817</v>
      </c>
      <c r="AE62" s="4" t="n">
        <f aca="false">(main!BM62-main!BS62)</f>
        <v>0.846146335729062</v>
      </c>
      <c r="AF62" s="4" t="n">
        <f aca="false">(main!AL62+main!BL62*main!D62)</f>
        <v>22.6270790100098</v>
      </c>
      <c r="AG62" s="4" t="n">
        <v>2</v>
      </c>
      <c r="AH62" s="4" t="n">
        <f aca="false">(main!AG62*main!BA62+main!BB62)</f>
        <v>4.644859790802</v>
      </c>
      <c r="AI62" s="4" t="n">
        <v>1</v>
      </c>
      <c r="AJ62" s="4" t="n">
        <f aca="false">main!AH62*(main!AI62+1)*(main!AI62+1)/(main!AI62*main!AI62+1)</f>
        <v>9.289719581604</v>
      </c>
      <c r="AK62" s="4" t="n">
        <v>24.0966033935547</v>
      </c>
      <c r="AL62" s="4" t="n">
        <v>22.6270790100098</v>
      </c>
      <c r="AM62" s="4" t="n">
        <v>23.8834247589111</v>
      </c>
      <c r="AN62" s="4" t="n">
        <v>711.016174316406</v>
      </c>
      <c r="AO62" s="4" t="n">
        <v>705.20556640625</v>
      </c>
      <c r="AP62" s="4" t="n">
        <v>17.9832401275635</v>
      </c>
      <c r="AQ62" s="4" t="n">
        <v>20.2405319213867</v>
      </c>
      <c r="AR62" s="4" t="n">
        <v>56.3499069213867</v>
      </c>
      <c r="AS62" s="4" t="n">
        <v>63.4230575561523</v>
      </c>
      <c r="AT62" s="4" t="n">
        <v>300.585388183594</v>
      </c>
      <c r="AU62" s="4" t="n">
        <v>249.766525268555</v>
      </c>
      <c r="AV62" s="4" t="n">
        <v>139.334121704102</v>
      </c>
      <c r="AW62" s="4" t="n">
        <v>94.3925399780273</v>
      </c>
      <c r="AX62" s="4" t="n">
        <v>-1.44290661811829</v>
      </c>
      <c r="AY62" s="4" t="n">
        <v>-0.37673282623291</v>
      </c>
      <c r="AZ62" s="4" t="n">
        <v>0.25</v>
      </c>
      <c r="BA62" s="4" t="n">
        <v>-1.355140209198</v>
      </c>
      <c r="BB62" s="4" t="n">
        <v>7.355140209198</v>
      </c>
      <c r="BC62" s="4" t="n">
        <v>1</v>
      </c>
      <c r="BD62" s="4" t="n">
        <v>0</v>
      </c>
      <c r="BE62" s="4" t="n">
        <v>0.159999996423721</v>
      </c>
      <c r="BF62" s="4" t="n">
        <v>111105</v>
      </c>
      <c r="BG62" s="4" t="n">
        <f aca="false">main!AT62*0.000001/(main!AG62*0.0001)</f>
        <v>1.50292694091797</v>
      </c>
      <c r="BH62" s="4" t="n">
        <f aca="false">(main!AQ62-main!AP62)/(1000-main!AQ62)*main!BG62</f>
        <v>0.00346263012604817</v>
      </c>
      <c r="BI62" s="4" t="n">
        <f aca="false">(main!AL62+273.15)</f>
        <v>295.77707901001</v>
      </c>
      <c r="BJ62" s="4" t="n">
        <f aca="false">(main!AK62+273.15)</f>
        <v>297.246603393555</v>
      </c>
      <c r="BK62" s="4" t="n">
        <f aca="false">(main!AU62*main!BC62+main!AV62*main!BD62)*main!BE62</f>
        <v>39.962643149734</v>
      </c>
      <c r="BL62" s="4" t="n">
        <f aca="false">((main!BK62+0.00000010773*(main!BJ62^4-main!BI62^4))-main!BH62*44100)/(main!AH62*51.4+0.00000043092*main!BI62^3)</f>
        <v>-0.385084106007638</v>
      </c>
      <c r="BM62" s="4" t="n">
        <f aca="false">0.61365*EXP(17.502*main!AF62/(240.97+main!AF62))</f>
        <v>2.75670155429509</v>
      </c>
      <c r="BN62" s="4" t="n">
        <f aca="false">main!BM62*1000/main!AW62</f>
        <v>29.2046548904903</v>
      </c>
      <c r="BO62" s="4" t="n">
        <f aca="false">(main!BN62-main!AQ62)</f>
        <v>8.96412296910357</v>
      </c>
      <c r="BP62" s="4" t="n">
        <f aca="false">IF(main!D62,main!AL62,(main!AK62+main!AL62)/2)</f>
        <v>23.3618412017823</v>
      </c>
      <c r="BQ62" s="4" t="n">
        <f aca="false">0.61365*EXP(17.502*main!BP62/(240.97+main!BP62))</f>
        <v>2.88207061130744</v>
      </c>
      <c r="BR62" s="4" t="n">
        <f aca="false">IF(main!BO62&lt;&gt;0,(1000-(main!BN62+main!AQ62)/2)/main!BO62*main!BH62,0)</f>
        <v>0.376726751849148</v>
      </c>
      <c r="BS62" s="4" t="n">
        <f aca="false">main!AQ62*main!AW62/1000</f>
        <v>1.91055521856603</v>
      </c>
      <c r="BT62" s="4" t="n">
        <f aca="false">(main!BQ62-main!BS62)</f>
        <v>0.971515392741405</v>
      </c>
      <c r="BU62" s="4" t="n">
        <f aca="false">1/(1.6/main!F62+1.37/main!AJ62)</f>
        <v>0.236834849945259</v>
      </c>
      <c r="BV62" s="4" t="n">
        <f aca="false">main!G62*main!AW62*0.001</f>
        <v>63.110824700529</v>
      </c>
      <c r="BW62" s="4" t="n">
        <f aca="false">main!G62/main!AO62</f>
        <v>0.948091932634233</v>
      </c>
      <c r="BX62" s="4" t="n">
        <f aca="false">(1-main!BH62*main!AW62/main!BM62/main!F62)*100</f>
        <v>69.8040626209025</v>
      </c>
      <c r="BY62" s="4" t="n">
        <f aca="false">(main!AO62-main!E62/(main!AJ62/1.35))</f>
        <v>704.291338408991</v>
      </c>
      <c r="BZ62" s="4" t="n">
        <f aca="false">main!E62*main!BX62/100/main!BY62</f>
        <v>0.00623521890484751</v>
      </c>
      <c r="CA62" s="4" t="n">
        <f aca="false">(main!K62-main!J62)</f>
        <v>0</v>
      </c>
      <c r="CB62" s="4" t="n">
        <f aca="false">main!AU62*main!V62</f>
        <v>219.793115919158</v>
      </c>
      <c r="CC62" s="4" t="n">
        <f aca="false">(main!M62-main!L62)</f>
        <v>1022.37121582032</v>
      </c>
      <c r="CD62" s="4" t="n">
        <f aca="false">(main!M62-main!N62)/(main!M62-main!J62)</f>
        <v>0.413933607442358</v>
      </c>
      <c r="CE62" s="4" t="e">
        <f aca="false">(main!K62-main!M62)/(main!K62-main!J62)</f>
        <v>#DIV/0!</v>
      </c>
    </row>
    <row r="63" customFormat="false" ht="23.85" hidden="false" customHeight="false" outlineLevel="0" collapsed="false">
      <c r="A63" s="1" t="s">
        <v>12</v>
      </c>
      <c r="B63" s="5" t="s">
        <v>149</v>
      </c>
    </row>
    <row r="64" customFormat="false" ht="23.85" hidden="false" customHeight="false" outlineLevel="0" collapsed="false">
      <c r="A64" s="1" t="s">
        <v>12</v>
      </c>
      <c r="B64" s="5" t="s">
        <v>150</v>
      </c>
    </row>
    <row r="65" customFormat="false" ht="23.85" hidden="false" customHeight="false" outlineLevel="0" collapsed="false">
      <c r="A65" s="1" t="s">
        <v>12</v>
      </c>
      <c r="B65" s="5" t="s">
        <v>151</v>
      </c>
    </row>
    <row r="66" customFormat="false" ht="23.85" hidden="false" customHeight="false" outlineLevel="0" collapsed="false">
      <c r="A66" s="1" t="s">
        <v>12</v>
      </c>
      <c r="B66" s="5" t="s">
        <v>152</v>
      </c>
    </row>
    <row r="67" customFormat="false" ht="23.85" hidden="false" customHeight="false" outlineLevel="0" collapsed="false">
      <c r="A67" s="1" t="s">
        <v>12</v>
      </c>
      <c r="B67" s="5" t="s">
        <v>153</v>
      </c>
    </row>
    <row r="68" customFormat="false" ht="23.85" hidden="false" customHeight="false" outlineLevel="0" collapsed="false">
      <c r="A68" s="1" t="s">
        <v>12</v>
      </c>
      <c r="B68" s="7" t="s">
        <v>154</v>
      </c>
    </row>
    <row r="69" customFormat="false" ht="23.85" hidden="false" customHeight="false" outlineLevel="0" collapsed="false">
      <c r="A69" s="1" t="s">
        <v>12</v>
      </c>
      <c r="B69" s="5" t="s">
        <v>155</v>
      </c>
    </row>
    <row r="70" customFormat="false" ht="23.85" hidden="false" customHeight="false" outlineLevel="0" collapsed="false">
      <c r="A70" s="1" t="s">
        <v>12</v>
      </c>
      <c r="B70" s="5" t="s">
        <v>156</v>
      </c>
    </row>
    <row r="71" customFormat="false" ht="23.85" hidden="false" customHeight="false" outlineLevel="0" collapsed="false">
      <c r="A71" s="1" t="s">
        <v>12</v>
      </c>
      <c r="B71" s="5" t="s">
        <v>157</v>
      </c>
    </row>
    <row r="72" customFormat="false" ht="23.85" hidden="false" customHeight="false" outlineLevel="0" collapsed="false">
      <c r="A72" s="1" t="s">
        <v>12</v>
      </c>
      <c r="B72" s="5" t="s">
        <v>158</v>
      </c>
    </row>
    <row r="73" customFormat="false" ht="23.85" hidden="false" customHeight="false" outlineLevel="0" collapsed="false">
      <c r="A73" s="1" t="s">
        <v>12</v>
      </c>
      <c r="B73" s="5" t="s">
        <v>159</v>
      </c>
    </row>
    <row r="74" customFormat="false" ht="12.8" hidden="false" customHeight="false" outlineLevel="0" collapsed="false">
      <c r="A74" s="4" t="n">
        <v>15</v>
      </c>
      <c r="B74" s="4" t="s">
        <v>160</v>
      </c>
      <c r="C74" s="4" t="n">
        <v>2116.99999951758</v>
      </c>
      <c r="D74" s="4" t="n">
        <v>0</v>
      </c>
      <c r="E74" s="4" t="n">
        <f aca="false">(main!AN74-main!AO74*(1000-main!AP74)/(1000-main!AQ74))*main!BG74</f>
        <v>11.778506178903</v>
      </c>
      <c r="F74" s="4" t="n">
        <f aca="false">IF(main!BR74&lt;&gt;0,1/(1/main!BR74-1/main!AJ74),0)</f>
        <v>0.420187124110212</v>
      </c>
      <c r="G74" s="4" t="n">
        <f aca="false">((main!BU74-main!BH74/2)*main!AO74-main!E74)/(main!BU74+main!BH74/2)</f>
        <v>574.211822870299</v>
      </c>
      <c r="H74" s="4" t="n">
        <v>2</v>
      </c>
      <c r="I74" s="4" t="n">
        <v>2</v>
      </c>
      <c r="J74" s="4" t="n">
        <v>0</v>
      </c>
      <c r="K74" s="4" t="n">
        <v>0</v>
      </c>
      <c r="L74" s="4" t="n">
        <v>486.215576171875</v>
      </c>
      <c r="M74" s="4" t="n">
        <v>1508.58679199219</v>
      </c>
      <c r="N74" s="4" t="n">
        <v>884.132019042969</v>
      </c>
      <c r="O74" s="4" t="e">
        <f aca="false">main!CA74/main!K74</f>
        <v>#DIV/0!</v>
      </c>
      <c r="P74" s="4" t="n">
        <f aca="false">main!CC74/main!M74</f>
        <v>0.67770129053709</v>
      </c>
      <c r="Q74" s="4" t="n">
        <f aca="false">(main!M74-main!N74)/main!M74</f>
        <v>0.413933607442358</v>
      </c>
      <c r="R74" s="4" t="n">
        <v>-1</v>
      </c>
      <c r="S74" s="4" t="n">
        <v>0.87</v>
      </c>
      <c r="T74" s="4" t="n">
        <v>0.92</v>
      </c>
      <c r="U74" s="4" t="n">
        <v>19.9885787963867</v>
      </c>
      <c r="V74" s="4" t="n">
        <f aca="false">(main!U74*main!T74+(100-main!U74)*main!S74)/100</f>
        <v>0.879994289398193</v>
      </c>
      <c r="W74" s="4" t="n">
        <f aca="false">(main!E74-main!R74)/main!CB74</f>
        <v>0.0581632420808806</v>
      </c>
      <c r="X74" s="4" t="n">
        <f aca="false">(main!M74-main!N74)/(main!M74-main!L74)</f>
        <v>0.610790643639336</v>
      </c>
      <c r="Y74" s="4" t="n">
        <f aca="false">(main!K74-main!M74)/(main!K74-main!L74)</f>
        <v>3.10271177215209</v>
      </c>
      <c r="Z74" s="4" t="n">
        <f aca="false">(main!K74-main!M74)/main!M74</f>
        <v>-1</v>
      </c>
      <c r="AA74" s="4" t="n">
        <v>249.766525268555</v>
      </c>
      <c r="AB74" s="4" t="n">
        <v>0.5</v>
      </c>
      <c r="AC74" s="4" t="n">
        <f aca="false">main!Q74*main!AB74*main!V74*main!AA74</f>
        <v>45.4898786817067</v>
      </c>
      <c r="AD74" s="4" t="n">
        <f aca="false">main!BH74*1000</f>
        <v>3.83863494329835</v>
      </c>
      <c r="AE74" s="4" t="n">
        <f aca="false">(main!BM74-main!BS74)</f>
        <v>0.877748737774558</v>
      </c>
      <c r="AF74" s="4" t="n">
        <f aca="false">(main!AL74+main!BL74*main!D74)</f>
        <v>23.5256290435791</v>
      </c>
      <c r="AG74" s="4" t="n">
        <v>2</v>
      </c>
      <c r="AH74" s="4" t="n">
        <f aca="false">(main!AG74*main!BA74+main!BB74)</f>
        <v>4.644859790802</v>
      </c>
      <c r="AI74" s="4" t="n">
        <v>1</v>
      </c>
      <c r="AJ74" s="4" t="n">
        <f aca="false">main!AH74*(main!AI74+1)*(main!AI74+1)/(main!AI74*main!AI74+1)</f>
        <v>9.289719581604</v>
      </c>
      <c r="AK74" s="4" t="n">
        <v>25.3663597106934</v>
      </c>
      <c r="AL74" s="4" t="n">
        <v>23.5256290435791</v>
      </c>
      <c r="AM74" s="4" t="n">
        <v>25.2357120513916</v>
      </c>
      <c r="AN74" s="4" t="n">
        <v>639.387268066406</v>
      </c>
      <c r="AO74" s="4" t="n">
        <v>629.940673828125</v>
      </c>
      <c r="AP74" s="4" t="n">
        <v>19.0373096466064</v>
      </c>
      <c r="AQ74" s="4" t="n">
        <v>21.5365715026855</v>
      </c>
      <c r="AR74" s="4" t="n">
        <v>55.2964591979981</v>
      </c>
      <c r="AS74" s="4" t="n">
        <v>62.5559005737305</v>
      </c>
      <c r="AT74" s="4" t="n">
        <v>300.565856933594</v>
      </c>
      <c r="AU74" s="4" t="n">
        <v>249.661529541016</v>
      </c>
      <c r="AV74" s="4" t="n">
        <v>136.05110168457</v>
      </c>
      <c r="AW74" s="4" t="n">
        <v>94.3947067260742</v>
      </c>
      <c r="AX74" s="4" t="n">
        <v>-0.370140492916107</v>
      </c>
      <c r="AY74" s="4" t="n">
        <v>-0.397842705249786</v>
      </c>
      <c r="AZ74" s="4" t="n">
        <v>0.5</v>
      </c>
      <c r="BA74" s="4" t="n">
        <v>-1.355140209198</v>
      </c>
      <c r="BB74" s="4" t="n">
        <v>7.355140209198</v>
      </c>
      <c r="BC74" s="4" t="n">
        <v>1</v>
      </c>
      <c r="BD74" s="4" t="n">
        <v>0</v>
      </c>
      <c r="BE74" s="4" t="n">
        <v>0.159999996423721</v>
      </c>
      <c r="BF74" s="4" t="n">
        <v>111105</v>
      </c>
      <c r="BG74" s="4" t="n">
        <f aca="false">main!AT74*0.000001/(main!AG74*0.0001)</f>
        <v>1.50282928466797</v>
      </c>
      <c r="BH74" s="4" t="n">
        <f aca="false">(main!AQ74-main!AP74)/(1000-main!AQ74)*main!BG74</f>
        <v>0.00383863494329835</v>
      </c>
      <c r="BI74" s="4" t="n">
        <f aca="false">(main!AL74+273.15)</f>
        <v>296.675629043579</v>
      </c>
      <c r="BJ74" s="4" t="n">
        <f aca="false">(main!AK74+273.15)</f>
        <v>298.516359710693</v>
      </c>
      <c r="BK74" s="4" t="n">
        <f aca="false">(main!AU74*main!BC74+main!AV74*main!BD74)*main!BE74</f>
        <v>39.9458438337033</v>
      </c>
      <c r="BL74" s="4" t="n">
        <f aca="false">((main!BK74+0.00000010773*(main!BJ74^4-main!BI74^4))-main!BH74*44100)/(main!AH74*51.4+0.00000043092*main!BI74^3)</f>
        <v>-0.433730833285359</v>
      </c>
      <c r="BM74" s="4" t="n">
        <f aca="false">0.61365*EXP(17.502*main!AF74/(240.97+main!AF74))</f>
        <v>2.91068708865568</v>
      </c>
      <c r="BN74" s="4" t="n">
        <f aca="false">main!BM74*1000/main!AW74</f>
        <v>30.8352786889021</v>
      </c>
      <c r="BO74" s="4" t="n">
        <f aca="false">(main!BN74-main!AQ74)</f>
        <v>9.29870718621664</v>
      </c>
      <c r="BP74" s="4" t="n">
        <f aca="false">IF(main!D74,main!AL74,(main!AK74+main!AL74)/2)</f>
        <v>24.4459943771363</v>
      </c>
      <c r="BQ74" s="4" t="n">
        <f aca="false">0.61365*EXP(17.502*main!BP74/(240.97+main!BP74))</f>
        <v>3.07615841530847</v>
      </c>
      <c r="BR74" s="4" t="n">
        <f aca="false">IF(main!BO74&lt;&gt;0,(1000-(main!BN74+main!AQ74)/2)/main!BO74*main!BH74,0)</f>
        <v>0.402003919614117</v>
      </c>
      <c r="BS74" s="4" t="n">
        <f aca="false">main!AQ74*main!AW74/1000</f>
        <v>2.03293835088113</v>
      </c>
      <c r="BT74" s="4" t="n">
        <f aca="false">(main!BQ74-main!BS74)</f>
        <v>1.04322006442735</v>
      </c>
      <c r="BU74" s="4" t="n">
        <f aca="false">1/(1.6/main!F74+1.37/main!AJ74)</f>
        <v>0.252825185916874</v>
      </c>
      <c r="BV74" s="4" t="n">
        <f aca="false">main!G74*main!AW74*0.001</f>
        <v>54.2025566184863</v>
      </c>
      <c r="BW74" s="4" t="n">
        <f aca="false">main!G74/main!AO74</f>
        <v>0.911533175625628</v>
      </c>
      <c r="BX74" s="4" t="n">
        <f aca="false">(1-main!BH74*main!AW74/main!BM74/main!F74)*100</f>
        <v>70.373101175917</v>
      </c>
      <c r="BY74" s="4" t="n">
        <f aca="false">(main!AO74-main!E74/(main!AJ74/1.35))</f>
        <v>628.228998550756</v>
      </c>
      <c r="BZ74" s="4" t="n">
        <f aca="false">main!E74*main!BX74/100/main!BY74</f>
        <v>0.0131940742777115</v>
      </c>
      <c r="CA74" s="4" t="n">
        <f aca="false">(main!K74-main!J74)</f>
        <v>0</v>
      </c>
      <c r="CB74" s="4" t="n">
        <f aca="false">main!AU74*main!V74</f>
        <v>219.700720278512</v>
      </c>
      <c r="CC74" s="4" t="n">
        <f aca="false">(main!M74-main!L74)</f>
        <v>1022.37121582032</v>
      </c>
      <c r="CD74" s="4" t="n">
        <f aca="false">(main!M74-main!N74)/(main!M74-main!J74)</f>
        <v>0.413933607442358</v>
      </c>
      <c r="CE74" s="4" t="e">
        <f aca="false">(main!K74-main!M74)/(main!K74-main!J74)</f>
        <v>#DIV/0!</v>
      </c>
    </row>
    <row r="75" customFormat="false" ht="12.8" hidden="false" customHeight="false" outlineLevel="0" collapsed="false">
      <c r="A75" s="4" t="n">
        <v>16</v>
      </c>
      <c r="B75" s="4" t="s">
        <v>161</v>
      </c>
      <c r="C75" s="4" t="n">
        <v>2127.99999875948</v>
      </c>
      <c r="D75" s="4" t="n">
        <v>0</v>
      </c>
      <c r="E75" s="4" t="n">
        <f aca="false">(main!AN75-main!AO75*(1000-main!AP75)/(1000-main!AQ75))*main!BG75</f>
        <v>11.6365115755025</v>
      </c>
      <c r="F75" s="4" t="n">
        <f aca="false">IF(main!BR75&lt;&gt;0,1/(1/main!BR75-1/main!AJ75),0)</f>
        <v>0.418623160888046</v>
      </c>
      <c r="G75" s="4" t="n">
        <f aca="false">((main!BU75-main!BH75/2)*main!AO75-main!E75)/(main!BU75+main!BH75/2)</f>
        <v>574.196922937628</v>
      </c>
      <c r="H75" s="4" t="n">
        <v>2</v>
      </c>
      <c r="I75" s="4" t="n">
        <v>2</v>
      </c>
      <c r="J75" s="4" t="n">
        <v>0</v>
      </c>
      <c r="K75" s="4" t="n">
        <v>0</v>
      </c>
      <c r="L75" s="4" t="n">
        <v>486.215576171875</v>
      </c>
      <c r="M75" s="4" t="n">
        <v>1508.58679199219</v>
      </c>
      <c r="N75" s="4" t="n">
        <v>884.132019042969</v>
      </c>
      <c r="O75" s="4" t="e">
        <f aca="false">main!CA75/main!K75</f>
        <v>#DIV/0!</v>
      </c>
      <c r="P75" s="4" t="n">
        <f aca="false">main!CC75/main!M75</f>
        <v>0.67770129053709</v>
      </c>
      <c r="Q75" s="4" t="n">
        <f aca="false">(main!M75-main!N75)/main!M75</f>
        <v>0.413933607442358</v>
      </c>
      <c r="R75" s="4" t="n">
        <v>-1</v>
      </c>
      <c r="S75" s="4" t="n">
        <v>0.87</v>
      </c>
      <c r="T75" s="4" t="n">
        <v>0.92</v>
      </c>
      <c r="U75" s="4" t="n">
        <v>19.9885787963867</v>
      </c>
      <c r="V75" s="4" t="n">
        <f aca="false">(main!U75*main!T75+(100-main!U75)*main!S75)/100</f>
        <v>0.879994289398193</v>
      </c>
      <c r="W75" s="4" t="n">
        <f aca="false">(main!E75-main!R75)/main!CB75</f>
        <v>0.0575003383256843</v>
      </c>
      <c r="X75" s="4" t="n">
        <f aca="false">(main!M75-main!N75)/(main!M75-main!L75)</f>
        <v>0.610790643639336</v>
      </c>
      <c r="Y75" s="4" t="n">
        <f aca="false">(main!K75-main!M75)/(main!K75-main!L75)</f>
        <v>3.10271177215209</v>
      </c>
      <c r="Z75" s="4" t="n">
        <f aca="false">(main!K75-main!M75)/main!M75</f>
        <v>-1</v>
      </c>
      <c r="AA75" s="4" t="n">
        <v>249.766525268555</v>
      </c>
      <c r="AB75" s="4" t="n">
        <v>0.5</v>
      </c>
      <c r="AC75" s="4" t="n">
        <f aca="false">main!Q75*main!AB75*main!V75*main!AA75</f>
        <v>45.4898786817067</v>
      </c>
      <c r="AD75" s="4" t="n">
        <f aca="false">main!BH75*1000</f>
        <v>3.81793270520645</v>
      </c>
      <c r="AE75" s="4" t="n">
        <f aca="false">(main!BM75-main!BS75)</f>
        <v>0.876155920201923</v>
      </c>
      <c r="AF75" s="4" t="n">
        <f aca="false">(main!AL75+main!BL75*main!D75)</f>
        <v>23.5058212280273</v>
      </c>
      <c r="AG75" s="4" t="n">
        <v>2</v>
      </c>
      <c r="AH75" s="4" t="n">
        <f aca="false">(main!AG75*main!BA75+main!BB75)</f>
        <v>4.644859790802</v>
      </c>
      <c r="AI75" s="4" t="n">
        <v>1</v>
      </c>
      <c r="AJ75" s="4" t="n">
        <f aca="false">main!AH75*(main!AI75+1)*(main!AI75+1)/(main!AI75*main!AI75+1)</f>
        <v>9.289719581604</v>
      </c>
      <c r="AK75" s="4" t="n">
        <v>25.3395500183105</v>
      </c>
      <c r="AL75" s="4" t="n">
        <v>23.5058212280273</v>
      </c>
      <c r="AM75" s="4" t="n">
        <v>25.225679397583</v>
      </c>
      <c r="AN75" s="4" t="n">
        <v>638.852416992188</v>
      </c>
      <c r="AO75" s="4" t="n">
        <v>629.509704589844</v>
      </c>
      <c r="AP75" s="4" t="n">
        <v>19.0308284759522</v>
      </c>
      <c r="AQ75" s="4" t="n">
        <v>21.5167617797852</v>
      </c>
      <c r="AR75" s="4" t="n">
        <v>55.3655166625977</v>
      </c>
      <c r="AS75" s="4" t="n">
        <v>62.5977249145508</v>
      </c>
      <c r="AT75" s="4" t="n">
        <v>300.553771972656</v>
      </c>
      <c r="AU75" s="4" t="n">
        <v>249.733581542969</v>
      </c>
      <c r="AV75" s="4" t="n">
        <v>136.054336547852</v>
      </c>
      <c r="AW75" s="4" t="n">
        <v>94.3941879272461</v>
      </c>
      <c r="AX75" s="4" t="n">
        <v>-0.370140492916107</v>
      </c>
      <c r="AY75" s="4" t="n">
        <v>-0.397842705249786</v>
      </c>
      <c r="AZ75" s="4" t="n">
        <v>0.75</v>
      </c>
      <c r="BA75" s="4" t="n">
        <v>-1.355140209198</v>
      </c>
      <c r="BB75" s="4" t="n">
        <v>7.355140209198</v>
      </c>
      <c r="BC75" s="4" t="n">
        <v>1</v>
      </c>
      <c r="BD75" s="4" t="n">
        <v>0</v>
      </c>
      <c r="BE75" s="4" t="n">
        <v>0.159999996423721</v>
      </c>
      <c r="BF75" s="4" t="n">
        <v>111105</v>
      </c>
      <c r="BG75" s="4" t="n">
        <f aca="false">main!AT75*0.000001/(main!AG75*0.0001)</f>
        <v>1.50276885986328</v>
      </c>
      <c r="BH75" s="4" t="n">
        <f aca="false">(main!AQ75-main!AP75)/(1000-main!AQ75)*main!BG75</f>
        <v>0.00381793270520645</v>
      </c>
      <c r="BI75" s="4" t="n">
        <f aca="false">(main!AL75+273.15)</f>
        <v>296.655821228027</v>
      </c>
      <c r="BJ75" s="4" t="n">
        <f aca="false">(main!AK75+273.15)</f>
        <v>298.48955001831</v>
      </c>
      <c r="BK75" s="4" t="n">
        <f aca="false">(main!AU75*main!BC75+main!AV75*main!BD75)*main!BE75</f>
        <v>39.9573721537581</v>
      </c>
      <c r="BL75" s="4" t="n">
        <f aca="false">((main!BK75+0.00000010773*(main!BJ75^4-main!BI75^4))-main!BH75*44100)/(main!AH75*51.4+0.00000043092*main!BI75^3)</f>
        <v>-0.430374373251432</v>
      </c>
      <c r="BM75" s="4" t="n">
        <f aca="false">0.61365*EXP(17.502*main!AF75/(240.97+main!AF75))</f>
        <v>2.90721317522875</v>
      </c>
      <c r="BN75" s="4" t="n">
        <f aca="false">main!BM75*1000/main!AW75</f>
        <v>30.7986459660999</v>
      </c>
      <c r="BO75" s="4" t="n">
        <f aca="false">(main!BN75-main!AQ75)</f>
        <v>9.2818841863147</v>
      </c>
      <c r="BP75" s="4" t="n">
        <f aca="false">IF(main!D75,main!AL75,(main!AK75+main!AL75)/2)</f>
        <v>24.4226856231689</v>
      </c>
      <c r="BQ75" s="4" t="n">
        <f aca="false">0.61365*EXP(17.502*main!BP75/(240.97+main!BP75))</f>
        <v>3.07186839486657</v>
      </c>
      <c r="BR75" s="4" t="n">
        <f aca="false">IF(main!BO75&lt;&gt;0,(1000-(main!BN75+main!AQ75)/2)/main!BO75*main!BH75,0)</f>
        <v>0.400572155121132</v>
      </c>
      <c r="BS75" s="4" t="n">
        <f aca="false">main!AQ75*main!AW75/1000</f>
        <v>2.03105725502683</v>
      </c>
      <c r="BT75" s="4" t="n">
        <f aca="false">(main!BQ75-main!BS75)</f>
        <v>1.04081113983974</v>
      </c>
      <c r="BU75" s="4" t="n">
        <f aca="false">1/(1.6/main!F75+1.37/main!AJ75)</f>
        <v>0.251919115431065</v>
      </c>
      <c r="BV75" s="4" t="n">
        <f aca="false">main!G75*main!AW75*0.001</f>
        <v>54.2008522510209</v>
      </c>
      <c r="BW75" s="4" t="n">
        <f aca="false">main!G75/main!AO75</f>
        <v>0.912133552113775</v>
      </c>
      <c r="BX75" s="4" t="n">
        <f aca="false">(1-main!BH75*main!AW75/main!BM75/main!F75)*100</f>
        <v>70.3876145939456</v>
      </c>
      <c r="BY75" s="4" t="n">
        <f aca="false">(main!AO75-main!E75/(main!AJ75/1.35))</f>
        <v>627.818664242616</v>
      </c>
      <c r="BZ75" s="4" t="n">
        <f aca="false">main!E75*main!BX75/100/main!BY75</f>
        <v>0.0130462239918044</v>
      </c>
      <c r="CA75" s="4" t="n">
        <f aca="false">(main!K75-main!J75)</f>
        <v>0</v>
      </c>
      <c r="CB75" s="4" t="n">
        <f aca="false">main!AU75*main!V75</f>
        <v>219.764125628771</v>
      </c>
      <c r="CC75" s="4" t="n">
        <f aca="false">(main!M75-main!L75)</f>
        <v>1022.37121582032</v>
      </c>
      <c r="CD75" s="4" t="n">
        <f aca="false">(main!M75-main!N75)/(main!M75-main!J75)</f>
        <v>0.413933607442358</v>
      </c>
      <c r="CE75" s="4" t="e">
        <f aca="false">(main!K75-main!M75)/(main!K75-main!J75)</f>
        <v>#DIV/0!</v>
      </c>
    </row>
    <row r="76" customFormat="false" ht="12.8" hidden="false" customHeight="false" outlineLevel="0" collapsed="false">
      <c r="A76" s="4" t="n">
        <v>17</v>
      </c>
      <c r="B76" s="4" t="s">
        <v>162</v>
      </c>
      <c r="C76" s="4" t="n">
        <v>2138.99999800138</v>
      </c>
      <c r="D76" s="4" t="n">
        <v>0</v>
      </c>
      <c r="E76" s="4" t="n">
        <f aca="false">(main!AN76-main!AO76*(1000-main!AP76)/(1000-main!AQ76))*main!BG76</f>
        <v>11.5275230531088</v>
      </c>
      <c r="F76" s="4" t="n">
        <f aca="false">IF(main!BR76&lt;&gt;0,1/(1/main!BR76-1/main!AJ76),0)</f>
        <v>0.417802933834455</v>
      </c>
      <c r="G76" s="4" t="n">
        <f aca="false">((main!BU76-main!BH76/2)*main!AO76-main!E76)/(main!BU76+main!BH76/2)</f>
        <v>574.001927444431</v>
      </c>
      <c r="H76" s="4" t="n">
        <v>2</v>
      </c>
      <c r="I76" s="4" t="n">
        <v>2</v>
      </c>
      <c r="J76" s="4" t="n">
        <v>0</v>
      </c>
      <c r="K76" s="4" t="n">
        <v>0</v>
      </c>
      <c r="L76" s="4" t="n">
        <v>486.215576171875</v>
      </c>
      <c r="M76" s="4" t="n">
        <v>1508.58679199219</v>
      </c>
      <c r="N76" s="4" t="n">
        <v>884.132019042969</v>
      </c>
      <c r="O76" s="4" t="e">
        <f aca="false">main!CA76/main!K76</f>
        <v>#DIV/0!</v>
      </c>
      <c r="P76" s="4" t="n">
        <f aca="false">main!CC76/main!M76</f>
        <v>0.67770129053709</v>
      </c>
      <c r="Q76" s="4" t="n">
        <f aca="false">(main!M76-main!N76)/main!M76</f>
        <v>0.413933607442358</v>
      </c>
      <c r="R76" s="4" t="n">
        <v>-1</v>
      </c>
      <c r="S76" s="4" t="n">
        <v>0.87</v>
      </c>
      <c r="T76" s="4" t="n">
        <v>0.92</v>
      </c>
      <c r="U76" s="4" t="n">
        <v>19.9885787963867</v>
      </c>
      <c r="V76" s="4" t="n">
        <f aca="false">(main!U76*main!T76+(100-main!U76)*main!S76)/100</f>
        <v>0.879994289398193</v>
      </c>
      <c r="W76" s="4" t="n">
        <f aca="false">(main!E76-main!R76)/main!CB76</f>
        <v>0.0570035439481638</v>
      </c>
      <c r="X76" s="4" t="n">
        <f aca="false">(main!M76-main!N76)/(main!M76-main!L76)</f>
        <v>0.610790643639336</v>
      </c>
      <c r="Y76" s="4" t="n">
        <f aca="false">(main!K76-main!M76)/(main!K76-main!L76)</f>
        <v>3.10271177215209</v>
      </c>
      <c r="Z76" s="4" t="n">
        <f aca="false">(main!K76-main!M76)/main!M76</f>
        <v>-1</v>
      </c>
      <c r="AA76" s="4" t="n">
        <v>249.766525268555</v>
      </c>
      <c r="AB76" s="4" t="n">
        <v>0.5</v>
      </c>
      <c r="AC76" s="4" t="n">
        <f aca="false">main!Q76*main!AB76*main!V76*main!AA76</f>
        <v>45.4898786817067</v>
      </c>
      <c r="AD76" s="4" t="n">
        <f aca="false">main!BH76*1000</f>
        <v>3.8109322135574</v>
      </c>
      <c r="AE76" s="4" t="n">
        <f aca="false">(main!BM76-main!BS76)</f>
        <v>0.876199023774723</v>
      </c>
      <c r="AF76" s="4" t="n">
        <f aca="false">(main!AL76+main!BL76*main!D76)</f>
        <v>23.5040473937988</v>
      </c>
      <c r="AG76" s="4" t="n">
        <v>2</v>
      </c>
      <c r="AH76" s="4" t="n">
        <f aca="false">(main!AG76*main!BA76+main!BB76)</f>
        <v>4.644859790802</v>
      </c>
      <c r="AI76" s="4" t="n">
        <v>1</v>
      </c>
      <c r="AJ76" s="4" t="n">
        <f aca="false">main!AH76*(main!AI76+1)*(main!AI76+1)/(main!AI76*main!AI76+1)</f>
        <v>9.289719581604</v>
      </c>
      <c r="AK76" s="4" t="n">
        <v>25.329870223999</v>
      </c>
      <c r="AL76" s="4" t="n">
        <v>23.5040473937988</v>
      </c>
      <c r="AM76" s="4" t="n">
        <v>25.2149810791016</v>
      </c>
      <c r="AN76" s="4" t="n">
        <v>638.228637695313</v>
      </c>
      <c r="AO76" s="4" t="n">
        <v>628.963439941406</v>
      </c>
      <c r="AP76" s="4" t="n">
        <v>19.0317211151123</v>
      </c>
      <c r="AQ76" s="4" t="n">
        <v>21.5129261016846</v>
      </c>
      <c r="AR76" s="4" t="n">
        <v>55.4002151489258</v>
      </c>
      <c r="AS76" s="4" t="n">
        <v>62.622859954834</v>
      </c>
      <c r="AT76" s="4" t="n">
        <v>300.575561523438</v>
      </c>
      <c r="AU76" s="4" t="n">
        <v>249.737350463867</v>
      </c>
      <c r="AV76" s="4" t="n">
        <v>136.051422119141</v>
      </c>
      <c r="AW76" s="4" t="n">
        <v>94.3945617675781</v>
      </c>
      <c r="AX76" s="4" t="n">
        <v>-0.370140492916107</v>
      </c>
      <c r="AY76" s="4" t="n">
        <v>-0.397842705249786</v>
      </c>
      <c r="AZ76" s="4" t="n">
        <v>0.25</v>
      </c>
      <c r="BA76" s="4" t="n">
        <v>-1.355140209198</v>
      </c>
      <c r="BB76" s="4" t="n">
        <v>7.355140209198</v>
      </c>
      <c r="BC76" s="4" t="n">
        <v>1</v>
      </c>
      <c r="BD76" s="4" t="n">
        <v>0</v>
      </c>
      <c r="BE76" s="4" t="n">
        <v>0.159999996423721</v>
      </c>
      <c r="BF76" s="4" t="n">
        <v>111105</v>
      </c>
      <c r="BG76" s="4" t="n">
        <f aca="false">main!AT76*0.000001/(main!AG76*0.0001)</f>
        <v>1.50287780761719</v>
      </c>
      <c r="BH76" s="4" t="n">
        <f aca="false">(main!AQ76-main!AP76)/(1000-main!AQ76)*main!BG76</f>
        <v>0.0038109322135574</v>
      </c>
      <c r="BI76" s="4" t="n">
        <f aca="false">(main!AL76+273.15)</f>
        <v>296.654047393799</v>
      </c>
      <c r="BJ76" s="4" t="n">
        <f aca="false">(main!AK76+273.15)</f>
        <v>298.479870223999</v>
      </c>
      <c r="BK76" s="4" t="n">
        <f aca="false">(main!AU76*main!BC76+main!AV76*main!BD76)*main!BE76</f>
        <v>39.9579751810883</v>
      </c>
      <c r="BL76" s="4" t="n">
        <f aca="false">((main!BK76+0.00000010773*(main!BJ76^4-main!BI76^4))-main!BH76*44100)/(main!AH76*51.4+0.00000043092*main!BI76^3)</f>
        <v>-0.429501283948526</v>
      </c>
      <c r="BM76" s="4" t="n">
        <f aca="false">0.61365*EXP(17.502*main!AF76/(240.97+main!AF76))</f>
        <v>2.90690225548153</v>
      </c>
      <c r="BN76" s="4" t="n">
        <f aca="false">main!BM76*1000/main!AW76</f>
        <v>30.7952301599643</v>
      </c>
      <c r="BO76" s="4" t="n">
        <f aca="false">(main!BN76-main!AQ76)</f>
        <v>9.28230405827969</v>
      </c>
      <c r="BP76" s="4" t="n">
        <f aca="false">IF(main!D76,main!AL76,(main!AK76+main!AL76)/2)</f>
        <v>24.4169588088989</v>
      </c>
      <c r="BQ76" s="4" t="n">
        <f aca="false">0.61365*EXP(17.502*main!BP76/(240.97+main!BP76))</f>
        <v>3.07081516450051</v>
      </c>
      <c r="BR76" s="4" t="n">
        <f aca="false">IF(main!BO76&lt;&gt;0,(1000-(main!BN76+main!AQ76)/2)/main!BO76*main!BH76,0)</f>
        <v>0.399821075822479</v>
      </c>
      <c r="BS76" s="4" t="n">
        <f aca="false">main!AQ76*main!AW76/1000</f>
        <v>2.03070323170681</v>
      </c>
      <c r="BT76" s="4" t="n">
        <f aca="false">(main!BQ76-main!BS76)</f>
        <v>1.0401119327937</v>
      </c>
      <c r="BU76" s="4" t="n">
        <f aca="false">1/(1.6/main!F76+1.37/main!AJ76)</f>
        <v>0.251443822421219</v>
      </c>
      <c r="BV76" s="4" t="n">
        <f aca="false">main!G76*main!AW76*0.001</f>
        <v>54.1826603948622</v>
      </c>
      <c r="BW76" s="4" t="n">
        <f aca="false">main!G76/main!AO76</f>
        <v>0.912615727708918</v>
      </c>
      <c r="BX76" s="4" t="n">
        <f aca="false">(1-main!BH76*main!AW76/main!BM76/main!F76)*100</f>
        <v>70.3805981235195</v>
      </c>
      <c r="BY76" s="4" t="n">
        <f aca="false">(main!AO76-main!E76/(main!AJ76/1.35))</f>
        <v>627.288238016849</v>
      </c>
      <c r="BZ76" s="4" t="n">
        <f aca="false">main!E76*main!BX76/100/main!BY76</f>
        <v>0.0129336709695913</v>
      </c>
      <c r="CA76" s="4" t="n">
        <f aca="false">(main!K76-main!J76)</f>
        <v>0</v>
      </c>
      <c r="CB76" s="4" t="n">
        <f aca="false">main!AU76*main!V76</f>
        <v>219.767442257638</v>
      </c>
      <c r="CC76" s="4" t="n">
        <f aca="false">(main!M76-main!L76)</f>
        <v>1022.37121582032</v>
      </c>
      <c r="CD76" s="4" t="n">
        <f aca="false">(main!M76-main!N76)/(main!M76-main!J76)</f>
        <v>0.413933607442358</v>
      </c>
      <c r="CE76" s="4" t="e">
        <f aca="false">(main!K76-main!M76)/(main!K76-main!J76)</f>
        <v>#DIV/0!</v>
      </c>
    </row>
    <row r="77" customFormat="false" ht="12.8" hidden="false" customHeight="false" outlineLevel="0" collapsed="false">
      <c r="A77" s="4" t="n">
        <v>18</v>
      </c>
      <c r="B77" s="4" t="s">
        <v>163</v>
      </c>
      <c r="C77" s="4" t="n">
        <v>2149.99999724329</v>
      </c>
      <c r="D77" s="4" t="n">
        <v>0</v>
      </c>
      <c r="E77" s="4" t="n">
        <f aca="false">(main!AN77-main!AO77*(1000-main!AP77)/(1000-main!AQ77))*main!BG77</f>
        <v>11.5097698164722</v>
      </c>
      <c r="F77" s="4" t="n">
        <f aca="false">IF(main!BR77&lt;&gt;0,1/(1/main!BR77-1/main!AJ77),0)</f>
        <v>0.418850431866806</v>
      </c>
      <c r="G77" s="4" t="n">
        <f aca="false">((main!BU77-main!BH77/2)*main!AO77-main!E77)/(main!BU77+main!BH77/2)</f>
        <v>573.803938859715</v>
      </c>
      <c r="H77" s="4" t="n">
        <v>2</v>
      </c>
      <c r="I77" s="4" t="n">
        <v>2</v>
      </c>
      <c r="J77" s="4" t="n">
        <v>0</v>
      </c>
      <c r="K77" s="4" t="n">
        <v>0</v>
      </c>
      <c r="L77" s="4" t="n">
        <v>486.215576171875</v>
      </c>
      <c r="M77" s="4" t="n">
        <v>1508.58679199219</v>
      </c>
      <c r="N77" s="4" t="n">
        <v>884.132019042969</v>
      </c>
      <c r="O77" s="4" t="e">
        <f aca="false">main!CA77/main!K77</f>
        <v>#DIV/0!</v>
      </c>
      <c r="P77" s="4" t="n">
        <f aca="false">main!CC77/main!M77</f>
        <v>0.67770129053709</v>
      </c>
      <c r="Q77" s="4" t="n">
        <f aca="false">(main!M77-main!N77)/main!M77</f>
        <v>0.413933607442358</v>
      </c>
      <c r="R77" s="4" t="n">
        <v>-1</v>
      </c>
      <c r="S77" s="4" t="n">
        <v>0.87</v>
      </c>
      <c r="T77" s="4" t="n">
        <v>0.92</v>
      </c>
      <c r="U77" s="4" t="n">
        <v>19.9885787963867</v>
      </c>
      <c r="V77" s="4" t="n">
        <f aca="false">(main!U77*main!T77+(100-main!U77)*main!S77)/100</f>
        <v>0.879994289398193</v>
      </c>
      <c r="W77" s="4" t="n">
        <f aca="false">(main!E77-main!R77)/main!CB77</f>
        <v>0.0569037787858132</v>
      </c>
      <c r="X77" s="4" t="n">
        <f aca="false">(main!M77-main!N77)/(main!M77-main!L77)</f>
        <v>0.610790643639336</v>
      </c>
      <c r="Y77" s="4" t="n">
        <f aca="false">(main!K77-main!M77)/(main!K77-main!L77)</f>
        <v>3.10271177215209</v>
      </c>
      <c r="Z77" s="4" t="n">
        <f aca="false">(main!K77-main!M77)/main!M77</f>
        <v>-1</v>
      </c>
      <c r="AA77" s="4" t="n">
        <v>249.766525268555</v>
      </c>
      <c r="AB77" s="4" t="n">
        <v>0.5</v>
      </c>
      <c r="AC77" s="4" t="n">
        <f aca="false">main!Q77*main!AB77*main!V77*main!AA77</f>
        <v>45.4898786817067</v>
      </c>
      <c r="AD77" s="4" t="n">
        <f aca="false">main!BH77*1000</f>
        <v>3.79272502116391</v>
      </c>
      <c r="AE77" s="4" t="n">
        <f aca="false">(main!BM77-main!BS77)</f>
        <v>0.869982342361271</v>
      </c>
      <c r="AF77" s="4" t="n">
        <f aca="false">(main!AL77+main!BL77*main!D77)</f>
        <v>23.4568576812744</v>
      </c>
      <c r="AG77" s="4" t="n">
        <v>2</v>
      </c>
      <c r="AH77" s="4" t="n">
        <f aca="false">(main!AG77*main!BA77+main!BB77)</f>
        <v>4.644859790802</v>
      </c>
      <c r="AI77" s="4" t="n">
        <v>1</v>
      </c>
      <c r="AJ77" s="4" t="n">
        <f aca="false">main!AH77*(main!AI77+1)*(main!AI77+1)/(main!AI77*main!AI77+1)</f>
        <v>9.289719581604</v>
      </c>
      <c r="AK77" s="4" t="n">
        <v>25.311128616333</v>
      </c>
      <c r="AL77" s="4" t="n">
        <v>23.4568576812744</v>
      </c>
      <c r="AM77" s="4" t="n">
        <v>25.2031269073486</v>
      </c>
      <c r="AN77" s="4" t="n">
        <v>637.759033203125</v>
      </c>
      <c r="AO77" s="4" t="n">
        <v>628.514343261719</v>
      </c>
      <c r="AP77" s="4" t="n">
        <v>19.0216655731201</v>
      </c>
      <c r="AQ77" s="4" t="n">
        <v>21.4910869598389</v>
      </c>
      <c r="AR77" s="4" t="n">
        <v>55.4331703186035</v>
      </c>
      <c r="AS77" s="4" t="n">
        <v>62.6295890808106</v>
      </c>
      <c r="AT77" s="4" t="n">
        <v>300.573669433594</v>
      </c>
      <c r="AU77" s="4" t="n">
        <v>249.820663452148</v>
      </c>
      <c r="AV77" s="4" t="n">
        <v>135.97248840332</v>
      </c>
      <c r="AW77" s="4" t="n">
        <v>94.3953704833984</v>
      </c>
      <c r="AX77" s="4" t="n">
        <v>-0.370140492916107</v>
      </c>
      <c r="AY77" s="4" t="n">
        <v>-0.397842705249786</v>
      </c>
      <c r="AZ77" s="4" t="n">
        <v>0.75</v>
      </c>
      <c r="BA77" s="4" t="n">
        <v>-1.355140209198</v>
      </c>
      <c r="BB77" s="4" t="n">
        <v>7.355140209198</v>
      </c>
      <c r="BC77" s="4" t="n">
        <v>1</v>
      </c>
      <c r="BD77" s="4" t="n">
        <v>0</v>
      </c>
      <c r="BE77" s="4" t="n">
        <v>0.159999996423721</v>
      </c>
      <c r="BF77" s="4" t="n">
        <v>111105</v>
      </c>
      <c r="BG77" s="4" t="n">
        <f aca="false">main!AT77*0.000001/(main!AG77*0.0001)</f>
        <v>1.50286834716797</v>
      </c>
      <c r="BH77" s="4" t="n">
        <f aca="false">(main!AQ77-main!AP77)/(1000-main!AQ77)*main!BG77</f>
        <v>0.00379272502116391</v>
      </c>
      <c r="BI77" s="4" t="n">
        <f aca="false">(main!AL77+273.15)</f>
        <v>296.606857681274</v>
      </c>
      <c r="BJ77" s="4" t="n">
        <f aca="false">(main!AK77+273.15)</f>
        <v>298.461128616333</v>
      </c>
      <c r="BK77" s="4" t="n">
        <f aca="false">(main!AU77*main!BC77+main!AV77*main!BD77)*main!BE77</f>
        <v>39.9713052589153</v>
      </c>
      <c r="BL77" s="4" t="n">
        <f aca="false">((main!BK77+0.00000010773*(main!BJ77^4-main!BI77^4))-main!BH77*44100)/(main!AH77*51.4+0.00000043092*main!BI77^3)</f>
        <v>-0.424981205228064</v>
      </c>
      <c r="BM77" s="4" t="n">
        <f aca="false">0.61365*EXP(17.502*main!AF77/(240.97+main!AF77))</f>
        <v>2.8986414580262</v>
      </c>
      <c r="BN77" s="4" t="n">
        <f aca="false">main!BM77*1000/main!AW77</f>
        <v>30.7074535878429</v>
      </c>
      <c r="BO77" s="4" t="n">
        <f aca="false">(main!BN77-main!AQ77)</f>
        <v>9.21636662800404</v>
      </c>
      <c r="BP77" s="4" t="n">
        <f aca="false">IF(main!D77,main!AL77,(main!AK77+main!AL77)/2)</f>
        <v>24.3839931488037</v>
      </c>
      <c r="BQ77" s="4" t="n">
        <f aca="false">0.61365*EXP(17.502*main!BP77/(240.97+main!BP77))</f>
        <v>3.0647585174284</v>
      </c>
      <c r="BR77" s="4" t="n">
        <f aca="false">IF(main!BO77&lt;&gt;0,(1000-(main!BN77+main!AQ77)/2)/main!BO77*main!BH77,0)</f>
        <v>0.400780243978004</v>
      </c>
      <c r="BS77" s="4" t="n">
        <f aca="false">main!AQ77*main!AW77/1000</f>
        <v>2.02865911566493</v>
      </c>
      <c r="BT77" s="4" t="n">
        <f aca="false">(main!BQ77-main!BS77)</f>
        <v>1.03609940176348</v>
      </c>
      <c r="BU77" s="4" t="n">
        <f aca="false">1/(1.6/main!F77+1.37/main!AJ77)</f>
        <v>0.252050798805087</v>
      </c>
      <c r="BV77" s="4" t="n">
        <f aca="false">main!G77*main!AW77*0.001</f>
        <v>54.1644353934961</v>
      </c>
      <c r="BW77" s="4" t="n">
        <f aca="false">main!G77/main!AO77</f>
        <v>0.912952814858479</v>
      </c>
      <c r="BX77" s="4" t="n">
        <f aca="false">(1-main!BH77*main!AW77/main!BM77/main!F77)*100</f>
        <v>70.5117781596266</v>
      </c>
      <c r="BY77" s="4" t="n">
        <f aca="false">(main!AO77-main!E77/(main!AJ77/1.35))</f>
        <v>626.841721271814</v>
      </c>
      <c r="BZ77" s="4" t="n">
        <f aca="false">main!E77*main!BX77/100/main!BY77</f>
        <v>0.0129470376400733</v>
      </c>
      <c r="CA77" s="4" t="n">
        <f aca="false">(main!K77-main!J77)</f>
        <v>0</v>
      </c>
      <c r="CB77" s="4" t="n">
        <f aca="false">main!AU77*main!V77</f>
        <v>219.840757211558</v>
      </c>
      <c r="CC77" s="4" t="n">
        <f aca="false">(main!M77-main!L77)</f>
        <v>1022.37121582032</v>
      </c>
      <c r="CD77" s="4" t="n">
        <f aca="false">(main!M77-main!N77)/(main!M77-main!J77)</f>
        <v>0.413933607442358</v>
      </c>
      <c r="CE77" s="4" t="e">
        <f aca="false">(main!K77-main!M77)/(main!K77-main!J77)</f>
        <v>#DIV/0!</v>
      </c>
    </row>
    <row r="78" customFormat="false" ht="12.8" hidden="false" customHeight="false" outlineLevel="0" collapsed="false">
      <c r="A78" s="4" t="n">
        <v>19</v>
      </c>
      <c r="B78" s="4" t="s">
        <v>164</v>
      </c>
      <c r="C78" s="4" t="n">
        <v>2160.99999648519</v>
      </c>
      <c r="D78" s="4" t="n">
        <v>0</v>
      </c>
      <c r="E78" s="4" t="n">
        <f aca="false">(main!AN78-main!AO78*(1000-main!AP78)/(1000-main!AQ78))*main!BG78</f>
        <v>11.7139848334826</v>
      </c>
      <c r="F78" s="4" t="n">
        <f aca="false">IF(main!BR78&lt;&gt;0,1/(1/main!BR78-1/main!AJ78),0)</f>
        <v>0.416530729467605</v>
      </c>
      <c r="G78" s="4" t="n">
        <f aca="false">((main!BU78-main!BH78/2)*main!AO78-main!E78)/(main!BU78+main!BH78/2)</f>
        <v>572.125285316721</v>
      </c>
      <c r="H78" s="4" t="n">
        <v>2</v>
      </c>
      <c r="I78" s="4" t="n">
        <v>2</v>
      </c>
      <c r="J78" s="4" t="n">
        <v>0</v>
      </c>
      <c r="K78" s="4" t="n">
        <v>0</v>
      </c>
      <c r="L78" s="4" t="n">
        <v>486.215576171875</v>
      </c>
      <c r="M78" s="4" t="n">
        <v>1508.58679199219</v>
      </c>
      <c r="N78" s="4" t="n">
        <v>884.132019042969</v>
      </c>
      <c r="O78" s="4" t="e">
        <f aca="false">main!CA78/main!K78</f>
        <v>#DIV/0!</v>
      </c>
      <c r="P78" s="4" t="n">
        <f aca="false">main!CC78/main!M78</f>
        <v>0.67770129053709</v>
      </c>
      <c r="Q78" s="4" t="n">
        <f aca="false">(main!M78-main!N78)/main!M78</f>
        <v>0.413933607442358</v>
      </c>
      <c r="R78" s="4" t="n">
        <v>-1</v>
      </c>
      <c r="S78" s="4" t="n">
        <v>0.87</v>
      </c>
      <c r="T78" s="4" t="n">
        <v>0.92</v>
      </c>
      <c r="U78" s="4" t="n">
        <v>19.9885787963867</v>
      </c>
      <c r="V78" s="4" t="n">
        <f aca="false">(main!U78*main!T78+(100-main!U78)*main!S78)/100</f>
        <v>0.879994289398193</v>
      </c>
      <c r="W78" s="4" t="n">
        <f aca="false">(main!E78-main!R78)/main!CB78</f>
        <v>0.0578409116203323</v>
      </c>
      <c r="X78" s="4" t="n">
        <f aca="false">(main!M78-main!N78)/(main!M78-main!L78)</f>
        <v>0.610790643639336</v>
      </c>
      <c r="Y78" s="4" t="n">
        <f aca="false">(main!K78-main!M78)/(main!K78-main!L78)</f>
        <v>3.10271177215209</v>
      </c>
      <c r="Z78" s="4" t="n">
        <f aca="false">(main!K78-main!M78)/main!M78</f>
        <v>-1</v>
      </c>
      <c r="AA78" s="4" t="n">
        <v>249.766525268555</v>
      </c>
      <c r="AB78" s="4" t="n">
        <v>0.5</v>
      </c>
      <c r="AC78" s="4" t="n">
        <f aca="false">main!Q78*main!AB78*main!V78*main!AA78</f>
        <v>45.4898786817067</v>
      </c>
      <c r="AD78" s="4" t="n">
        <f aca="false">main!BH78*1000</f>
        <v>3.76791526881624</v>
      </c>
      <c r="AE78" s="4" t="n">
        <f aca="false">(main!BM78-main!BS78)</f>
        <v>0.86892050486146</v>
      </c>
      <c r="AF78" s="4" t="n">
        <f aca="false">(main!AL78+main!BL78*main!D78)</f>
        <v>23.4411811828613</v>
      </c>
      <c r="AG78" s="4" t="n">
        <v>2</v>
      </c>
      <c r="AH78" s="4" t="n">
        <f aca="false">(main!AG78*main!BA78+main!BB78)</f>
        <v>4.644859790802</v>
      </c>
      <c r="AI78" s="4" t="n">
        <v>1</v>
      </c>
      <c r="AJ78" s="4" t="n">
        <f aca="false">main!AH78*(main!AI78+1)*(main!AI78+1)/(main!AI78*main!AI78+1)</f>
        <v>9.289719581604</v>
      </c>
      <c r="AK78" s="4" t="n">
        <v>25.2881374359131</v>
      </c>
      <c r="AL78" s="4" t="n">
        <v>23.4411811828613</v>
      </c>
      <c r="AM78" s="4" t="n">
        <v>25.1916065216064</v>
      </c>
      <c r="AN78" s="4" t="n">
        <v>637.235107421875</v>
      </c>
      <c r="AO78" s="4" t="n">
        <v>627.866638183594</v>
      </c>
      <c r="AP78" s="4" t="n">
        <v>19.0199661254883</v>
      </c>
      <c r="AQ78" s="4" t="n">
        <v>21.4732513427734</v>
      </c>
      <c r="AR78" s="4" t="n">
        <v>55.5042343139648</v>
      </c>
      <c r="AS78" s="4" t="n">
        <v>62.6634368896484</v>
      </c>
      <c r="AT78" s="4" t="n">
        <v>300.577026367188</v>
      </c>
      <c r="AU78" s="4" t="n">
        <v>249.785202026367</v>
      </c>
      <c r="AV78" s="4" t="n">
        <v>135.899505615234</v>
      </c>
      <c r="AW78" s="4" t="n">
        <v>94.395637512207</v>
      </c>
      <c r="AX78" s="4" t="n">
        <v>-0.370140492916107</v>
      </c>
      <c r="AY78" s="4" t="n">
        <v>-0.397842705249786</v>
      </c>
      <c r="AZ78" s="4" t="n">
        <v>0.75</v>
      </c>
      <c r="BA78" s="4" t="n">
        <v>-1.355140209198</v>
      </c>
      <c r="BB78" s="4" t="n">
        <v>7.355140209198</v>
      </c>
      <c r="BC78" s="4" t="n">
        <v>1</v>
      </c>
      <c r="BD78" s="4" t="n">
        <v>0</v>
      </c>
      <c r="BE78" s="4" t="n">
        <v>0.159999996423721</v>
      </c>
      <c r="BF78" s="4" t="n">
        <v>111105</v>
      </c>
      <c r="BG78" s="4" t="n">
        <f aca="false">main!AT78*0.000001/(main!AG78*0.0001)</f>
        <v>1.50288513183594</v>
      </c>
      <c r="BH78" s="4" t="n">
        <f aca="false">(main!AQ78-main!AP78)/(1000-main!AQ78)*main!BG78</f>
        <v>0.00376791526881624</v>
      </c>
      <c r="BI78" s="4" t="n">
        <f aca="false">(main!AL78+273.15)</f>
        <v>296.591181182861</v>
      </c>
      <c r="BJ78" s="4" t="n">
        <f aca="false">(main!AK78+273.15)</f>
        <v>298.438137435913</v>
      </c>
      <c r="BK78" s="4" t="n">
        <f aca="false">(main!AU78*main!BC78+main!AV78*main!BD78)*main!BE78</f>
        <v>39.9656314309172</v>
      </c>
      <c r="BL78" s="4" t="n">
        <f aca="false">((main!BK78+0.00000010773*(main!BJ78^4-main!BI78^4))-main!BH78*44100)/(main!AH78*51.4+0.00000043092*main!BI78^3)</f>
        <v>-0.420978756763915</v>
      </c>
      <c r="BM78" s="4" t="n">
        <f aca="false">0.61365*EXP(17.502*main!AF78/(240.97+main!AF78))</f>
        <v>2.89590175482241</v>
      </c>
      <c r="BN78" s="4" t="n">
        <f aca="false">main!BM78*1000/main!AW78</f>
        <v>30.6783431008442</v>
      </c>
      <c r="BO78" s="4" t="n">
        <f aca="false">(main!BN78-main!AQ78)</f>
        <v>9.20509175807084</v>
      </c>
      <c r="BP78" s="4" t="n">
        <f aca="false">IF(main!D78,main!AL78,(main!AK78+main!AL78)/2)</f>
        <v>24.3646593093872</v>
      </c>
      <c r="BQ78" s="4" t="n">
        <f aca="false">0.61365*EXP(17.502*main!BP78/(240.97+main!BP78))</f>
        <v>3.06121124977741</v>
      </c>
      <c r="BR78" s="4" t="n">
        <f aca="false">IF(main!BO78&lt;&gt;0,(1000-(main!BN78+main!AQ78)/2)/main!BO78*main!BH78,0)</f>
        <v>0.398655871203038</v>
      </c>
      <c r="BS78" s="4" t="n">
        <f aca="false">main!AQ78*main!AW78/1000</f>
        <v>2.02698124996095</v>
      </c>
      <c r="BT78" s="4" t="n">
        <f aca="false">(main!BQ78-main!BS78)</f>
        <v>1.03422999981646</v>
      </c>
      <c r="BU78" s="4" t="n">
        <f aca="false">1/(1.6/main!F78+1.37/main!AJ78)</f>
        <v>0.250706487378677</v>
      </c>
      <c r="BV78" s="4" t="n">
        <f aca="false">main!G78*main!AW78*0.001</f>
        <v>54.0061310443252</v>
      </c>
      <c r="BW78" s="4" t="n">
        <f aca="false">main!G78/main!AO78</f>
        <v>0.911221030905334</v>
      </c>
      <c r="BX78" s="4" t="n">
        <f aca="false">(1-main!BH78*main!AW78/main!BM78/main!F78)*100</f>
        <v>70.5135709272638</v>
      </c>
      <c r="BY78" s="4" t="n">
        <f aca="false">(main!AO78-main!E78/(main!AJ78/1.35))</f>
        <v>626.164339272816</v>
      </c>
      <c r="BZ78" s="4" t="n">
        <f aca="false">main!E78*main!BX78/100/main!BY78</f>
        <v>0.0131913436871209</v>
      </c>
      <c r="CA78" s="4" t="n">
        <f aca="false">(main!K78-main!J78)</f>
        <v>0</v>
      </c>
      <c r="CB78" s="4" t="n">
        <f aca="false">main!AU78*main!V78</f>
        <v>219.809551359377</v>
      </c>
      <c r="CC78" s="4" t="n">
        <f aca="false">(main!M78-main!L78)</f>
        <v>1022.37121582032</v>
      </c>
      <c r="CD78" s="4" t="n">
        <f aca="false">(main!M78-main!N78)/(main!M78-main!J78)</f>
        <v>0.413933607442358</v>
      </c>
      <c r="CE78" s="4" t="e">
        <f aca="false">(main!K78-main!M78)/(main!K78-main!J78)</f>
        <v>#DIV/0!</v>
      </c>
    </row>
    <row r="79" customFormat="false" ht="12.8" hidden="false" customHeight="false" outlineLevel="0" collapsed="false">
      <c r="A79" s="4" t="n">
        <v>20</v>
      </c>
      <c r="B79" s="4" t="s">
        <v>165</v>
      </c>
      <c r="C79" s="4" t="n">
        <v>2165.9999961406</v>
      </c>
      <c r="D79" s="4" t="n">
        <v>0</v>
      </c>
      <c r="E79" s="4" t="n">
        <f aca="false">(main!AN79-main!AO79*(1000-main!AP79)/(1000-main!AQ79))*main!BG79</f>
        <v>11.3715629284822</v>
      </c>
      <c r="F79" s="4" t="n">
        <f aca="false">IF(main!BR79&lt;&gt;0,1/(1/main!BR79-1/main!AJ79),0)</f>
        <v>0.416060897707599</v>
      </c>
      <c r="G79" s="4" t="n">
        <f aca="false">((main!BU79-main!BH79/2)*main!AO79-main!E79)/(main!BU79+main!BH79/2)</f>
        <v>573.439847107857</v>
      </c>
      <c r="H79" s="4" t="n">
        <v>2</v>
      </c>
      <c r="I79" s="4" t="n">
        <v>2</v>
      </c>
      <c r="J79" s="4" t="n">
        <v>0</v>
      </c>
      <c r="K79" s="4" t="n">
        <v>0</v>
      </c>
      <c r="L79" s="4" t="n">
        <v>486.215576171875</v>
      </c>
      <c r="M79" s="4" t="n">
        <v>1508.58679199219</v>
      </c>
      <c r="N79" s="4" t="n">
        <v>884.132019042969</v>
      </c>
      <c r="O79" s="4" t="e">
        <f aca="false">main!CA79/main!K79</f>
        <v>#DIV/0!</v>
      </c>
      <c r="P79" s="4" t="n">
        <f aca="false">main!CC79/main!M79</f>
        <v>0.67770129053709</v>
      </c>
      <c r="Q79" s="4" t="n">
        <f aca="false">(main!M79-main!N79)/main!M79</f>
        <v>0.413933607442358</v>
      </c>
      <c r="R79" s="4" t="n">
        <v>-1</v>
      </c>
      <c r="S79" s="4" t="n">
        <v>0.87</v>
      </c>
      <c r="T79" s="4" t="n">
        <v>0.92</v>
      </c>
      <c r="U79" s="4" t="n">
        <v>19.9885787963867</v>
      </c>
      <c r="V79" s="4" t="n">
        <f aca="false">(main!U79*main!T79+(100-main!U79)*main!S79)/100</f>
        <v>0.879994289398193</v>
      </c>
      <c r="W79" s="4" t="n">
        <f aca="false">(main!E79-main!R79)/main!CB79</f>
        <v>0.0562592488467118</v>
      </c>
      <c r="X79" s="4" t="n">
        <f aca="false">(main!M79-main!N79)/(main!M79-main!L79)</f>
        <v>0.610790643639336</v>
      </c>
      <c r="Y79" s="4" t="n">
        <f aca="false">(main!K79-main!M79)/(main!K79-main!L79)</f>
        <v>3.10271177215209</v>
      </c>
      <c r="Z79" s="4" t="n">
        <f aca="false">(main!K79-main!M79)/main!M79</f>
        <v>-1</v>
      </c>
      <c r="AA79" s="4" t="n">
        <v>249.766525268555</v>
      </c>
      <c r="AB79" s="4" t="n">
        <v>0.5</v>
      </c>
      <c r="AC79" s="4" t="n">
        <f aca="false">main!Q79*main!AB79*main!V79*main!AA79</f>
        <v>45.4898786817067</v>
      </c>
      <c r="AD79" s="4" t="n">
        <f aca="false">main!BH79*1000</f>
        <v>3.74818667697835</v>
      </c>
      <c r="AE79" s="4" t="n">
        <f aca="false">(main!BM79-main!BS79)</f>
        <v>0.865321910604889</v>
      </c>
      <c r="AF79" s="4" t="n">
        <f aca="false">(main!AL79+main!BL79*main!D79)</f>
        <v>23.4155178070068</v>
      </c>
      <c r="AG79" s="4" t="n">
        <v>2</v>
      </c>
      <c r="AH79" s="4" t="n">
        <f aca="false">(main!AG79*main!BA79+main!BB79)</f>
        <v>4.644859790802</v>
      </c>
      <c r="AI79" s="4" t="n">
        <v>1</v>
      </c>
      <c r="AJ79" s="4" t="n">
        <f aca="false">main!AH79*(main!AI79+1)*(main!AI79+1)/(main!AI79*main!AI79+1)</f>
        <v>9.289719581604</v>
      </c>
      <c r="AK79" s="4" t="n">
        <v>25.2938346862793</v>
      </c>
      <c r="AL79" s="4" t="n">
        <v>23.4155178070068</v>
      </c>
      <c r="AM79" s="4" t="n">
        <v>25.1854801177979</v>
      </c>
      <c r="AN79" s="4" t="n">
        <v>636.969360351563</v>
      </c>
      <c r="AO79" s="4" t="n">
        <v>627.836853027344</v>
      </c>
      <c r="AP79" s="4" t="n">
        <v>19.0235996246338</v>
      </c>
      <c r="AQ79" s="4" t="n">
        <v>21.4641151428223</v>
      </c>
      <c r="AR79" s="4" t="n">
        <v>55.4955024719238</v>
      </c>
      <c r="AS79" s="4" t="n">
        <v>62.6149559020996</v>
      </c>
      <c r="AT79" s="4" t="n">
        <v>300.570526123047</v>
      </c>
      <c r="AU79" s="4" t="n">
        <v>249.891098022461</v>
      </c>
      <c r="AV79" s="4" t="n">
        <v>135.915740966797</v>
      </c>
      <c r="AW79" s="4" t="n">
        <v>94.3947448730469</v>
      </c>
      <c r="AX79" s="4" t="n">
        <v>-0.370140492916107</v>
      </c>
      <c r="AY79" s="4" t="n">
        <v>-0.397842705249786</v>
      </c>
      <c r="AZ79" s="4" t="n">
        <v>0.75</v>
      </c>
      <c r="BA79" s="4" t="n">
        <v>-1.355140209198</v>
      </c>
      <c r="BB79" s="4" t="n">
        <v>7.355140209198</v>
      </c>
      <c r="BC79" s="4" t="n">
        <v>1</v>
      </c>
      <c r="BD79" s="4" t="n">
        <v>0</v>
      </c>
      <c r="BE79" s="4" t="n">
        <v>0.159999996423721</v>
      </c>
      <c r="BF79" s="4" t="n">
        <v>111105</v>
      </c>
      <c r="BG79" s="4" t="n">
        <f aca="false">main!AT79*0.000001/(main!AG79*0.0001)</f>
        <v>1.50285263061523</v>
      </c>
      <c r="BH79" s="4" t="n">
        <f aca="false">(main!AQ79-main!AP79)/(1000-main!AQ79)*main!BG79</f>
        <v>0.00374818667697835</v>
      </c>
      <c r="BI79" s="4" t="n">
        <f aca="false">(main!AL79+273.15)</f>
        <v>296.565517807007</v>
      </c>
      <c r="BJ79" s="4" t="n">
        <f aca="false">(main!AK79+273.15)</f>
        <v>298.443834686279</v>
      </c>
      <c r="BK79" s="4" t="n">
        <f aca="false">(main!AU79*main!BC79+main!AV79*main!BD79)*main!BE79</f>
        <v>39.9825747899135</v>
      </c>
      <c r="BL79" s="4" t="n">
        <f aca="false">((main!BK79+0.00000010773*(main!BJ79^4-main!BI79^4))-main!BH79*44100)/(main!AH79*51.4+0.00000043092*main!BI79^3)</f>
        <v>-0.416020499103744</v>
      </c>
      <c r="BM79" s="4" t="n">
        <f aca="false">0.61365*EXP(17.502*main!AF79/(240.97+main!AF79))</f>
        <v>2.8914215834373</v>
      </c>
      <c r="BN79" s="4" t="n">
        <f aca="false">main!BM79*1000/main!AW79</f>
        <v>30.6311711242615</v>
      </c>
      <c r="BO79" s="4" t="n">
        <f aca="false">(main!BN79-main!AQ79)</f>
        <v>9.16705598143917</v>
      </c>
      <c r="BP79" s="4" t="n">
        <f aca="false">IF(main!D79,main!AL79,(main!AK79+main!AL79)/2)</f>
        <v>24.3546762466431</v>
      </c>
      <c r="BQ79" s="4" t="n">
        <f aca="false">0.61365*EXP(17.502*main!BP79/(240.97+main!BP79))</f>
        <v>3.05938101723873</v>
      </c>
      <c r="BR79" s="4" t="n">
        <f aca="false">IF(main!BO79&lt;&gt;0,(1000-(main!BN79+main!AQ79)/2)/main!BO79*main!BH79,0)</f>
        <v>0.398225477777153</v>
      </c>
      <c r="BS79" s="4" t="n">
        <f aca="false">main!AQ79*main!AW79/1000</f>
        <v>2.02609967283241</v>
      </c>
      <c r="BT79" s="4" t="n">
        <f aca="false">(main!BQ79-main!BS79)</f>
        <v>1.03328134440631</v>
      </c>
      <c r="BU79" s="4" t="n">
        <f aca="false">1/(1.6/main!F79+1.37/main!AJ79)</f>
        <v>0.250434143563915</v>
      </c>
      <c r="BV79" s="4" t="n">
        <f aca="false">main!G79*main!AW79*0.001</f>
        <v>54.1297080677852</v>
      </c>
      <c r="BW79" s="4" t="n">
        <f aca="false">main!G79/main!AO79</f>
        <v>0.913358055269945</v>
      </c>
      <c r="BX79" s="4" t="n">
        <f aca="false">(1-main!BH79*main!AW79/main!BM79/main!F79)*100</f>
        <v>70.5896150293963</v>
      </c>
      <c r="BY79" s="4" t="n">
        <f aca="false">(main!AO79-main!E79/(main!AJ79/1.35))</f>
        <v>626.184315529458</v>
      </c>
      <c r="BZ79" s="4" t="n">
        <f aca="false">main!E79*main!BX79/100/main!BY79</f>
        <v>0.0128191369457313</v>
      </c>
      <c r="CA79" s="4" t="n">
        <f aca="false">(main!K79-main!J79)</f>
        <v>0</v>
      </c>
      <c r="CB79" s="4" t="n">
        <f aca="false">main!AU79*main!V79</f>
        <v>219.90273923121</v>
      </c>
      <c r="CC79" s="4" t="n">
        <f aca="false">(main!M79-main!L79)</f>
        <v>1022.37121582032</v>
      </c>
      <c r="CD79" s="4" t="n">
        <f aca="false">(main!M79-main!N79)/(main!M79-main!J79)</f>
        <v>0.413933607442358</v>
      </c>
      <c r="CE79" s="4" t="e">
        <f aca="false">(main!K79-main!M79)/(main!K79-main!J79)</f>
        <v>#DIV/0!</v>
      </c>
    </row>
    <row r="80" customFormat="false" ht="23.85" hidden="false" customHeight="false" outlineLevel="0" collapsed="false">
      <c r="A80" s="1" t="s">
        <v>12</v>
      </c>
      <c r="B80" s="5" t="s">
        <v>166</v>
      </c>
    </row>
    <row r="81" customFormat="false" ht="23.85" hidden="false" customHeight="false" outlineLevel="0" collapsed="false">
      <c r="A81" s="1" t="s">
        <v>12</v>
      </c>
      <c r="B81" s="5" t="s">
        <v>167</v>
      </c>
    </row>
    <row r="82" customFormat="false" ht="23.85" hidden="false" customHeight="false" outlineLevel="0" collapsed="false">
      <c r="A82" s="1" t="s">
        <v>12</v>
      </c>
      <c r="B82" s="5" t="s">
        <v>168</v>
      </c>
    </row>
    <row r="83" customFormat="false" ht="23.85" hidden="false" customHeight="false" outlineLevel="0" collapsed="false">
      <c r="A83" s="1" t="s">
        <v>12</v>
      </c>
      <c r="B83" s="5" t="s">
        <v>169</v>
      </c>
    </row>
    <row r="84" customFormat="false" ht="23.85" hidden="false" customHeight="false" outlineLevel="0" collapsed="false">
      <c r="A84" s="1" t="s">
        <v>12</v>
      </c>
      <c r="B84" s="5" t="s">
        <v>170</v>
      </c>
    </row>
    <row r="85" customFormat="false" ht="12.8" hidden="false" customHeight="false" outlineLevel="0" collapsed="false">
      <c r="A85" s="4" t="n">
        <v>21</v>
      </c>
      <c r="B85" s="4" t="s">
        <v>171</v>
      </c>
      <c r="C85" s="4" t="n">
        <v>2165.9999961406</v>
      </c>
      <c r="D85" s="4" t="n">
        <v>0</v>
      </c>
      <c r="E85" s="4" t="n">
        <f aca="false">(main!AN85-main!AO85*(1000-main!AP85)/(1000-main!AQ85))*main!BG85</f>
        <v>11.3715629284822</v>
      </c>
      <c r="F85" s="4" t="n">
        <f aca="false">IF(main!BR85&lt;&gt;0,1/(1/main!BR85-1/main!AJ85),0)</f>
        <v>0.416060897707599</v>
      </c>
      <c r="G85" s="4" t="n">
        <f aca="false">((main!BU85-main!BH85/2)*main!AO85-main!E85)/(main!BU85+main!BH85/2)</f>
        <v>573.439847107857</v>
      </c>
      <c r="H85" s="4" t="n">
        <v>3</v>
      </c>
      <c r="I85" s="4" t="n">
        <v>3</v>
      </c>
      <c r="J85" s="4" t="n">
        <v>0</v>
      </c>
      <c r="K85" s="4" t="n">
        <v>0</v>
      </c>
      <c r="L85" s="4" t="n">
        <v>494.4248046875</v>
      </c>
      <c r="M85" s="4" t="n">
        <v>1610.57019042969</v>
      </c>
      <c r="N85" s="4" t="n">
        <v>688.84375</v>
      </c>
      <c r="O85" s="4" t="e">
        <f aca="false">main!CA85/main!K85</f>
        <v>#DIV/0!</v>
      </c>
      <c r="P85" s="4" t="n">
        <f aca="false">main!CC85/main!M85</f>
        <v>0.693012569321434</v>
      </c>
      <c r="Q85" s="4" t="n">
        <f aca="false">(main!M85-main!N85)/main!M85</f>
        <v>0.572298212090824</v>
      </c>
      <c r="R85" s="4" t="n">
        <v>-1</v>
      </c>
      <c r="S85" s="4" t="n">
        <v>0.87</v>
      </c>
      <c r="T85" s="4" t="n">
        <v>0.92</v>
      </c>
      <c r="U85" s="4" t="n">
        <v>19.9885787963867</v>
      </c>
      <c r="V85" s="4" t="n">
        <f aca="false">(main!U85*main!T85+(100-main!U85)*main!S85)/100</f>
        <v>0.879994289398193</v>
      </c>
      <c r="W85" s="4" t="n">
        <f aca="false">(main!E85-main!R85)/main!CB85</f>
        <v>0.0562592488467118</v>
      </c>
      <c r="X85" s="4" t="n">
        <f aca="false">(main!M85-main!N85)/(main!M85-main!L85)</f>
        <v>0.825812167665577</v>
      </c>
      <c r="Y85" s="4" t="n">
        <f aca="false">(main!K85-main!M85)/(main!K85-main!L85)</f>
        <v>3.25746235860405</v>
      </c>
      <c r="Z85" s="4" t="n">
        <f aca="false">(main!K85-main!M85)/main!M85</f>
        <v>-1</v>
      </c>
      <c r="AA85" s="4" t="n">
        <v>249.891098022461</v>
      </c>
      <c r="AB85" s="4" t="n">
        <v>0.5</v>
      </c>
      <c r="AC85" s="4" t="n">
        <f aca="false">main!Q85*main!AB85*main!V85*main!AA85</f>
        <v>62.9249722479481</v>
      </c>
      <c r="AD85" s="4" t="n">
        <f aca="false">main!BH85*1000</f>
        <v>3.74818667697835</v>
      </c>
      <c r="AE85" s="4" t="n">
        <f aca="false">(main!BM85-main!BS85)</f>
        <v>0.865321910604889</v>
      </c>
      <c r="AF85" s="4" t="n">
        <f aca="false">(main!AL85+main!BL85*main!D85)</f>
        <v>23.4155178070068</v>
      </c>
      <c r="AG85" s="4" t="n">
        <v>2</v>
      </c>
      <c r="AH85" s="4" t="n">
        <f aca="false">(main!AG85*main!BA85+main!BB85)</f>
        <v>4.644859790802</v>
      </c>
      <c r="AI85" s="4" t="n">
        <v>1</v>
      </c>
      <c r="AJ85" s="4" t="n">
        <f aca="false">main!AH85*(main!AI85+1)*(main!AI85+1)/(main!AI85*main!AI85+1)</f>
        <v>9.289719581604</v>
      </c>
      <c r="AK85" s="4" t="n">
        <v>25.2938346862793</v>
      </c>
      <c r="AL85" s="4" t="n">
        <v>23.4155178070068</v>
      </c>
      <c r="AM85" s="4" t="n">
        <v>25.1854801177979</v>
      </c>
      <c r="AN85" s="4" t="n">
        <v>636.969360351563</v>
      </c>
      <c r="AO85" s="4" t="n">
        <v>627.836853027344</v>
      </c>
      <c r="AP85" s="4" t="n">
        <v>19.0235996246338</v>
      </c>
      <c r="AQ85" s="4" t="n">
        <v>21.4641151428223</v>
      </c>
      <c r="AR85" s="4" t="n">
        <v>55.4955024719238</v>
      </c>
      <c r="AS85" s="4" t="n">
        <v>62.6149559020996</v>
      </c>
      <c r="AT85" s="4" t="n">
        <v>300.570526123047</v>
      </c>
      <c r="AU85" s="4" t="n">
        <v>249.891098022461</v>
      </c>
      <c r="AV85" s="4" t="n">
        <v>135.915740966797</v>
      </c>
      <c r="AW85" s="4" t="n">
        <v>94.3947448730469</v>
      </c>
      <c r="AX85" s="4" t="n">
        <v>-0.370140492916107</v>
      </c>
      <c r="AY85" s="4" t="n">
        <v>-0.397842705249786</v>
      </c>
      <c r="AZ85" s="4" t="n">
        <v>0.75</v>
      </c>
      <c r="BA85" s="4" t="n">
        <v>-1.355140209198</v>
      </c>
      <c r="BB85" s="4" t="n">
        <v>7.355140209198</v>
      </c>
      <c r="BC85" s="4" t="n">
        <v>1</v>
      </c>
      <c r="BD85" s="4" t="n">
        <v>0</v>
      </c>
      <c r="BE85" s="4" t="n">
        <v>0.159999996423721</v>
      </c>
      <c r="BF85" s="4" t="n">
        <v>111105</v>
      </c>
      <c r="BG85" s="4" t="n">
        <f aca="false">main!AT85*0.000001/(main!AG85*0.0001)</f>
        <v>1.50285263061523</v>
      </c>
      <c r="BH85" s="4" t="n">
        <f aca="false">(main!AQ85-main!AP85)/(1000-main!AQ85)*main!BG85</f>
        <v>0.00374818667697835</v>
      </c>
      <c r="BI85" s="4" t="n">
        <f aca="false">(main!AL85+273.15)</f>
        <v>296.565517807007</v>
      </c>
      <c r="BJ85" s="4" t="n">
        <f aca="false">(main!AK85+273.15)</f>
        <v>298.443834686279</v>
      </c>
      <c r="BK85" s="4" t="n">
        <f aca="false">(main!AU85*main!BC85+main!AV85*main!BD85)*main!BE85</f>
        <v>39.9825747899135</v>
      </c>
      <c r="BL85" s="4" t="n">
        <f aca="false">((main!BK85+0.00000010773*(main!BJ85^4-main!BI85^4))-main!BH85*44100)/(main!AH85*51.4+0.00000043092*main!BI85^3)</f>
        <v>-0.416020499103744</v>
      </c>
      <c r="BM85" s="4" t="n">
        <f aca="false">0.61365*EXP(17.502*main!AF85/(240.97+main!AF85))</f>
        <v>2.8914215834373</v>
      </c>
      <c r="BN85" s="4" t="n">
        <f aca="false">main!BM85*1000/main!AW85</f>
        <v>30.6311711242615</v>
      </c>
      <c r="BO85" s="4" t="n">
        <f aca="false">(main!BN85-main!AQ85)</f>
        <v>9.16705598143917</v>
      </c>
      <c r="BP85" s="4" t="n">
        <f aca="false">IF(main!D85,main!AL85,(main!AK85+main!AL85)/2)</f>
        <v>24.3546762466431</v>
      </c>
      <c r="BQ85" s="4" t="n">
        <f aca="false">0.61365*EXP(17.502*main!BP85/(240.97+main!BP85))</f>
        <v>3.05938101723873</v>
      </c>
      <c r="BR85" s="4" t="n">
        <f aca="false">IF(main!BO85&lt;&gt;0,(1000-(main!BN85+main!AQ85)/2)/main!BO85*main!BH85,0)</f>
        <v>0.398225477777153</v>
      </c>
      <c r="BS85" s="4" t="n">
        <f aca="false">main!AQ85*main!AW85/1000</f>
        <v>2.02609967283241</v>
      </c>
      <c r="BT85" s="4" t="n">
        <f aca="false">(main!BQ85-main!BS85)</f>
        <v>1.03328134440631</v>
      </c>
      <c r="BU85" s="4" t="n">
        <f aca="false">1/(1.6/main!F85+1.37/main!AJ85)</f>
        <v>0.250434143563915</v>
      </c>
      <c r="BV85" s="4" t="n">
        <f aca="false">main!G85*main!AW85*0.001</f>
        <v>54.1297080677852</v>
      </c>
      <c r="BW85" s="4" t="n">
        <f aca="false">main!G85/main!AO85</f>
        <v>0.913358055269945</v>
      </c>
      <c r="BX85" s="4" t="n">
        <f aca="false">(1-main!BH85*main!AW85/main!BM85/main!F85)*100</f>
        <v>70.5896150293963</v>
      </c>
      <c r="BY85" s="4" t="n">
        <f aca="false">(main!AO85-main!E85/(main!AJ85/1.35))</f>
        <v>626.184315529458</v>
      </c>
      <c r="BZ85" s="4" t="n">
        <f aca="false">main!E85*main!BX85/100/main!BY85</f>
        <v>0.0128191369457313</v>
      </c>
      <c r="CA85" s="4" t="n">
        <f aca="false">(main!K85-main!J85)</f>
        <v>0</v>
      </c>
      <c r="CB85" s="4" t="n">
        <f aca="false">main!AU85*main!V85</f>
        <v>219.90273923121</v>
      </c>
      <c r="CC85" s="4" t="n">
        <f aca="false">(main!M85-main!L85)</f>
        <v>1116.14538574219</v>
      </c>
      <c r="CD85" s="4" t="n">
        <f aca="false">(main!M85-main!N85)/(main!M85-main!J85)</f>
        <v>0.572298212090824</v>
      </c>
      <c r="CE85" s="4" t="e">
        <f aca="false">(main!K85-main!M85)/(main!K85-main!J85)</f>
        <v>#DIV/0!</v>
      </c>
    </row>
    <row r="86" customFormat="false" ht="23.85" hidden="false" customHeight="false" outlineLevel="0" collapsed="false">
      <c r="A86" s="1" t="s">
        <v>12</v>
      </c>
      <c r="B86" s="5" t="s">
        <v>172</v>
      </c>
    </row>
    <row r="87" customFormat="false" ht="23.85" hidden="false" customHeight="false" outlineLevel="0" collapsed="false">
      <c r="A87" s="1" t="s">
        <v>12</v>
      </c>
      <c r="B87" s="5" t="s">
        <v>173</v>
      </c>
    </row>
    <row r="88" customFormat="false" ht="23.85" hidden="false" customHeight="false" outlineLevel="0" collapsed="false">
      <c r="A88" s="1" t="s">
        <v>12</v>
      </c>
      <c r="B88" s="5" t="s">
        <v>174</v>
      </c>
    </row>
    <row r="89" customFormat="false" ht="23.85" hidden="false" customHeight="false" outlineLevel="0" collapsed="false">
      <c r="A89" s="1" t="s">
        <v>12</v>
      </c>
      <c r="B89" s="5" t="s">
        <v>175</v>
      </c>
    </row>
    <row r="90" customFormat="false" ht="23.85" hidden="false" customHeight="false" outlineLevel="0" collapsed="false">
      <c r="A90" s="1" t="s">
        <v>12</v>
      </c>
      <c r="B90" s="5" t="s">
        <v>176</v>
      </c>
    </row>
    <row r="91" customFormat="false" ht="23.85" hidden="false" customHeight="false" outlineLevel="0" collapsed="false">
      <c r="A91" s="1" t="s">
        <v>12</v>
      </c>
      <c r="B91" s="7" t="s">
        <v>177</v>
      </c>
    </row>
    <row r="92" customFormat="false" ht="23.85" hidden="false" customHeight="false" outlineLevel="0" collapsed="false">
      <c r="A92" s="1" t="s">
        <v>12</v>
      </c>
      <c r="B92" s="5" t="s">
        <v>178</v>
      </c>
    </row>
    <row r="93" customFormat="false" ht="23.85" hidden="false" customHeight="false" outlineLevel="0" collapsed="false">
      <c r="A93" s="1" t="s">
        <v>12</v>
      </c>
      <c r="B93" s="5" t="s">
        <v>179</v>
      </c>
    </row>
    <row r="94" customFormat="false" ht="23.85" hidden="false" customHeight="false" outlineLevel="0" collapsed="false">
      <c r="A94" s="1" t="s">
        <v>12</v>
      </c>
      <c r="B94" s="5" t="s">
        <v>180</v>
      </c>
    </row>
    <row r="95" customFormat="false" ht="23.85" hidden="false" customHeight="false" outlineLevel="0" collapsed="false">
      <c r="A95" s="1" t="s">
        <v>12</v>
      </c>
      <c r="B95" s="5" t="s">
        <v>181</v>
      </c>
    </row>
    <row r="96" customFormat="false" ht="23.85" hidden="false" customHeight="false" outlineLevel="0" collapsed="false">
      <c r="A96" s="1" t="s">
        <v>12</v>
      </c>
      <c r="B96" s="5" t="s">
        <v>182</v>
      </c>
    </row>
    <row r="97" customFormat="false" ht="12.8" hidden="false" customHeight="false" outlineLevel="0" collapsed="false">
      <c r="A97" s="4" t="n">
        <v>22</v>
      </c>
      <c r="B97" s="4" t="s">
        <v>183</v>
      </c>
      <c r="C97" s="4" t="n">
        <v>2940.99999951758</v>
      </c>
      <c r="D97" s="4" t="n">
        <v>0</v>
      </c>
      <c r="E97" s="4" t="n">
        <f aca="false">(main!AN97-main!AO97*(1000-main!AP97)/(1000-main!AQ97))*main!BG97</f>
        <v>10.8550470241823</v>
      </c>
      <c r="F97" s="4" t="n">
        <f aca="false">IF(main!BR97&lt;&gt;0,1/(1/main!BR97-1/main!AJ97),0)</f>
        <v>0.347810110982509</v>
      </c>
      <c r="G97" s="4" t="n">
        <f aca="false">((main!BU97-main!BH97/2)*main!AO97-main!E97)/(main!BU97+main!BH97/2)</f>
        <v>551.641642267871</v>
      </c>
      <c r="H97" s="4" t="n">
        <v>3</v>
      </c>
      <c r="I97" s="4" t="n">
        <v>3</v>
      </c>
      <c r="J97" s="4" t="n">
        <v>0</v>
      </c>
      <c r="K97" s="4" t="n">
        <v>0</v>
      </c>
      <c r="L97" s="4" t="n">
        <v>494.4248046875</v>
      </c>
      <c r="M97" s="4" t="n">
        <v>1610.57019042969</v>
      </c>
      <c r="N97" s="4" t="n">
        <v>688.84375</v>
      </c>
      <c r="O97" s="4" t="e">
        <f aca="false">main!CA97/main!K97</f>
        <v>#DIV/0!</v>
      </c>
      <c r="P97" s="4" t="n">
        <f aca="false">main!CC97/main!M97</f>
        <v>0.693012569321434</v>
      </c>
      <c r="Q97" s="4" t="n">
        <f aca="false">(main!M97-main!N97)/main!M97</f>
        <v>0.572298212090824</v>
      </c>
      <c r="R97" s="4" t="n">
        <v>-1</v>
      </c>
      <c r="S97" s="4" t="n">
        <v>0.87</v>
      </c>
      <c r="T97" s="4" t="n">
        <v>0.92</v>
      </c>
      <c r="U97" s="4" t="n">
        <v>19.9885787963867</v>
      </c>
      <c r="V97" s="4" t="n">
        <f aca="false">(main!U97*main!T97+(100-main!U97)*main!S97)/100</f>
        <v>0.879994289398193</v>
      </c>
      <c r="W97" s="4" t="n">
        <f aca="false">(main!E97-main!R97)/main!CB97</f>
        <v>0.0540097246951354</v>
      </c>
      <c r="X97" s="4" t="n">
        <f aca="false">(main!M97-main!N97)/(main!M97-main!L97)</f>
        <v>0.825812167665577</v>
      </c>
      <c r="Y97" s="4" t="n">
        <f aca="false">(main!K97-main!M97)/(main!K97-main!L97)</f>
        <v>3.25746235860405</v>
      </c>
      <c r="Z97" s="4" t="n">
        <f aca="false">(main!K97-main!M97)/main!M97</f>
        <v>-1</v>
      </c>
      <c r="AA97" s="4" t="n">
        <v>249.891098022461</v>
      </c>
      <c r="AB97" s="4" t="n">
        <v>0.5</v>
      </c>
      <c r="AC97" s="4" t="n">
        <f aca="false">main!Q97*main!AB97*main!V97*main!AA97</f>
        <v>62.9249722479481</v>
      </c>
      <c r="AD97" s="4" t="n">
        <f aca="false">main!BH97*1000</f>
        <v>3.39443520092437</v>
      </c>
      <c r="AE97" s="4" t="n">
        <f aca="false">(main!BM97-main!BS97)</f>
        <v>0.931168761822375</v>
      </c>
      <c r="AF97" s="4" t="n">
        <f aca="false">(main!AL97+main!BL97*main!D97)</f>
        <v>23.403829574585</v>
      </c>
      <c r="AG97" s="4" t="n">
        <v>2</v>
      </c>
      <c r="AH97" s="4" t="n">
        <f aca="false">(main!AG97*main!BA97+main!BB97)</f>
        <v>4.644859790802</v>
      </c>
      <c r="AI97" s="4" t="n">
        <v>1</v>
      </c>
      <c r="AJ97" s="4" t="n">
        <f aca="false">main!AH97*(main!AI97+1)*(main!AI97+1)/(main!AI97*main!AI97+1)</f>
        <v>9.289719581604</v>
      </c>
      <c r="AK97" s="4" t="n">
        <v>25.1318435668945</v>
      </c>
      <c r="AL97" s="4" t="n">
        <v>23.403829574585</v>
      </c>
      <c r="AM97" s="4" t="n">
        <v>24.9893608093262</v>
      </c>
      <c r="AN97" s="4" t="n">
        <v>621.164916992188</v>
      </c>
      <c r="AO97" s="4" t="n">
        <v>612.558959960938</v>
      </c>
      <c r="AP97" s="4" t="n">
        <v>18.5337905883789</v>
      </c>
      <c r="AQ97" s="4" t="n">
        <v>20.7454490661621</v>
      </c>
      <c r="AR97" s="4" t="n">
        <v>54.5891723632813</v>
      </c>
      <c r="AS97" s="4" t="n">
        <v>61.1033630371094</v>
      </c>
      <c r="AT97" s="4" t="n">
        <v>300.590362548828</v>
      </c>
      <c r="AU97" s="4" t="n">
        <v>249.431594848633</v>
      </c>
      <c r="AV97" s="4" t="n">
        <v>137.26057434082</v>
      </c>
      <c r="AW97" s="4" t="n">
        <v>94.3924789428711</v>
      </c>
      <c r="AX97" s="4" t="n">
        <v>-0.137718617916107</v>
      </c>
      <c r="AY97" s="4" t="n">
        <v>-0.406537085771561</v>
      </c>
      <c r="AZ97" s="4" t="n">
        <v>0.75</v>
      </c>
      <c r="BA97" s="4" t="n">
        <v>-1.355140209198</v>
      </c>
      <c r="BB97" s="4" t="n">
        <v>7.355140209198</v>
      </c>
      <c r="BC97" s="4" t="n">
        <v>1</v>
      </c>
      <c r="BD97" s="4" t="n">
        <v>0</v>
      </c>
      <c r="BE97" s="4" t="n">
        <v>0.159999996423721</v>
      </c>
      <c r="BF97" s="4" t="n">
        <v>111105</v>
      </c>
      <c r="BG97" s="4" t="n">
        <f aca="false">main!AT97*0.000001/(main!AG97*0.0001)</f>
        <v>1.50295181274414</v>
      </c>
      <c r="BH97" s="4" t="n">
        <f aca="false">(main!AQ97-main!AP97)/(1000-main!AQ97)*main!BG97</f>
        <v>0.00339443520092437</v>
      </c>
      <c r="BI97" s="4" t="n">
        <f aca="false">(main!AL97+273.15)</f>
        <v>296.553829574585</v>
      </c>
      <c r="BJ97" s="4" t="n">
        <f aca="false">(main!AK97+273.15)</f>
        <v>298.281843566894</v>
      </c>
      <c r="BK97" s="4" t="n">
        <f aca="false">(main!AU97*main!BC97+main!AV97*main!BD97)*main!BE97</f>
        <v>39.9090542837443</v>
      </c>
      <c r="BL97" s="4" t="n">
        <f aca="false">((main!BK97+0.00000010773*(main!BJ97^4-main!BI97^4))-main!BH97*44100)/(main!AH97*51.4+0.00000043092*main!BI97^3)</f>
        <v>-0.360802305125435</v>
      </c>
      <c r="BM97" s="4" t="n">
        <f aca="false">0.61365*EXP(17.502*main!AF97/(240.97+main!AF97))</f>
        <v>2.88938312596049</v>
      </c>
      <c r="BN97" s="4" t="n">
        <f aca="false">main!BM97*1000/main!AW97</f>
        <v>30.61031088832</v>
      </c>
      <c r="BO97" s="4" t="n">
        <f aca="false">(main!BN97-main!AQ97)</f>
        <v>9.86486182215793</v>
      </c>
      <c r="BP97" s="4" t="n">
        <f aca="false">IF(main!D97,main!AL97,(main!AK97+main!AL97)/2)</f>
        <v>24.2678365707398</v>
      </c>
      <c r="BQ97" s="4" t="n">
        <f aca="false">0.61365*EXP(17.502*main!BP97/(240.97+main!BP97))</f>
        <v>3.0435006805197</v>
      </c>
      <c r="BR97" s="4" t="n">
        <f aca="false">IF(main!BO97&lt;&gt;0,(1000-(main!BN97+main!AQ97)/2)/main!BO97*main!BH97,0)</f>
        <v>0.335257944902572</v>
      </c>
      <c r="BS97" s="4" t="n">
        <f aca="false">main!AQ97*main!AW97/1000</f>
        <v>1.95821436413811</v>
      </c>
      <c r="BT97" s="4" t="n">
        <f aca="false">(main!BQ97-main!BS97)</f>
        <v>1.08528631638159</v>
      </c>
      <c r="BU97" s="4" t="n">
        <f aca="false">1/(1.6/main!F97+1.37/main!AJ97)</f>
        <v>0.210628919044051</v>
      </c>
      <c r="BV97" s="4" t="n">
        <f aca="false">main!G97*main!AW97*0.001</f>
        <v>52.0708221017809</v>
      </c>
      <c r="BW97" s="4" t="n">
        <f aca="false">main!G97/main!AO97</f>
        <v>0.900552727696692</v>
      </c>
      <c r="BX97" s="4" t="n">
        <f aca="false">(1-main!BH97*main!AW97/main!BM97/main!F97)*100</f>
        <v>68.1171174680045</v>
      </c>
      <c r="BY97" s="4" t="n">
        <f aca="false">(main!AO97-main!E97/(main!AJ97/1.35))</f>
        <v>610.981483552321</v>
      </c>
      <c r="BZ97" s="4" t="n">
        <f aca="false">main!E97*main!BX97/100/main!BY97</f>
        <v>0.0121020772833882</v>
      </c>
      <c r="CA97" s="4" t="n">
        <f aca="false">(main!K97-main!J97)</f>
        <v>0</v>
      </c>
      <c r="CB97" s="4" t="n">
        <f aca="false">main!AU97*main!V97</f>
        <v>219.498379062281</v>
      </c>
      <c r="CC97" s="4" t="n">
        <f aca="false">(main!M97-main!L97)</f>
        <v>1116.14538574219</v>
      </c>
      <c r="CD97" s="4" t="n">
        <f aca="false">(main!M97-main!N97)/(main!M97-main!J97)</f>
        <v>0.572298212090824</v>
      </c>
      <c r="CE97" s="4" t="e">
        <f aca="false">(main!K97-main!M97)/(main!K97-main!J97)</f>
        <v>#DIV/0!</v>
      </c>
    </row>
    <row r="98" customFormat="false" ht="12.8" hidden="false" customHeight="false" outlineLevel="0" collapsed="false">
      <c r="A98" s="4" t="n">
        <v>23</v>
      </c>
      <c r="B98" s="4" t="s">
        <v>184</v>
      </c>
      <c r="C98" s="4" t="n">
        <v>2951.99999875948</v>
      </c>
      <c r="D98" s="4" t="n">
        <v>0</v>
      </c>
      <c r="E98" s="4" t="n">
        <f aca="false">(main!AN98-main!AO98*(1000-main!AP98)/(1000-main!AQ98))*main!BG98</f>
        <v>10.5700060856617</v>
      </c>
      <c r="F98" s="4" t="n">
        <f aca="false">IF(main!BR98&lt;&gt;0,1/(1/main!BR98-1/main!AJ98),0)</f>
        <v>0.346528496290099</v>
      </c>
      <c r="G98" s="4" t="n">
        <f aca="false">((main!BU98-main!BH98/2)*main!AO98-main!E98)/(main!BU98+main!BH98/2)</f>
        <v>552.957791970677</v>
      </c>
      <c r="H98" s="4" t="n">
        <v>3</v>
      </c>
      <c r="I98" s="4" t="n">
        <v>3</v>
      </c>
      <c r="J98" s="4" t="n">
        <v>0</v>
      </c>
      <c r="K98" s="4" t="n">
        <v>0</v>
      </c>
      <c r="L98" s="4" t="n">
        <v>494.4248046875</v>
      </c>
      <c r="M98" s="4" t="n">
        <v>1610.57019042969</v>
      </c>
      <c r="N98" s="4" t="n">
        <v>688.84375</v>
      </c>
      <c r="O98" s="4" t="e">
        <f aca="false">main!CA98/main!K98</f>
        <v>#DIV/0!</v>
      </c>
      <c r="P98" s="4" t="n">
        <f aca="false">main!CC98/main!M98</f>
        <v>0.693012569321434</v>
      </c>
      <c r="Q98" s="4" t="n">
        <f aca="false">(main!M98-main!N98)/main!M98</f>
        <v>0.572298212090824</v>
      </c>
      <c r="R98" s="4" t="n">
        <v>-1</v>
      </c>
      <c r="S98" s="4" t="n">
        <v>0.87</v>
      </c>
      <c r="T98" s="4" t="n">
        <v>0.92</v>
      </c>
      <c r="U98" s="4" t="n">
        <v>19.9885787963867</v>
      </c>
      <c r="V98" s="4" t="n">
        <f aca="false">(main!U98*main!T98+(100-main!U98)*main!S98)/100</f>
        <v>0.879994289398193</v>
      </c>
      <c r="W98" s="4" t="n">
        <f aca="false">(main!E98-main!R98)/main!CB98</f>
        <v>0.0527105136949649</v>
      </c>
      <c r="X98" s="4" t="n">
        <f aca="false">(main!M98-main!N98)/(main!M98-main!L98)</f>
        <v>0.825812167665577</v>
      </c>
      <c r="Y98" s="4" t="n">
        <f aca="false">(main!K98-main!M98)/(main!K98-main!L98)</f>
        <v>3.25746235860405</v>
      </c>
      <c r="Z98" s="4" t="n">
        <f aca="false">(main!K98-main!M98)/main!M98</f>
        <v>-1</v>
      </c>
      <c r="AA98" s="4" t="n">
        <v>249.891098022461</v>
      </c>
      <c r="AB98" s="4" t="n">
        <v>0.5</v>
      </c>
      <c r="AC98" s="4" t="n">
        <f aca="false">main!Q98*main!AB98*main!V98*main!AA98</f>
        <v>62.9249722479481</v>
      </c>
      <c r="AD98" s="4" t="n">
        <f aca="false">main!BH98*1000</f>
        <v>3.38843761194158</v>
      </c>
      <c r="AE98" s="4" t="n">
        <f aca="false">(main!BM98-main!BS98)</f>
        <v>0.932799178093871</v>
      </c>
      <c r="AF98" s="4" t="n">
        <f aca="false">(main!AL98+main!BL98*main!D98)</f>
        <v>23.4155235290527</v>
      </c>
      <c r="AG98" s="4" t="n">
        <v>2</v>
      </c>
      <c r="AH98" s="4" t="n">
        <f aca="false">(main!AG98*main!BA98+main!BB98)</f>
        <v>4.644859790802</v>
      </c>
      <c r="AI98" s="4" t="n">
        <v>1</v>
      </c>
      <c r="AJ98" s="4" t="n">
        <f aca="false">main!AH98*(main!AI98+1)*(main!AI98+1)/(main!AI98*main!AI98+1)</f>
        <v>9.289719581604</v>
      </c>
      <c r="AK98" s="4" t="n">
        <v>25.1228618621826</v>
      </c>
      <c r="AL98" s="4" t="n">
        <v>23.4155235290527</v>
      </c>
      <c r="AM98" s="4" t="n">
        <v>25.0000457763672</v>
      </c>
      <c r="AN98" s="4" t="n">
        <v>621.145446777344</v>
      </c>
      <c r="AO98" s="4" t="n">
        <v>612.730651855469</v>
      </c>
      <c r="AP98" s="4" t="n">
        <v>18.5424537658691</v>
      </c>
      <c r="AQ98" s="4" t="n">
        <v>20.750337600708</v>
      </c>
      <c r="AR98" s="4" t="n">
        <v>54.6424522399902</v>
      </c>
      <c r="AS98" s="4" t="n">
        <v>61.1488304138184</v>
      </c>
      <c r="AT98" s="4" t="n">
        <v>300.570739746094</v>
      </c>
      <c r="AU98" s="4" t="n">
        <v>249.434478759766</v>
      </c>
      <c r="AV98" s="4" t="n">
        <v>137.048919677734</v>
      </c>
      <c r="AW98" s="4" t="n">
        <v>94.3899536132813</v>
      </c>
      <c r="AX98" s="4" t="n">
        <v>-0.137718617916107</v>
      </c>
      <c r="AY98" s="4" t="n">
        <v>-0.406537085771561</v>
      </c>
      <c r="AZ98" s="4" t="n">
        <v>0.75</v>
      </c>
      <c r="BA98" s="4" t="n">
        <v>-1.355140209198</v>
      </c>
      <c r="BB98" s="4" t="n">
        <v>7.355140209198</v>
      </c>
      <c r="BC98" s="4" t="n">
        <v>1</v>
      </c>
      <c r="BD98" s="4" t="n">
        <v>0</v>
      </c>
      <c r="BE98" s="4" t="n">
        <v>0.159999996423721</v>
      </c>
      <c r="BF98" s="4" t="n">
        <v>111105</v>
      </c>
      <c r="BG98" s="4" t="n">
        <f aca="false">main!AT98*0.000001/(main!AG98*0.0001)</f>
        <v>1.50285369873047</v>
      </c>
      <c r="BH98" s="4" t="n">
        <f aca="false">(main!AQ98-main!AP98)/(1000-main!AQ98)*main!BG98</f>
        <v>0.00338843761194158</v>
      </c>
      <c r="BI98" s="4" t="n">
        <f aca="false">(main!AL98+273.15)</f>
        <v>296.565523529053</v>
      </c>
      <c r="BJ98" s="4" t="n">
        <f aca="false">(main!AK98+273.15)</f>
        <v>298.272861862183</v>
      </c>
      <c r="BK98" s="4" t="n">
        <f aca="false">(main!AU98*main!BC98+main!AV98*main!BD98)*main!BE98</f>
        <v>39.9095157095153</v>
      </c>
      <c r="BL98" s="4" t="n">
        <f aca="false">((main!BK98+0.00000010773*(main!BJ98^4-main!BI98^4))-main!BH98*44100)/(main!AH98*51.4+0.00000043092*main!BI98^3)</f>
        <v>-0.360677121849101</v>
      </c>
      <c r="BM98" s="4" t="n">
        <f aca="false">0.61365*EXP(17.502*main!AF98/(240.97+main!AF98))</f>
        <v>2.89142258168463</v>
      </c>
      <c r="BN98" s="4" t="n">
        <f aca="false">main!BM98*1000/main!AW98</f>
        <v>30.6327365466337</v>
      </c>
      <c r="BO98" s="4" t="n">
        <f aca="false">(main!BN98-main!AQ98)</f>
        <v>9.88239894592574</v>
      </c>
      <c r="BP98" s="4" t="n">
        <f aca="false">IF(main!D98,main!AL98,(main!AK98+main!AL98)/2)</f>
        <v>24.2691926956176</v>
      </c>
      <c r="BQ98" s="4" t="n">
        <f aca="false">0.61365*EXP(17.502*main!BP98/(240.97+main!BP98))</f>
        <v>3.04374811956014</v>
      </c>
      <c r="BR98" s="4" t="n">
        <f aca="false">IF(main!BO98&lt;&gt;0,(1000-(main!BN98+main!AQ98)/2)/main!BO98*main!BH98,0)</f>
        <v>0.334067007360964</v>
      </c>
      <c r="BS98" s="4" t="n">
        <f aca="false">main!AQ98*main!AW98/1000</f>
        <v>1.95862340359076</v>
      </c>
      <c r="BT98" s="4" t="n">
        <f aca="false">(main!BQ98-main!BS98)</f>
        <v>1.08512471596938</v>
      </c>
      <c r="BU98" s="4" t="n">
        <f aca="false">1/(1.6/main!F98+1.37/main!AJ98)</f>
        <v>0.209876813545049</v>
      </c>
      <c r="BV98" s="4" t="n">
        <f aca="false">main!G98*main!AW98*0.001</f>
        <v>52.1936603342147</v>
      </c>
      <c r="BW98" s="4" t="n">
        <f aca="false">main!G98/main!AO98</f>
        <v>0.902448392774562</v>
      </c>
      <c r="BX98" s="4" t="n">
        <f aca="false">(1-main!BH98*main!AW98/main!BM98/main!F98)*100</f>
        <v>68.0791282020396</v>
      </c>
      <c r="BY98" s="4" t="n">
        <f aca="false">(main!AO98-main!E98/(main!AJ98/1.35))</f>
        <v>611.194598146819</v>
      </c>
      <c r="BZ98" s="4" t="n">
        <f aca="false">main!E98*main!BX98/100/main!BY98</f>
        <v>0.0117736119001045</v>
      </c>
      <c r="CA98" s="4" t="n">
        <f aca="false">(main!K98-main!J98)</f>
        <v>0</v>
      </c>
      <c r="CB98" s="4" t="n">
        <f aca="false">main!AU98*main!V98</f>
        <v>219.500916887609</v>
      </c>
      <c r="CC98" s="4" t="n">
        <f aca="false">(main!M98-main!L98)</f>
        <v>1116.14538574219</v>
      </c>
      <c r="CD98" s="4" t="n">
        <f aca="false">(main!M98-main!N98)/(main!M98-main!J98)</f>
        <v>0.572298212090824</v>
      </c>
      <c r="CE98" s="4" t="e">
        <f aca="false">(main!K98-main!M98)/(main!K98-main!J98)</f>
        <v>#DIV/0!</v>
      </c>
    </row>
    <row r="99" customFormat="false" ht="12.8" hidden="false" customHeight="false" outlineLevel="0" collapsed="false">
      <c r="A99" s="4" t="n">
        <v>24</v>
      </c>
      <c r="B99" s="4" t="s">
        <v>185</v>
      </c>
      <c r="C99" s="4" t="n">
        <v>2962.99999800138</v>
      </c>
      <c r="D99" s="4" t="n">
        <v>0</v>
      </c>
      <c r="E99" s="4" t="n">
        <f aca="false">(main!AN99-main!AO99*(1000-main!AP99)/(1000-main!AQ99))*main!BG99</f>
        <v>10.8746388392122</v>
      </c>
      <c r="F99" s="4" t="n">
        <f aca="false">IF(main!BR99&lt;&gt;0,1/(1/main!BR99-1/main!AJ99),0)</f>
        <v>0.345300072775603</v>
      </c>
      <c r="G99" s="4" t="n">
        <f aca="false">((main!BU99-main!BH99/2)*main!AO99-main!E99)/(main!BU99+main!BH99/2)</f>
        <v>551.11831876997</v>
      </c>
      <c r="H99" s="4" t="n">
        <v>3</v>
      </c>
      <c r="I99" s="4" t="n">
        <v>3</v>
      </c>
      <c r="J99" s="4" t="n">
        <v>0</v>
      </c>
      <c r="K99" s="4" t="n">
        <v>0</v>
      </c>
      <c r="L99" s="4" t="n">
        <v>494.4248046875</v>
      </c>
      <c r="M99" s="4" t="n">
        <v>1610.57019042969</v>
      </c>
      <c r="N99" s="4" t="n">
        <v>688.84375</v>
      </c>
      <c r="O99" s="4" t="e">
        <f aca="false">main!CA99/main!K99</f>
        <v>#DIV/0!</v>
      </c>
      <c r="P99" s="4" t="n">
        <f aca="false">main!CC99/main!M99</f>
        <v>0.693012569321434</v>
      </c>
      <c r="Q99" s="4" t="n">
        <f aca="false">(main!M99-main!N99)/main!M99</f>
        <v>0.572298212090824</v>
      </c>
      <c r="R99" s="4" t="n">
        <v>-1</v>
      </c>
      <c r="S99" s="4" t="n">
        <v>0.87</v>
      </c>
      <c r="T99" s="4" t="n">
        <v>0.92</v>
      </c>
      <c r="U99" s="4" t="n">
        <v>19.9885787963867</v>
      </c>
      <c r="V99" s="4" t="n">
        <f aca="false">(main!U99*main!T99+(100-main!U99)*main!S99)/100</f>
        <v>0.879994289398193</v>
      </c>
      <c r="W99" s="4" t="n">
        <f aca="false">(main!E99-main!R99)/main!CB99</f>
        <v>0.0540961921802505</v>
      </c>
      <c r="X99" s="4" t="n">
        <f aca="false">(main!M99-main!N99)/(main!M99-main!L99)</f>
        <v>0.825812167665577</v>
      </c>
      <c r="Y99" s="4" t="n">
        <f aca="false">(main!K99-main!M99)/(main!K99-main!L99)</f>
        <v>3.25746235860405</v>
      </c>
      <c r="Z99" s="4" t="n">
        <f aca="false">(main!K99-main!M99)/main!M99</f>
        <v>-1</v>
      </c>
      <c r="AA99" s="4" t="n">
        <v>249.891098022461</v>
      </c>
      <c r="AB99" s="4" t="n">
        <v>0.5</v>
      </c>
      <c r="AC99" s="4" t="n">
        <f aca="false">main!Q99*main!AB99*main!V99*main!AA99</f>
        <v>62.9249722479481</v>
      </c>
      <c r="AD99" s="4" t="n">
        <f aca="false">main!BH99*1000</f>
        <v>3.38115735954937</v>
      </c>
      <c r="AE99" s="4" t="n">
        <f aca="false">(main!BM99-main!BS99)</f>
        <v>0.933988043201601</v>
      </c>
      <c r="AF99" s="4" t="n">
        <f aca="false">(main!AL99+main!BL99*main!D99)</f>
        <v>23.4273300170898</v>
      </c>
      <c r="AG99" s="4" t="n">
        <v>2</v>
      </c>
      <c r="AH99" s="4" t="n">
        <f aca="false">(main!AG99*main!BA99+main!BB99)</f>
        <v>4.644859790802</v>
      </c>
      <c r="AI99" s="4" t="n">
        <v>1</v>
      </c>
      <c r="AJ99" s="4" t="n">
        <f aca="false">main!AH99*(main!AI99+1)*(main!AI99+1)/(main!AI99*main!AI99+1)</f>
        <v>9.289719581604</v>
      </c>
      <c r="AK99" s="4" t="n">
        <v>25.1455745697022</v>
      </c>
      <c r="AL99" s="4" t="n">
        <v>23.4273300170898</v>
      </c>
      <c r="AM99" s="4" t="n">
        <v>25.0102252960205</v>
      </c>
      <c r="AN99" s="4" t="n">
        <v>621.130615234375</v>
      </c>
      <c r="AO99" s="4" t="n">
        <v>612.516845703125</v>
      </c>
      <c r="AP99" s="4" t="n">
        <v>18.5561828613281</v>
      </c>
      <c r="AQ99" s="4" t="n">
        <v>20.7592315673828</v>
      </c>
      <c r="AR99" s="4" t="n">
        <v>54.6098823547363</v>
      </c>
      <c r="AS99" s="4" t="n">
        <v>61.0933418273926</v>
      </c>
      <c r="AT99" s="4" t="n">
        <v>300.580474853516</v>
      </c>
      <c r="AU99" s="4" t="n">
        <v>249.444458007813</v>
      </c>
      <c r="AV99" s="4" t="n">
        <v>137.175582885742</v>
      </c>
      <c r="AW99" s="4" t="n">
        <v>94.3914947509766</v>
      </c>
      <c r="AX99" s="4" t="n">
        <v>-0.137718617916107</v>
      </c>
      <c r="AY99" s="4" t="n">
        <v>-0.406537085771561</v>
      </c>
      <c r="AZ99" s="4" t="n">
        <v>0.75</v>
      </c>
      <c r="BA99" s="4" t="n">
        <v>-1.355140209198</v>
      </c>
      <c r="BB99" s="4" t="n">
        <v>7.355140209198</v>
      </c>
      <c r="BC99" s="4" t="n">
        <v>1</v>
      </c>
      <c r="BD99" s="4" t="n">
        <v>0</v>
      </c>
      <c r="BE99" s="4" t="n">
        <v>0.159999996423721</v>
      </c>
      <c r="BF99" s="4" t="n">
        <v>111105</v>
      </c>
      <c r="BG99" s="4" t="n">
        <f aca="false">main!AT99*0.000001/(main!AG99*0.0001)</f>
        <v>1.50290237426758</v>
      </c>
      <c r="BH99" s="4" t="n">
        <f aca="false">(main!AQ99-main!AP99)/(1000-main!AQ99)*main!BG99</f>
        <v>0.00338115735954937</v>
      </c>
      <c r="BI99" s="4" t="n">
        <f aca="false">(main!AL99+273.15)</f>
        <v>296.57733001709</v>
      </c>
      <c r="BJ99" s="4" t="n">
        <f aca="false">(main!AK99+273.15)</f>
        <v>298.295574569702</v>
      </c>
      <c r="BK99" s="4" t="n">
        <f aca="false">(main!AU99*main!BC99+main!AV99*main!BD99)*main!BE99</f>
        <v>39.9111123891671</v>
      </c>
      <c r="BL99" s="4" t="n">
        <f aca="false">((main!BK99+0.00000010773*(main!BJ99^4-main!BI99^4))-main!BH99*44100)/(main!AH99*51.4+0.00000043092*main!BI99^3)</f>
        <v>-0.358876307782526</v>
      </c>
      <c r="BM99" s="4" t="n">
        <f aca="false">0.61365*EXP(17.502*main!AF99/(240.97+main!AF99))</f>
        <v>2.89348294072852</v>
      </c>
      <c r="BN99" s="4" t="n">
        <f aca="false">main!BM99*1000/main!AW99</f>
        <v>30.654064207396</v>
      </c>
      <c r="BO99" s="4" t="n">
        <f aca="false">(main!BN99-main!AQ99)</f>
        <v>9.89483264001323</v>
      </c>
      <c r="BP99" s="4" t="n">
        <f aca="false">IF(main!D99,main!AL99,(main!AK99+main!AL99)/2)</f>
        <v>24.286452293396</v>
      </c>
      <c r="BQ99" s="4" t="n">
        <f aca="false">0.61365*EXP(17.502*main!BP99/(240.97+main!BP99))</f>
        <v>3.04689884867697</v>
      </c>
      <c r="BR99" s="4" t="n">
        <f aca="false">IF(main!BO99&lt;&gt;0,(1000-(main!BN99+main!AQ99)/2)/main!BO99*main!BH99,0)</f>
        <v>0.332925200223616</v>
      </c>
      <c r="BS99" s="4" t="n">
        <f aca="false">main!AQ99*main!AW99/1000</f>
        <v>1.95949489752692</v>
      </c>
      <c r="BT99" s="4" t="n">
        <f aca="false">(main!BQ99-main!BS99)</f>
        <v>1.08740395115005</v>
      </c>
      <c r="BU99" s="4" t="n">
        <f aca="false">1/(1.6/main!F99+1.37/main!AJ99)</f>
        <v>0.209155761233288</v>
      </c>
      <c r="BV99" s="4" t="n">
        <f aca="false">main!G99*main!AW99*0.001</f>
        <v>52.0208818933427</v>
      </c>
      <c r="BW99" s="4" t="n">
        <f aca="false">main!G99/main!AO99</f>
        <v>0.899760263960293</v>
      </c>
      <c r="BX99" s="4" t="n">
        <f aca="false">(1-main!BH99*main!AW99/main!BM99/main!F99)*100</f>
        <v>68.056635971677</v>
      </c>
      <c r="BY99" s="4" t="n">
        <f aca="false">(main!AO99-main!E99/(main!AJ99/1.35))</f>
        <v>610.936522174091</v>
      </c>
      <c r="BZ99" s="4" t="n">
        <f aca="false">main!E99*main!BX99/100/main!BY99</f>
        <v>0.0121140463852124</v>
      </c>
      <c r="CA99" s="4" t="n">
        <f aca="false">(main!K99-main!J99)</f>
        <v>0</v>
      </c>
      <c r="CB99" s="4" t="n">
        <f aca="false">main!AU99*main!V99</f>
        <v>219.509698568903</v>
      </c>
      <c r="CC99" s="4" t="n">
        <f aca="false">(main!M99-main!L99)</f>
        <v>1116.14538574219</v>
      </c>
      <c r="CD99" s="4" t="n">
        <f aca="false">(main!M99-main!N99)/(main!M99-main!J99)</f>
        <v>0.572298212090824</v>
      </c>
      <c r="CE99" s="4" t="e">
        <f aca="false">(main!K99-main!M99)/(main!K99-main!J99)</f>
        <v>#DIV/0!</v>
      </c>
    </row>
    <row r="100" customFormat="false" ht="12.8" hidden="false" customHeight="false" outlineLevel="0" collapsed="false">
      <c r="A100" s="4" t="n">
        <v>25</v>
      </c>
      <c r="B100" s="4" t="s">
        <v>186</v>
      </c>
      <c r="C100" s="4" t="n">
        <v>2973.99999724329</v>
      </c>
      <c r="D100" s="4" t="n">
        <v>0</v>
      </c>
      <c r="E100" s="4" t="n">
        <f aca="false">(main!AN100-main!AO100*(1000-main!AP100)/(1000-main!AQ100))*main!BG100</f>
        <v>10.8508246611767</v>
      </c>
      <c r="F100" s="4" t="n">
        <f aca="false">IF(main!BR100&lt;&gt;0,1/(1/main!BR100-1/main!AJ100),0)</f>
        <v>0.343797156028686</v>
      </c>
      <c r="G100" s="4" t="n">
        <f aca="false">((main!BU100-main!BH100/2)*main!AO100-main!E100)/(main!BU100+main!BH100/2)</f>
        <v>551.027724937227</v>
      </c>
      <c r="H100" s="4" t="n">
        <v>3</v>
      </c>
      <c r="I100" s="4" t="n">
        <v>3</v>
      </c>
      <c r="J100" s="4" t="n">
        <v>0</v>
      </c>
      <c r="K100" s="4" t="n">
        <v>0</v>
      </c>
      <c r="L100" s="4" t="n">
        <v>494.4248046875</v>
      </c>
      <c r="M100" s="4" t="n">
        <v>1610.57019042969</v>
      </c>
      <c r="N100" s="4" t="n">
        <v>688.84375</v>
      </c>
      <c r="O100" s="4" t="e">
        <f aca="false">main!CA100/main!K100</f>
        <v>#DIV/0!</v>
      </c>
      <c r="P100" s="4" t="n">
        <f aca="false">main!CC100/main!M100</f>
        <v>0.693012569321434</v>
      </c>
      <c r="Q100" s="4" t="n">
        <f aca="false">(main!M100-main!N100)/main!M100</f>
        <v>0.572298212090824</v>
      </c>
      <c r="R100" s="4" t="n">
        <v>-1</v>
      </c>
      <c r="S100" s="4" t="n">
        <v>0.87</v>
      </c>
      <c r="T100" s="4" t="n">
        <v>0.92</v>
      </c>
      <c r="U100" s="4" t="n">
        <v>19.9885787963867</v>
      </c>
      <c r="V100" s="4" t="n">
        <f aca="false">(main!U100*main!T100+(100-main!U100)*main!S100)/100</f>
        <v>0.879994289398193</v>
      </c>
      <c r="W100" s="4" t="n">
        <f aca="false">(main!E100-main!R100)/main!CB100</f>
        <v>0.0540102265786866</v>
      </c>
      <c r="X100" s="4" t="n">
        <f aca="false">(main!M100-main!N100)/(main!M100-main!L100)</f>
        <v>0.825812167665577</v>
      </c>
      <c r="Y100" s="4" t="n">
        <f aca="false">(main!K100-main!M100)/(main!K100-main!L100)</f>
        <v>3.25746235860405</v>
      </c>
      <c r="Z100" s="4" t="n">
        <f aca="false">(main!K100-main!M100)/main!M100</f>
        <v>-1</v>
      </c>
      <c r="AA100" s="4" t="n">
        <v>249.891098022461</v>
      </c>
      <c r="AB100" s="4" t="n">
        <v>0.5</v>
      </c>
      <c r="AC100" s="4" t="n">
        <f aca="false">main!Q100*main!AB100*main!V100*main!AA100</f>
        <v>62.9249722479481</v>
      </c>
      <c r="AD100" s="4" t="n">
        <f aca="false">main!BH100*1000</f>
        <v>3.38118974375579</v>
      </c>
      <c r="AE100" s="4" t="n">
        <f aca="false">(main!BM100-main!BS100)</f>
        <v>0.937907593447897</v>
      </c>
      <c r="AF100" s="4" t="n">
        <f aca="false">(main!AL100+main!BL100*main!D100)</f>
        <v>23.4561862945557</v>
      </c>
      <c r="AG100" s="4" t="n">
        <v>2</v>
      </c>
      <c r="AH100" s="4" t="n">
        <f aca="false">(main!AG100*main!BA100+main!BB100)</f>
        <v>4.644859790802</v>
      </c>
      <c r="AI100" s="4" t="n">
        <v>1</v>
      </c>
      <c r="AJ100" s="4" t="n">
        <f aca="false">main!AH100*(main!AI100+1)*(main!AI100+1)/(main!AI100*main!AI100+1)</f>
        <v>9.289719581604</v>
      </c>
      <c r="AK100" s="4" t="n">
        <v>25.1513748168945</v>
      </c>
      <c r="AL100" s="4" t="n">
        <v>23.4561862945557</v>
      </c>
      <c r="AM100" s="4" t="n">
        <v>25.0223751068115</v>
      </c>
      <c r="AN100" s="4" t="n">
        <v>621.170471191406</v>
      </c>
      <c r="AO100" s="4" t="n">
        <v>612.571838378906</v>
      </c>
      <c r="AP100" s="4" t="n">
        <v>18.5678081512451</v>
      </c>
      <c r="AQ100" s="4" t="n">
        <v>20.7709980010986</v>
      </c>
      <c r="AR100" s="4" t="n">
        <v>54.6255302429199</v>
      </c>
      <c r="AS100" s="4" t="n">
        <v>61.1072006225586</v>
      </c>
      <c r="AT100" s="4" t="n">
        <v>300.560485839844</v>
      </c>
      <c r="AU100" s="4" t="n">
        <v>249.340438842773</v>
      </c>
      <c r="AV100" s="4" t="n">
        <v>137.009765625</v>
      </c>
      <c r="AW100" s="4" t="n">
        <v>94.3920211791992</v>
      </c>
      <c r="AX100" s="4" t="n">
        <v>-0.137718617916107</v>
      </c>
      <c r="AY100" s="4" t="n">
        <v>-0.406537085771561</v>
      </c>
      <c r="AZ100" s="4" t="n">
        <v>0.75</v>
      </c>
      <c r="BA100" s="4" t="n">
        <v>-1.355140209198</v>
      </c>
      <c r="BB100" s="4" t="n">
        <v>7.355140209198</v>
      </c>
      <c r="BC100" s="4" t="n">
        <v>1</v>
      </c>
      <c r="BD100" s="4" t="n">
        <v>0</v>
      </c>
      <c r="BE100" s="4" t="n">
        <v>0.159999996423721</v>
      </c>
      <c r="BF100" s="4" t="n">
        <v>111105</v>
      </c>
      <c r="BG100" s="4" t="n">
        <f aca="false">main!AT100*0.000001/(main!AG100*0.0001)</f>
        <v>1.50280242919922</v>
      </c>
      <c r="BH100" s="4" t="n">
        <f aca="false">(main!AQ100-main!AP100)/(1000-main!AQ100)*main!BG100</f>
        <v>0.00338118974375579</v>
      </c>
      <c r="BI100" s="4" t="n">
        <f aca="false">(main!AL100+273.15)</f>
        <v>296.606186294556</v>
      </c>
      <c r="BJ100" s="4" t="n">
        <f aca="false">(main!AK100+273.15)</f>
        <v>298.301374816894</v>
      </c>
      <c r="BK100" s="4" t="n">
        <f aca="false">(main!AU100*main!BC100+main!AV100*main!BD100)*main!BE100</f>
        <v>39.8944693231327</v>
      </c>
      <c r="BL100" s="4" t="n">
        <f aca="false">((main!BK100+0.00000010773*(main!BJ100^4-main!BI100^4))-main!BH100*44100)/(main!AH100*51.4+0.00000043092*main!BI100^3)</f>
        <v>-0.359976251943407</v>
      </c>
      <c r="BM100" s="4" t="n">
        <f aca="false">0.61365*EXP(17.502*main!AF100/(240.97+main!AF100))</f>
        <v>2.8985240766807</v>
      </c>
      <c r="BN100" s="4" t="n">
        <f aca="false">main!BM100*1000/main!AW100</f>
        <v>30.7072996262891</v>
      </c>
      <c r="BO100" s="4" t="n">
        <f aca="false">(main!BN100-main!AQ100)</f>
        <v>9.93630162519054</v>
      </c>
      <c r="BP100" s="4" t="n">
        <f aca="false">IF(main!D100,main!AL100,(main!AK100+main!AL100)/2)</f>
        <v>24.3037805557251</v>
      </c>
      <c r="BQ100" s="4" t="n">
        <f aca="false">0.61365*EXP(17.502*main!BP100/(240.97+main!BP100))</f>
        <v>3.05006498034335</v>
      </c>
      <c r="BR100" s="4" t="n">
        <f aca="false">IF(main!BO100&lt;&gt;0,(1000-(main!BN100+main!AQ100)/2)/main!BO100*main!BH100,0)</f>
        <v>0.331527858355524</v>
      </c>
      <c r="BS100" s="4" t="n">
        <f aca="false">main!AQ100*main!AW100/1000</f>
        <v>1.9606164832328</v>
      </c>
      <c r="BT100" s="4" t="n">
        <f aca="false">(main!BQ100-main!BS100)</f>
        <v>1.08944849711054</v>
      </c>
      <c r="BU100" s="4" t="n">
        <f aca="false">1/(1.6/main!F100+1.37/main!AJ100)</f>
        <v>0.208273373341954</v>
      </c>
      <c r="BV100" s="4" t="n">
        <f aca="false">main!G100*main!AW100*0.001</f>
        <v>52.0126206826007</v>
      </c>
      <c r="BW100" s="4" t="n">
        <f aca="false">main!G100/main!AO100</f>
        <v>0.899531598441503</v>
      </c>
      <c r="BX100" s="4" t="n">
        <f aca="false">(1-main!BH100*main!AW100/main!BM100/main!F100)*100</f>
        <v>67.9723085052332</v>
      </c>
      <c r="BY100" s="4" t="n">
        <f aca="false">(main!AO100-main!E100/(main!AJ100/1.35))</f>
        <v>610.99497557224</v>
      </c>
      <c r="BZ100" s="4" t="n">
        <f aca="false">main!E100*main!BX100/100/main!BY100</f>
        <v>0.0120713857051758</v>
      </c>
      <c r="CA100" s="4" t="n">
        <f aca="false">(main!K100-main!J100)</f>
        <v>0</v>
      </c>
      <c r="CB100" s="4" t="n">
        <f aca="false">main!AU100*main!V100</f>
        <v>219.41816229768</v>
      </c>
      <c r="CC100" s="4" t="n">
        <f aca="false">(main!M100-main!L100)</f>
        <v>1116.14538574219</v>
      </c>
      <c r="CD100" s="4" t="n">
        <f aca="false">(main!M100-main!N100)/(main!M100-main!J100)</f>
        <v>0.572298212090824</v>
      </c>
      <c r="CE100" s="4" t="e">
        <f aca="false">(main!K100-main!M100)/(main!K100-main!J100)</f>
        <v>#DIV/0!</v>
      </c>
    </row>
    <row r="101" customFormat="false" ht="12.8" hidden="false" customHeight="false" outlineLevel="0" collapsed="false">
      <c r="A101" s="4" t="n">
        <v>26</v>
      </c>
      <c r="B101" s="4" t="s">
        <v>187</v>
      </c>
      <c r="C101" s="4" t="n">
        <v>2984.99999648519</v>
      </c>
      <c r="D101" s="4" t="n">
        <v>0</v>
      </c>
      <c r="E101" s="4" t="n">
        <f aca="false">(main!AN101-main!AO101*(1000-main!AP101)/(1000-main!AQ101))*main!BG101</f>
        <v>10.5885013517127</v>
      </c>
      <c r="F101" s="4" t="n">
        <f aca="false">IF(main!BR101&lt;&gt;0,1/(1/main!BR101-1/main!AJ101),0)</f>
        <v>0.341794489644428</v>
      </c>
      <c r="G101" s="4" t="n">
        <f aca="false">((main!BU101-main!BH101/2)*main!AO101-main!E101)/(main!BU101+main!BH101/2)</f>
        <v>552.091860310111</v>
      </c>
      <c r="H101" s="4" t="n">
        <v>3</v>
      </c>
      <c r="I101" s="4" t="n">
        <v>3</v>
      </c>
      <c r="J101" s="4" t="n">
        <v>0</v>
      </c>
      <c r="K101" s="4" t="n">
        <v>0</v>
      </c>
      <c r="L101" s="4" t="n">
        <v>494.4248046875</v>
      </c>
      <c r="M101" s="4" t="n">
        <v>1610.57019042969</v>
      </c>
      <c r="N101" s="4" t="n">
        <v>688.84375</v>
      </c>
      <c r="O101" s="4" t="e">
        <f aca="false">main!CA101/main!K101</f>
        <v>#DIV/0!</v>
      </c>
      <c r="P101" s="4" t="n">
        <f aca="false">main!CC101/main!M101</f>
        <v>0.693012569321434</v>
      </c>
      <c r="Q101" s="4" t="n">
        <f aca="false">(main!M101-main!N101)/main!M101</f>
        <v>0.572298212090824</v>
      </c>
      <c r="R101" s="4" t="n">
        <v>-1</v>
      </c>
      <c r="S101" s="4" t="n">
        <v>0.87</v>
      </c>
      <c r="T101" s="4" t="n">
        <v>0.92</v>
      </c>
      <c r="U101" s="4" t="n">
        <v>19.9885787963867</v>
      </c>
      <c r="V101" s="4" t="n">
        <f aca="false">(main!U101*main!T101+(100-main!U101)*main!S101)/100</f>
        <v>0.879994289398193</v>
      </c>
      <c r="W101" s="4" t="n">
        <f aca="false">(main!E101-main!R101)/main!CB101</f>
        <v>0.0528026137436964</v>
      </c>
      <c r="X101" s="4" t="n">
        <f aca="false">(main!M101-main!N101)/(main!M101-main!L101)</f>
        <v>0.825812167665577</v>
      </c>
      <c r="Y101" s="4" t="n">
        <f aca="false">(main!K101-main!M101)/(main!K101-main!L101)</f>
        <v>3.25746235860405</v>
      </c>
      <c r="Z101" s="4" t="n">
        <f aca="false">(main!K101-main!M101)/main!M101</f>
        <v>-1</v>
      </c>
      <c r="AA101" s="4" t="n">
        <v>249.891098022461</v>
      </c>
      <c r="AB101" s="4" t="n">
        <v>0.5</v>
      </c>
      <c r="AC101" s="4" t="n">
        <f aca="false">main!Q101*main!AB101*main!V101*main!AA101</f>
        <v>62.9249722479481</v>
      </c>
      <c r="AD101" s="4" t="n">
        <f aca="false">main!BH101*1000</f>
        <v>3.37409262645399</v>
      </c>
      <c r="AE101" s="4" t="n">
        <f aca="false">(main!BM101-main!BS101)</f>
        <v>0.941191162170988</v>
      </c>
      <c r="AF101" s="4" t="n">
        <f aca="false">(main!AL101+main!BL101*main!D101)</f>
        <v>23.4799499511719</v>
      </c>
      <c r="AG101" s="4" t="n">
        <v>2</v>
      </c>
      <c r="AH101" s="4" t="n">
        <f aca="false">(main!AG101*main!BA101+main!BB101)</f>
        <v>4.644859790802</v>
      </c>
      <c r="AI101" s="4" t="n">
        <v>1</v>
      </c>
      <c r="AJ101" s="4" t="n">
        <f aca="false">main!AH101*(main!AI101+1)*(main!AI101+1)/(main!AI101*main!AI101+1)</f>
        <v>9.289719581604</v>
      </c>
      <c r="AK101" s="4" t="n">
        <v>25.1515789031982</v>
      </c>
      <c r="AL101" s="4" t="n">
        <v>23.4799499511719</v>
      </c>
      <c r="AM101" s="4" t="n">
        <v>25.0321235656738</v>
      </c>
      <c r="AN101" s="4" t="n">
        <v>621.130065917969</v>
      </c>
      <c r="AO101" s="4" t="n">
        <v>612.708679199219</v>
      </c>
      <c r="AP101" s="4" t="n">
        <v>18.5819568634033</v>
      </c>
      <c r="AQ101" s="4" t="n">
        <v>20.7804737091064</v>
      </c>
      <c r="AR101" s="4" t="n">
        <v>54.6659049987793</v>
      </c>
      <c r="AS101" s="4" t="n">
        <v>61.1336784362793</v>
      </c>
      <c r="AT101" s="4" t="n">
        <v>300.564208984375</v>
      </c>
      <c r="AU101" s="4" t="n">
        <v>249.397445678711</v>
      </c>
      <c r="AV101" s="4" t="n">
        <v>137.182189941406</v>
      </c>
      <c r="AW101" s="4" t="n">
        <v>94.3910217285156</v>
      </c>
      <c r="AX101" s="4" t="n">
        <v>-0.137718617916107</v>
      </c>
      <c r="AY101" s="4" t="n">
        <v>-0.406537085771561</v>
      </c>
      <c r="AZ101" s="4" t="n">
        <v>0.5</v>
      </c>
      <c r="BA101" s="4" t="n">
        <v>-1.355140209198</v>
      </c>
      <c r="BB101" s="4" t="n">
        <v>7.355140209198</v>
      </c>
      <c r="BC101" s="4" t="n">
        <v>1</v>
      </c>
      <c r="BD101" s="4" t="n">
        <v>0</v>
      </c>
      <c r="BE101" s="4" t="n">
        <v>0.159999996423721</v>
      </c>
      <c r="BF101" s="4" t="n">
        <v>111105</v>
      </c>
      <c r="BG101" s="4" t="n">
        <f aca="false">main!AT101*0.000001/(main!AG101*0.0001)</f>
        <v>1.50282104492187</v>
      </c>
      <c r="BH101" s="4" t="n">
        <f aca="false">(main!AQ101-main!AP101)/(1000-main!AQ101)*main!BG101</f>
        <v>0.00337409262645399</v>
      </c>
      <c r="BI101" s="4" t="n">
        <f aca="false">(main!AL101+273.15)</f>
        <v>296.629949951172</v>
      </c>
      <c r="BJ101" s="4" t="n">
        <f aca="false">(main!AK101+273.15)</f>
        <v>298.301578903198</v>
      </c>
      <c r="BK101" s="4" t="n">
        <f aca="false">(main!AU101*main!BC101+main!AV101*main!BD101)*main!BE101</f>
        <v>39.9035904166789</v>
      </c>
      <c r="BL101" s="4" t="n">
        <f aca="false">((main!BK101+0.00000010773*(main!BJ101^4-main!BI101^4))-main!BH101*44100)/(main!AH101*51.4+0.00000043092*main!BI101^3)</f>
        <v>-0.3597435630795</v>
      </c>
      <c r="BM101" s="4" t="n">
        <f aca="false">0.61365*EXP(17.502*main!AF101/(240.97+main!AF101))</f>
        <v>2.9026813075761</v>
      </c>
      <c r="BN101" s="4" t="n">
        <f aca="false">main!BM101*1000/main!AW101</f>
        <v>30.7516674194363</v>
      </c>
      <c r="BO101" s="4" t="n">
        <f aca="false">(main!BN101-main!AQ101)</f>
        <v>9.97119371032991</v>
      </c>
      <c r="BP101" s="4" t="n">
        <f aca="false">IF(main!D101,main!AL101,(main!AK101+main!AL101)/2)</f>
        <v>24.3157644271851</v>
      </c>
      <c r="BQ101" s="4" t="n">
        <f aca="false">0.61365*EXP(17.502*main!BP101/(240.97+main!BP101))</f>
        <v>3.05225629417961</v>
      </c>
      <c r="BR101" s="4" t="n">
        <f aca="false">IF(main!BO101&lt;&gt;0,(1000-(main!BN101+main!AQ101)/2)/main!BO101*main!BH101,0)</f>
        <v>0.329665194884839</v>
      </c>
      <c r="BS101" s="4" t="n">
        <f aca="false">main!AQ101*main!AW101/1000</f>
        <v>1.96149014540511</v>
      </c>
      <c r="BT101" s="4" t="n">
        <f aca="false">(main!BQ101-main!BS101)</f>
        <v>1.09076614877451</v>
      </c>
      <c r="BU101" s="4" t="n">
        <f aca="false">1/(1.6/main!F101+1.37/main!AJ101)</f>
        <v>0.20709720565347</v>
      </c>
      <c r="BV101" s="4" t="n">
        <f aca="false">main!G101*main!AW101*0.001</f>
        <v>52.1125147826683</v>
      </c>
      <c r="BW101" s="4" t="n">
        <f aca="false">main!G101/main!AO101</f>
        <v>0.901067471464039</v>
      </c>
      <c r="BX101" s="4" t="n">
        <f aca="false">(1-main!BH101*main!AW101/main!BM101/main!F101)*100</f>
        <v>67.898651617182</v>
      </c>
      <c r="BY101" s="4" t="n">
        <f aca="false">(main!AO101-main!E101/(main!AJ101/1.35))</f>
        <v>611.169937722768</v>
      </c>
      <c r="BZ101" s="4" t="n">
        <f aca="false">main!E101*main!BX101/100/main!BY101</f>
        <v>0.0117634215960753</v>
      </c>
      <c r="CA101" s="4" t="n">
        <f aca="false">(main!K101-main!J101)</f>
        <v>0</v>
      </c>
      <c r="CB101" s="4" t="n">
        <f aca="false">main!AU101*main!V101</f>
        <v>219.468327987762</v>
      </c>
      <c r="CC101" s="4" t="n">
        <f aca="false">(main!M101-main!L101)</f>
        <v>1116.14538574219</v>
      </c>
      <c r="CD101" s="4" t="n">
        <f aca="false">(main!M101-main!N101)/(main!M101-main!J101)</f>
        <v>0.572298212090824</v>
      </c>
      <c r="CE101" s="4" t="e">
        <f aca="false">(main!K101-main!M101)/(main!K101-main!J101)</f>
        <v>#DIV/0!</v>
      </c>
    </row>
    <row r="102" customFormat="false" ht="12.8" hidden="false" customHeight="false" outlineLevel="0" collapsed="false">
      <c r="A102" s="4" t="n">
        <v>27</v>
      </c>
      <c r="B102" s="4" t="s">
        <v>188</v>
      </c>
      <c r="C102" s="4" t="n">
        <v>2989.9999961406</v>
      </c>
      <c r="D102" s="4" t="n">
        <v>0</v>
      </c>
      <c r="E102" s="4" t="n">
        <f aca="false">(main!AN102-main!AO102*(1000-main!AP102)/(1000-main!AQ102))*main!BG102</f>
        <v>10.6865844746799</v>
      </c>
      <c r="F102" s="4" t="n">
        <f aca="false">IF(main!BR102&lt;&gt;0,1/(1/main!BR102-1/main!AJ102),0)</f>
        <v>0.341750280596405</v>
      </c>
      <c r="G102" s="4" t="n">
        <f aca="false">((main!BU102-main!BH102/2)*main!AO102-main!E102)/(main!BU102+main!BH102/2)</f>
        <v>551.589339346413</v>
      </c>
      <c r="H102" s="4" t="n">
        <v>3</v>
      </c>
      <c r="I102" s="4" t="n">
        <v>3</v>
      </c>
      <c r="J102" s="4" t="n">
        <v>0</v>
      </c>
      <c r="K102" s="4" t="n">
        <v>0</v>
      </c>
      <c r="L102" s="4" t="n">
        <v>494.4248046875</v>
      </c>
      <c r="M102" s="4" t="n">
        <v>1610.57019042969</v>
      </c>
      <c r="N102" s="4" t="n">
        <v>688.84375</v>
      </c>
      <c r="O102" s="4" t="e">
        <f aca="false">main!CA102/main!K102</f>
        <v>#DIV/0!</v>
      </c>
      <c r="P102" s="4" t="n">
        <f aca="false">main!CC102/main!M102</f>
        <v>0.693012569321434</v>
      </c>
      <c r="Q102" s="4" t="n">
        <f aca="false">(main!M102-main!N102)/main!M102</f>
        <v>0.572298212090824</v>
      </c>
      <c r="R102" s="4" t="n">
        <v>-1</v>
      </c>
      <c r="S102" s="4" t="n">
        <v>0.87</v>
      </c>
      <c r="T102" s="4" t="n">
        <v>0.92</v>
      </c>
      <c r="U102" s="4" t="n">
        <v>19.9885787963867</v>
      </c>
      <c r="V102" s="4" t="n">
        <f aca="false">(main!U102*main!T102+(100-main!U102)*main!S102)/100</f>
        <v>0.879994289398193</v>
      </c>
      <c r="W102" s="4" t="n">
        <f aca="false">(main!E102-main!R102)/main!CB102</f>
        <v>0.0532630435585215</v>
      </c>
      <c r="X102" s="4" t="n">
        <f aca="false">(main!M102-main!N102)/(main!M102-main!L102)</f>
        <v>0.825812167665577</v>
      </c>
      <c r="Y102" s="4" t="n">
        <f aca="false">(main!K102-main!M102)/(main!K102-main!L102)</f>
        <v>3.25746235860405</v>
      </c>
      <c r="Z102" s="4" t="n">
        <f aca="false">(main!K102-main!M102)/main!M102</f>
        <v>-1</v>
      </c>
      <c r="AA102" s="4" t="n">
        <v>249.891098022461</v>
      </c>
      <c r="AB102" s="4" t="n">
        <v>0.5</v>
      </c>
      <c r="AC102" s="4" t="n">
        <f aca="false">main!Q102*main!AB102*main!V102*main!AA102</f>
        <v>62.9249722479481</v>
      </c>
      <c r="AD102" s="4" t="n">
        <f aca="false">main!BH102*1000</f>
        <v>3.37813358314357</v>
      </c>
      <c r="AE102" s="4" t="n">
        <f aca="false">(main!BM102-main!BS102)</f>
        <v>0.942437430214095</v>
      </c>
      <c r="AF102" s="4" t="n">
        <f aca="false">(main!AL102+main!BL102*main!D102)</f>
        <v>23.4916133880615</v>
      </c>
      <c r="AG102" s="4" t="n">
        <v>2</v>
      </c>
      <c r="AH102" s="4" t="n">
        <f aca="false">(main!AG102*main!BA102+main!BB102)</f>
        <v>4.644859790802</v>
      </c>
      <c r="AI102" s="4" t="n">
        <v>1</v>
      </c>
      <c r="AJ102" s="4" t="n">
        <f aca="false">main!AH102*(main!AI102+1)*(main!AI102+1)/(main!AI102*main!AI102+1)</f>
        <v>9.289719581604</v>
      </c>
      <c r="AK102" s="4" t="n">
        <v>25.1591949462891</v>
      </c>
      <c r="AL102" s="4" t="n">
        <v>23.4916133880615</v>
      </c>
      <c r="AM102" s="4" t="n">
        <v>25.0373363494873</v>
      </c>
      <c r="AN102" s="4" t="n">
        <v>621.181701660156</v>
      </c>
      <c r="AO102" s="4" t="n">
        <v>612.694580078125</v>
      </c>
      <c r="AP102" s="4" t="n">
        <v>18.5877285003662</v>
      </c>
      <c r="AQ102" s="4" t="n">
        <v>20.7885627746582</v>
      </c>
      <c r="AR102" s="4" t="n">
        <v>54.6589965820313</v>
      </c>
      <c r="AS102" s="4" t="n">
        <v>61.1307601928711</v>
      </c>
      <c r="AT102" s="4" t="n">
        <v>300.604827880859</v>
      </c>
      <c r="AU102" s="4" t="n">
        <v>249.33415222168</v>
      </c>
      <c r="AV102" s="4" t="n">
        <v>137.339797973633</v>
      </c>
      <c r="AW102" s="4" t="n">
        <v>94.3925857543945</v>
      </c>
      <c r="AX102" s="4" t="n">
        <v>-0.137718617916107</v>
      </c>
      <c r="AY102" s="4" t="n">
        <v>-0.406537085771561</v>
      </c>
      <c r="AZ102" s="4" t="n">
        <v>0.25</v>
      </c>
      <c r="BA102" s="4" t="n">
        <v>-1.355140209198</v>
      </c>
      <c r="BB102" s="4" t="n">
        <v>7.355140209198</v>
      </c>
      <c r="BC102" s="4" t="n">
        <v>1</v>
      </c>
      <c r="BD102" s="4" t="n">
        <v>0</v>
      </c>
      <c r="BE102" s="4" t="n">
        <v>0.159999996423721</v>
      </c>
      <c r="BF102" s="4" t="n">
        <v>111105</v>
      </c>
      <c r="BG102" s="4" t="n">
        <f aca="false">main!AT102*0.000001/(main!AG102*0.0001)</f>
        <v>1.50302413940429</v>
      </c>
      <c r="BH102" s="4" t="n">
        <f aca="false">(main!AQ102-main!AP102)/(1000-main!AQ102)*main!BG102</f>
        <v>0.00337813358314357</v>
      </c>
      <c r="BI102" s="4" t="n">
        <f aca="false">(main!AL102+273.15)</f>
        <v>296.641613388062</v>
      </c>
      <c r="BJ102" s="4" t="n">
        <f aca="false">(main!AK102+273.15)</f>
        <v>298.309194946289</v>
      </c>
      <c r="BK102" s="4" t="n">
        <f aca="false">(main!AU102*main!BC102+main!AV102*main!BD102)*main!BE102</f>
        <v>39.8934634637803</v>
      </c>
      <c r="BL102" s="4" t="n">
        <f aca="false">((main!BK102+0.00000010773*(main!BJ102^4-main!BI102^4))-main!BH102*44100)/(main!AH102*51.4+0.00000043092*main!BI102^3)</f>
        <v>-0.360671286303613</v>
      </c>
      <c r="BM102" s="4" t="n">
        <f aca="false">0.61365*EXP(17.502*main!AF102/(240.97+main!AF102))</f>
        <v>2.90472362463163</v>
      </c>
      <c r="BN102" s="4" t="n">
        <f aca="false">main!BM102*1000/main!AW102</f>
        <v>30.7727942975267</v>
      </c>
      <c r="BO102" s="4" t="n">
        <f aca="false">(main!BN102-main!AQ102)</f>
        <v>9.98423152286851</v>
      </c>
      <c r="BP102" s="4" t="n">
        <f aca="false">IF(main!D102,main!AL102,(main!AK102+main!AL102)/2)</f>
        <v>24.3254041671753</v>
      </c>
      <c r="BQ102" s="4" t="n">
        <f aca="false">0.61365*EXP(17.502*main!BP102/(240.97+main!BP102))</f>
        <v>3.05401996993984</v>
      </c>
      <c r="BR102" s="4" t="n">
        <f aca="false">IF(main!BO102&lt;&gt;0,(1000-(main!BN102+main!AQ102)/2)/main!BO102*main!BH102,0)</f>
        <v>0.32962406767577</v>
      </c>
      <c r="BS102" s="4" t="n">
        <f aca="false">main!AQ102*main!AW102/1000</f>
        <v>1.96228619441754</v>
      </c>
      <c r="BT102" s="4" t="n">
        <f aca="false">(main!BQ102-main!BS102)</f>
        <v>1.0917337755223</v>
      </c>
      <c r="BU102" s="4" t="n">
        <f aca="false">1/(1.6/main!F102+1.37/main!AJ102)</f>
        <v>0.207071236892685</v>
      </c>
      <c r="BV102" s="4" t="n">
        <f aca="false">main!G102*main!AW102*0.001</f>
        <v>52.0659440154661</v>
      </c>
      <c r="BW102" s="4" t="n">
        <f aca="false">main!G102/main!AO102</f>
        <v>0.900268024691975</v>
      </c>
      <c r="BX102" s="4" t="n">
        <f aca="false">(1-main!BH102*main!AW102/main!BM102/main!F102)*100</f>
        <v>67.8781162910182</v>
      </c>
      <c r="BY102" s="4" t="n">
        <f aca="false">(main!AO102-main!E102/(main!AJ102/1.35))</f>
        <v>611.14158497272</v>
      </c>
      <c r="BZ102" s="4" t="n">
        <f aca="false">main!E102*main!BX102/100/main!BY102</f>
        <v>0.0118693481439083</v>
      </c>
      <c r="CA102" s="4" t="n">
        <f aca="false">(main!K102-main!J102)</f>
        <v>0</v>
      </c>
      <c r="CB102" s="4" t="n">
        <f aca="false">main!AU102*main!V102</f>
        <v>219.412630107018</v>
      </c>
      <c r="CC102" s="4" t="n">
        <f aca="false">(main!M102-main!L102)</f>
        <v>1116.14538574219</v>
      </c>
      <c r="CD102" s="4" t="n">
        <f aca="false">(main!M102-main!N102)/(main!M102-main!J102)</f>
        <v>0.572298212090824</v>
      </c>
      <c r="CE102" s="4" t="e">
        <f aca="false">(main!K102-main!M102)/(main!K102-main!J102)</f>
        <v>#DIV/0!</v>
      </c>
    </row>
    <row r="103" customFormat="false" ht="23.85" hidden="false" customHeight="false" outlineLevel="0" collapsed="false">
      <c r="A103" s="1" t="s">
        <v>12</v>
      </c>
      <c r="B103" s="5" t="s">
        <v>189</v>
      </c>
    </row>
    <row r="104" customFormat="false" ht="23.85" hidden="false" customHeight="false" outlineLevel="0" collapsed="false">
      <c r="A104" s="1" t="s">
        <v>12</v>
      </c>
      <c r="B104" s="5" t="s">
        <v>190</v>
      </c>
    </row>
    <row r="105" customFormat="false" ht="23.85" hidden="false" customHeight="false" outlineLevel="0" collapsed="false">
      <c r="A105" s="1" t="s">
        <v>12</v>
      </c>
      <c r="B105" s="5" t="s">
        <v>191</v>
      </c>
    </row>
    <row r="106" customFormat="false" ht="23.85" hidden="false" customHeight="false" outlineLevel="0" collapsed="false">
      <c r="A106" s="1" t="s">
        <v>12</v>
      </c>
      <c r="B106" s="5" t="s">
        <v>192</v>
      </c>
    </row>
    <row r="107" customFormat="false" ht="23.85" hidden="false" customHeight="false" outlineLevel="0" collapsed="false">
      <c r="A107" s="1" t="s">
        <v>12</v>
      </c>
      <c r="B107" s="5" t="s">
        <v>193</v>
      </c>
    </row>
    <row r="108" customFormat="false" ht="12.8" hidden="false" customHeight="false" outlineLevel="0" collapsed="false">
      <c r="A108" s="4" t="n">
        <v>28</v>
      </c>
      <c r="B108" s="4" t="s">
        <v>194</v>
      </c>
      <c r="C108" s="4" t="n">
        <v>2989.9999961406</v>
      </c>
      <c r="D108" s="4" t="n">
        <v>0</v>
      </c>
      <c r="E108" s="4" t="n">
        <f aca="false">(main!AN108-main!AO108*(1000-main!AP108)/(1000-main!AQ108))*main!BG108</f>
        <v>10.6865844746799</v>
      </c>
      <c r="F108" s="4" t="n">
        <f aca="false">IF(main!BR108&lt;&gt;0,1/(1/main!BR108-1/main!AJ108),0)</f>
        <v>0.341750280596405</v>
      </c>
      <c r="G108" s="4" t="n">
        <f aca="false">((main!BU108-main!BH108/2)*main!AO108-main!E108)/(main!BU108+main!BH108/2)</f>
        <v>551.589339346413</v>
      </c>
      <c r="H108" s="4" t="n">
        <v>4</v>
      </c>
      <c r="I108" s="4" t="n">
        <v>4</v>
      </c>
      <c r="J108" s="4" t="n">
        <v>0</v>
      </c>
      <c r="K108" s="4" t="n">
        <v>0</v>
      </c>
      <c r="L108" s="4" t="n">
        <v>490.111572265625</v>
      </c>
      <c r="M108" s="4" t="n">
        <v>1731.8720703125</v>
      </c>
      <c r="N108" s="4" t="n">
        <v>845.490661621094</v>
      </c>
      <c r="O108" s="4" t="e">
        <f aca="false">main!CA108/main!K108</f>
        <v>#DIV/0!</v>
      </c>
      <c r="P108" s="4" t="n">
        <f aca="false">main!CC108/main!M108</f>
        <v>0.717004748406625</v>
      </c>
      <c r="Q108" s="4" t="n">
        <f aca="false">(main!M108-main!N108)/main!M108</f>
        <v>0.511805360156577</v>
      </c>
      <c r="R108" s="4" t="n">
        <v>-1</v>
      </c>
      <c r="S108" s="4" t="n">
        <v>0.87</v>
      </c>
      <c r="T108" s="4" t="n">
        <v>0.92</v>
      </c>
      <c r="U108" s="4" t="n">
        <v>19.9885787963867</v>
      </c>
      <c r="V108" s="4" t="n">
        <f aca="false">(main!U108*main!T108+(100-main!U108)*main!S108)/100</f>
        <v>0.879994289398193</v>
      </c>
      <c r="W108" s="4" t="n">
        <f aca="false">(main!E108-main!R108)/main!CB108</f>
        <v>0.0532630435585215</v>
      </c>
      <c r="X108" s="4" t="n">
        <f aca="false">(main!M108-main!N108)/(main!M108-main!L108)</f>
        <v>0.713810279909505</v>
      </c>
      <c r="Y108" s="4" t="n">
        <f aca="false">(main!K108-main!M108)/(main!K108-main!L108)</f>
        <v>3.53362819471212</v>
      </c>
      <c r="Z108" s="4" t="n">
        <f aca="false">(main!K108-main!M108)/main!M108</f>
        <v>-1</v>
      </c>
      <c r="AA108" s="4" t="n">
        <v>249.33415222168</v>
      </c>
      <c r="AB108" s="4" t="n">
        <v>0.5</v>
      </c>
      <c r="AC108" s="4" t="n">
        <f aca="false">main!Q108*main!AB108*main!V108*main!AA108</f>
        <v>56.1482800874122</v>
      </c>
      <c r="AD108" s="4" t="n">
        <f aca="false">main!BH108*1000</f>
        <v>3.37813358314357</v>
      </c>
      <c r="AE108" s="4" t="n">
        <f aca="false">(main!BM108-main!BS108)</f>
        <v>0.942437430214095</v>
      </c>
      <c r="AF108" s="4" t="n">
        <f aca="false">(main!AL108+main!BL108*main!D108)</f>
        <v>23.4916133880615</v>
      </c>
      <c r="AG108" s="4" t="n">
        <v>2</v>
      </c>
      <c r="AH108" s="4" t="n">
        <f aca="false">(main!AG108*main!BA108+main!BB108)</f>
        <v>4.644859790802</v>
      </c>
      <c r="AI108" s="4" t="n">
        <v>1</v>
      </c>
      <c r="AJ108" s="4" t="n">
        <f aca="false">main!AH108*(main!AI108+1)*(main!AI108+1)/(main!AI108*main!AI108+1)</f>
        <v>9.289719581604</v>
      </c>
      <c r="AK108" s="4" t="n">
        <v>25.1591949462891</v>
      </c>
      <c r="AL108" s="4" t="n">
        <v>23.4916133880615</v>
      </c>
      <c r="AM108" s="4" t="n">
        <v>25.0373363494873</v>
      </c>
      <c r="AN108" s="4" t="n">
        <v>621.181701660156</v>
      </c>
      <c r="AO108" s="4" t="n">
        <v>612.694580078125</v>
      </c>
      <c r="AP108" s="4" t="n">
        <v>18.5877285003662</v>
      </c>
      <c r="AQ108" s="4" t="n">
        <v>20.7885627746582</v>
      </c>
      <c r="AR108" s="4" t="n">
        <v>54.6589965820313</v>
      </c>
      <c r="AS108" s="4" t="n">
        <v>61.1307601928711</v>
      </c>
      <c r="AT108" s="4" t="n">
        <v>300.604827880859</v>
      </c>
      <c r="AU108" s="4" t="n">
        <v>249.33415222168</v>
      </c>
      <c r="AV108" s="4" t="n">
        <v>137.339797973633</v>
      </c>
      <c r="AW108" s="4" t="n">
        <v>94.3925857543945</v>
      </c>
      <c r="AX108" s="4" t="n">
        <v>-0.137718617916107</v>
      </c>
      <c r="AY108" s="4" t="n">
        <v>-0.406537085771561</v>
      </c>
      <c r="AZ108" s="4" t="n">
        <v>0.25</v>
      </c>
      <c r="BA108" s="4" t="n">
        <v>-1.355140209198</v>
      </c>
      <c r="BB108" s="4" t="n">
        <v>7.355140209198</v>
      </c>
      <c r="BC108" s="4" t="n">
        <v>1</v>
      </c>
      <c r="BD108" s="4" t="n">
        <v>0</v>
      </c>
      <c r="BE108" s="4" t="n">
        <v>0.159999996423721</v>
      </c>
      <c r="BF108" s="4" t="n">
        <v>111105</v>
      </c>
      <c r="BG108" s="4" t="n">
        <f aca="false">main!AT108*0.000001/(main!AG108*0.0001)</f>
        <v>1.50302413940429</v>
      </c>
      <c r="BH108" s="4" t="n">
        <f aca="false">(main!AQ108-main!AP108)/(1000-main!AQ108)*main!BG108</f>
        <v>0.00337813358314357</v>
      </c>
      <c r="BI108" s="4" t="n">
        <f aca="false">(main!AL108+273.15)</f>
        <v>296.641613388062</v>
      </c>
      <c r="BJ108" s="4" t="n">
        <f aca="false">(main!AK108+273.15)</f>
        <v>298.309194946289</v>
      </c>
      <c r="BK108" s="4" t="n">
        <f aca="false">(main!AU108*main!BC108+main!AV108*main!BD108)*main!BE108</f>
        <v>39.8934634637803</v>
      </c>
      <c r="BL108" s="4" t="n">
        <f aca="false">((main!BK108+0.00000010773*(main!BJ108^4-main!BI108^4))-main!BH108*44100)/(main!AH108*51.4+0.00000043092*main!BI108^3)</f>
        <v>-0.360671286303613</v>
      </c>
      <c r="BM108" s="4" t="n">
        <f aca="false">0.61365*EXP(17.502*main!AF108/(240.97+main!AF108))</f>
        <v>2.90472362463163</v>
      </c>
      <c r="BN108" s="4" t="n">
        <f aca="false">main!BM108*1000/main!AW108</f>
        <v>30.7727942975267</v>
      </c>
      <c r="BO108" s="4" t="n">
        <f aca="false">(main!BN108-main!AQ108)</f>
        <v>9.98423152286851</v>
      </c>
      <c r="BP108" s="4" t="n">
        <f aca="false">IF(main!D108,main!AL108,(main!AK108+main!AL108)/2)</f>
        <v>24.3254041671753</v>
      </c>
      <c r="BQ108" s="4" t="n">
        <f aca="false">0.61365*EXP(17.502*main!BP108/(240.97+main!BP108))</f>
        <v>3.05401996993984</v>
      </c>
      <c r="BR108" s="4" t="n">
        <f aca="false">IF(main!BO108&lt;&gt;0,(1000-(main!BN108+main!AQ108)/2)/main!BO108*main!BH108,0)</f>
        <v>0.32962406767577</v>
      </c>
      <c r="BS108" s="4" t="n">
        <f aca="false">main!AQ108*main!AW108/1000</f>
        <v>1.96228619441754</v>
      </c>
      <c r="BT108" s="4" t="n">
        <f aca="false">(main!BQ108-main!BS108)</f>
        <v>1.0917337755223</v>
      </c>
      <c r="BU108" s="4" t="n">
        <f aca="false">1/(1.6/main!F108+1.37/main!AJ108)</f>
        <v>0.207071236892685</v>
      </c>
      <c r="BV108" s="4" t="n">
        <f aca="false">main!G108*main!AW108*0.001</f>
        <v>52.0659440154661</v>
      </c>
      <c r="BW108" s="4" t="n">
        <f aca="false">main!G108/main!AO108</f>
        <v>0.900268024691975</v>
      </c>
      <c r="BX108" s="4" t="n">
        <f aca="false">(1-main!BH108*main!AW108/main!BM108/main!F108)*100</f>
        <v>67.8781162910182</v>
      </c>
      <c r="BY108" s="4" t="n">
        <f aca="false">(main!AO108-main!E108/(main!AJ108/1.35))</f>
        <v>611.14158497272</v>
      </c>
      <c r="BZ108" s="4" t="n">
        <f aca="false">main!E108*main!BX108/100/main!BY108</f>
        <v>0.0118693481439083</v>
      </c>
      <c r="CA108" s="4" t="n">
        <f aca="false">(main!K108-main!J108)</f>
        <v>0</v>
      </c>
      <c r="CB108" s="4" t="n">
        <f aca="false">main!AU108*main!V108</f>
        <v>219.412630107018</v>
      </c>
      <c r="CC108" s="4" t="n">
        <f aca="false">(main!M108-main!L108)</f>
        <v>1241.76049804688</v>
      </c>
      <c r="CD108" s="4" t="n">
        <f aca="false">(main!M108-main!N108)/(main!M108-main!J108)</f>
        <v>0.511805360156577</v>
      </c>
      <c r="CE108" s="4" t="e">
        <f aca="false">(main!K108-main!M108)/(main!K108-main!J108)</f>
        <v>#DIV/0!</v>
      </c>
    </row>
    <row r="109" customFormat="false" ht="23.85" hidden="false" customHeight="false" outlineLevel="0" collapsed="false">
      <c r="A109" s="1" t="s">
        <v>12</v>
      </c>
      <c r="B109" s="5" t="s">
        <v>195</v>
      </c>
    </row>
    <row r="110" customFormat="false" ht="23.85" hidden="false" customHeight="false" outlineLevel="0" collapsed="false">
      <c r="A110" s="1" t="s">
        <v>12</v>
      </c>
      <c r="B110" s="5" t="s">
        <v>196</v>
      </c>
    </row>
    <row r="111" customFormat="false" ht="23.85" hidden="false" customHeight="false" outlineLevel="0" collapsed="false">
      <c r="A111" s="1" t="s">
        <v>12</v>
      </c>
      <c r="B111" s="5" t="s">
        <v>197</v>
      </c>
    </row>
    <row r="112" customFormat="false" ht="23.85" hidden="false" customHeight="false" outlineLevel="0" collapsed="false">
      <c r="A112" s="1" t="s">
        <v>12</v>
      </c>
      <c r="B112" s="5" t="s">
        <v>198</v>
      </c>
    </row>
    <row r="113" customFormat="false" ht="23.85" hidden="false" customHeight="false" outlineLevel="0" collapsed="false">
      <c r="A113" s="1" t="s">
        <v>12</v>
      </c>
      <c r="B113" s="5" t="s">
        <v>199</v>
      </c>
    </row>
    <row r="114" customFormat="false" ht="23.85" hidden="false" customHeight="false" outlineLevel="0" collapsed="false">
      <c r="A114" s="1" t="s">
        <v>12</v>
      </c>
      <c r="B114" s="7" t="s">
        <v>200</v>
      </c>
    </row>
    <row r="115" customFormat="false" ht="23.85" hidden="false" customHeight="false" outlineLevel="0" collapsed="false">
      <c r="A115" s="1" t="s">
        <v>12</v>
      </c>
      <c r="B115" s="7" t="s">
        <v>201</v>
      </c>
    </row>
    <row r="116" customFormat="false" ht="23.85" hidden="false" customHeight="false" outlineLevel="0" collapsed="false">
      <c r="A116" s="1" t="s">
        <v>12</v>
      </c>
      <c r="B116" s="5" t="s">
        <v>202</v>
      </c>
    </row>
    <row r="117" customFormat="false" ht="23.85" hidden="false" customHeight="false" outlineLevel="0" collapsed="false">
      <c r="A117" s="1" t="s">
        <v>12</v>
      </c>
      <c r="B117" s="5" t="s">
        <v>203</v>
      </c>
    </row>
    <row r="118" customFormat="false" ht="23.85" hidden="false" customHeight="false" outlineLevel="0" collapsed="false">
      <c r="A118" s="1" t="s">
        <v>12</v>
      </c>
      <c r="B118" s="5" t="s">
        <v>204</v>
      </c>
    </row>
    <row r="119" customFormat="false" ht="23.85" hidden="false" customHeight="false" outlineLevel="0" collapsed="false">
      <c r="A119" s="1" t="s">
        <v>12</v>
      </c>
      <c r="B119" s="5" t="s">
        <v>205</v>
      </c>
    </row>
    <row r="120" customFormat="false" ht="23.85" hidden="false" customHeight="false" outlineLevel="0" collapsed="false">
      <c r="A120" s="1" t="s">
        <v>12</v>
      </c>
      <c r="B120" s="5" t="s">
        <v>206</v>
      </c>
    </row>
    <row r="121" customFormat="false" ht="12.8" hidden="false" customHeight="false" outlineLevel="0" collapsed="false">
      <c r="A121" s="4" t="n">
        <v>29</v>
      </c>
      <c r="B121" s="4" t="s">
        <v>207</v>
      </c>
      <c r="C121" s="4" t="n">
        <v>3569.99999951758</v>
      </c>
      <c r="D121" s="4" t="n">
        <v>0</v>
      </c>
      <c r="E121" s="4" t="n">
        <f aca="false">(main!AN121-main!AO121*(1000-main!AP121)/(1000-main!AQ121))*main!BG121</f>
        <v>9.55761446411454</v>
      </c>
      <c r="F121" s="4" t="n">
        <f aca="false">IF(main!BR121&lt;&gt;0,1/(1/main!BR121-1/main!AJ121),0)</f>
        <v>0.187180469487507</v>
      </c>
      <c r="G121" s="4" t="n">
        <f aca="false">((main!BU121-main!BH121/2)*main!AO121-main!E121)/(main!BU121+main!BH121/2)</f>
        <v>532.248348274016</v>
      </c>
      <c r="H121" s="4" t="n">
        <v>4</v>
      </c>
      <c r="I121" s="4" t="n">
        <v>4</v>
      </c>
      <c r="J121" s="4" t="n">
        <v>0</v>
      </c>
      <c r="K121" s="4" t="n">
        <v>0</v>
      </c>
      <c r="L121" s="4" t="n">
        <v>490.111572265625</v>
      </c>
      <c r="M121" s="4" t="n">
        <v>1731.8720703125</v>
      </c>
      <c r="N121" s="4" t="n">
        <v>845.490661621094</v>
      </c>
      <c r="O121" s="4" t="e">
        <f aca="false">main!CA121/main!K121</f>
        <v>#DIV/0!</v>
      </c>
      <c r="P121" s="4" t="n">
        <f aca="false">main!CC121/main!M121</f>
        <v>0.717004748406625</v>
      </c>
      <c r="Q121" s="4" t="n">
        <f aca="false">(main!M121-main!N121)/main!M121</f>
        <v>0.511805360156577</v>
      </c>
      <c r="R121" s="4" t="n">
        <v>-1</v>
      </c>
      <c r="S121" s="4" t="n">
        <v>0.87</v>
      </c>
      <c r="T121" s="4" t="n">
        <v>0.92</v>
      </c>
      <c r="U121" s="4" t="n">
        <v>19.9885787963867</v>
      </c>
      <c r="V121" s="4" t="n">
        <f aca="false">(main!U121*main!T121+(100-main!U121)*main!S121)/100</f>
        <v>0.879994289398193</v>
      </c>
      <c r="W121" s="4" t="n">
        <f aca="false">(main!E121-main!R121)/main!CB121</f>
        <v>0.0481985037847511</v>
      </c>
      <c r="X121" s="4" t="n">
        <f aca="false">(main!M121-main!N121)/(main!M121-main!L121)</f>
        <v>0.713810279909505</v>
      </c>
      <c r="Y121" s="4" t="n">
        <f aca="false">(main!K121-main!M121)/(main!K121-main!L121)</f>
        <v>3.53362819471212</v>
      </c>
      <c r="Z121" s="4" t="n">
        <f aca="false">(main!K121-main!M121)/main!M121</f>
        <v>-1</v>
      </c>
      <c r="AA121" s="4" t="n">
        <v>249.33415222168</v>
      </c>
      <c r="AB121" s="4" t="n">
        <v>0.5</v>
      </c>
      <c r="AC121" s="4" t="n">
        <f aca="false">main!Q121*main!AB121*main!V121*main!AA121</f>
        <v>56.1482800874122</v>
      </c>
      <c r="AD121" s="4" t="n">
        <f aca="false">main!BH121*1000</f>
        <v>2.33748188034362</v>
      </c>
      <c r="AE121" s="4" t="n">
        <f aca="false">(main!BM121-main!BS121)</f>
        <v>1.16972936882767</v>
      </c>
      <c r="AF121" s="4" t="n">
        <f aca="false">(main!AL121+main!BL121*main!D121)</f>
        <v>24.8529586791992</v>
      </c>
      <c r="AG121" s="4" t="n">
        <v>2</v>
      </c>
      <c r="AH121" s="4" t="n">
        <f aca="false">(main!AG121*main!BA121+main!BB121)</f>
        <v>4.644859790802</v>
      </c>
      <c r="AI121" s="4" t="n">
        <v>1</v>
      </c>
      <c r="AJ121" s="4" t="n">
        <f aca="false">main!AH121*(main!AI121+1)*(main!AI121+1)/(main!AI121*main!AI121+1)</f>
        <v>9.289719581604</v>
      </c>
      <c r="AK121" s="4" t="n">
        <v>25.8473701477051</v>
      </c>
      <c r="AL121" s="4" t="n">
        <v>24.8529586791992</v>
      </c>
      <c r="AM121" s="4" t="n">
        <v>25.6939697265625</v>
      </c>
      <c r="AN121" s="4" t="n">
        <v>634.472717285156</v>
      </c>
      <c r="AO121" s="4" t="n">
        <v>627.137817382813</v>
      </c>
      <c r="AP121" s="4" t="n">
        <v>19.4780464172363</v>
      </c>
      <c r="AQ121" s="4" t="n">
        <v>21.0007095336914</v>
      </c>
      <c r="AR121" s="4" t="n">
        <v>54.9795112609863</v>
      </c>
      <c r="AS121" s="4" t="n">
        <v>59.2774391174316</v>
      </c>
      <c r="AT121" s="4" t="n">
        <v>300.577728271484</v>
      </c>
      <c r="AU121" s="4" t="n">
        <v>248.915756225586</v>
      </c>
      <c r="AV121" s="4" t="n">
        <v>137.069274902344</v>
      </c>
      <c r="AW121" s="4" t="n">
        <v>94.386344909668</v>
      </c>
      <c r="AX121" s="4" t="n">
        <v>-0.101292833685875</v>
      </c>
      <c r="AY121" s="4" t="n">
        <v>-0.408933013677597</v>
      </c>
      <c r="AZ121" s="4" t="n">
        <v>0.25</v>
      </c>
      <c r="BA121" s="4" t="n">
        <v>-1.355140209198</v>
      </c>
      <c r="BB121" s="4" t="n">
        <v>7.355140209198</v>
      </c>
      <c r="BC121" s="4" t="n">
        <v>1</v>
      </c>
      <c r="BD121" s="4" t="n">
        <v>0</v>
      </c>
      <c r="BE121" s="4" t="n">
        <v>0.159999996423721</v>
      </c>
      <c r="BF121" s="4" t="n">
        <v>111105</v>
      </c>
      <c r="BG121" s="4" t="n">
        <f aca="false">main!AT121*0.000001/(main!AG121*0.0001)</f>
        <v>1.50288864135742</v>
      </c>
      <c r="BH121" s="4" t="n">
        <f aca="false">(main!AQ121-main!AP121)/(1000-main!AQ121)*main!BG121</f>
        <v>0.00233748188034362</v>
      </c>
      <c r="BI121" s="4" t="n">
        <f aca="false">(main!AL121+273.15)</f>
        <v>298.002958679199</v>
      </c>
      <c r="BJ121" s="4" t="n">
        <f aca="false">(main!AK121+273.15)</f>
        <v>298.997370147705</v>
      </c>
      <c r="BK121" s="4" t="n">
        <f aca="false">(main!AU121*main!BC121+main!AV121*main!BD121)*main!BE121</f>
        <v>39.8265201059016</v>
      </c>
      <c r="BL121" s="4" t="n">
        <f aca="false">((main!BK121+0.00000010773*(main!BJ121^4-main!BI121^4))-main!BH121*44100)/(main!AH121*51.4+0.00000043092*main!BI121^3)</f>
        <v>-0.207312730399666</v>
      </c>
      <c r="BM121" s="4" t="n">
        <f aca="false">0.61365*EXP(17.502*main!AF121/(240.97+main!AF121))</f>
        <v>3.15190958222242</v>
      </c>
      <c r="BN121" s="4" t="n">
        <f aca="false">main!BM121*1000/main!AW121</f>
        <v>33.3937031382976</v>
      </c>
      <c r="BO121" s="4" t="n">
        <f aca="false">(main!BN121-main!AQ121)</f>
        <v>12.3929936046062</v>
      </c>
      <c r="BP121" s="4" t="n">
        <f aca="false">IF(main!D121,main!AL121,(main!AK121+main!AL121)/2)</f>
        <v>25.3501644134522</v>
      </c>
      <c r="BQ121" s="4" t="n">
        <f aca="false">0.61365*EXP(17.502*main!BP121/(240.97+main!BP121))</f>
        <v>3.24666670236259</v>
      </c>
      <c r="BR121" s="4" t="n">
        <f aca="false">IF(main!BO121&lt;&gt;0,(1000-(main!BN121+main!AQ121)/2)/main!BO121*main!BH121,0)</f>
        <v>0.1834834242545</v>
      </c>
      <c r="BS121" s="4" t="n">
        <f aca="false">main!AQ121*main!AW121/1000</f>
        <v>1.98218021339475</v>
      </c>
      <c r="BT121" s="4" t="n">
        <f aca="false">(main!BQ121-main!BS121)</f>
        <v>1.26448648896784</v>
      </c>
      <c r="BU121" s="4" t="n">
        <f aca="false">1/(1.6/main!F121+1.37/main!AJ121)</f>
        <v>0.1150036631449</v>
      </c>
      <c r="BV121" s="4" t="n">
        <f aca="false">main!G121*main!AW121*0.001</f>
        <v>50.2369761777923</v>
      </c>
      <c r="BW121" s="4" t="n">
        <f aca="false">main!G121/main!AO121</f>
        <v>0.848694391442072</v>
      </c>
      <c r="BX121" s="4" t="n">
        <f aca="false">(1-main!BH121*main!AW121/main!BM121/main!F121)*100</f>
        <v>62.6041732847434</v>
      </c>
      <c r="BY121" s="4" t="n">
        <f aca="false">(main!AO121-main!E121/(main!AJ121/1.35))</f>
        <v>625.748886380837</v>
      </c>
      <c r="BZ121" s="4" t="n">
        <f aca="false">main!E121*main!BX121/100/main!BY121</f>
        <v>0.00956208736640143</v>
      </c>
      <c r="CA121" s="4" t="n">
        <f aca="false">(main!K121-main!J121)</f>
        <v>0</v>
      </c>
      <c r="CB121" s="4" t="n">
        <f aca="false">main!AU121*main!V121</f>
        <v>219.044444019748</v>
      </c>
      <c r="CC121" s="4" t="n">
        <f aca="false">(main!M121-main!L121)</f>
        <v>1241.76049804688</v>
      </c>
      <c r="CD121" s="4" t="n">
        <f aca="false">(main!M121-main!N121)/(main!M121-main!J121)</f>
        <v>0.511805360156577</v>
      </c>
      <c r="CE121" s="4" t="e">
        <f aca="false">(main!K121-main!M121)/(main!K121-main!J121)</f>
        <v>#DIV/0!</v>
      </c>
    </row>
    <row r="122" customFormat="false" ht="12.8" hidden="false" customHeight="false" outlineLevel="0" collapsed="false">
      <c r="A122" s="4" t="n">
        <v>30</v>
      </c>
      <c r="B122" s="4" t="s">
        <v>208</v>
      </c>
      <c r="C122" s="4" t="n">
        <v>3580.99999875948</v>
      </c>
      <c r="D122" s="4" t="n">
        <v>0</v>
      </c>
      <c r="E122" s="4" t="n">
        <f aca="false">(main!AN122-main!AO122*(1000-main!AP122)/(1000-main!AQ122))*main!BG122</f>
        <v>9.74075370107668</v>
      </c>
      <c r="F122" s="4" t="n">
        <f aca="false">IF(main!BR122&lt;&gt;0,1/(1/main!BR122-1/main!AJ122),0)</f>
        <v>0.186796835802801</v>
      </c>
      <c r="G122" s="4" t="n">
        <f aca="false">((main!BU122-main!BH122/2)*main!AO122-main!E122)/(main!BU122+main!BH122/2)</f>
        <v>530.68277710444</v>
      </c>
      <c r="H122" s="4" t="n">
        <v>4</v>
      </c>
      <c r="I122" s="4" t="n">
        <v>4</v>
      </c>
      <c r="J122" s="4" t="n">
        <v>0</v>
      </c>
      <c r="K122" s="4" t="n">
        <v>0</v>
      </c>
      <c r="L122" s="4" t="n">
        <v>490.111572265625</v>
      </c>
      <c r="M122" s="4" t="n">
        <v>1731.8720703125</v>
      </c>
      <c r="N122" s="4" t="n">
        <v>845.490661621094</v>
      </c>
      <c r="O122" s="4" t="e">
        <f aca="false">main!CA122/main!K122</f>
        <v>#DIV/0!</v>
      </c>
      <c r="P122" s="4" t="n">
        <f aca="false">main!CC122/main!M122</f>
        <v>0.717004748406625</v>
      </c>
      <c r="Q122" s="4" t="n">
        <f aca="false">(main!M122-main!N122)/main!M122</f>
        <v>0.511805360156577</v>
      </c>
      <c r="R122" s="4" t="n">
        <v>-1</v>
      </c>
      <c r="S122" s="4" t="n">
        <v>0.87</v>
      </c>
      <c r="T122" s="4" t="n">
        <v>0.92</v>
      </c>
      <c r="U122" s="4" t="n">
        <v>19.9885787963867</v>
      </c>
      <c r="V122" s="4" t="n">
        <f aca="false">(main!U122*main!T122+(100-main!U122)*main!S122)/100</f>
        <v>0.879994289398193</v>
      </c>
      <c r="W122" s="4" t="n">
        <f aca="false">(main!E122-main!R122)/main!CB122</f>
        <v>0.0490414076009839</v>
      </c>
      <c r="X122" s="4" t="n">
        <f aca="false">(main!M122-main!N122)/(main!M122-main!L122)</f>
        <v>0.713810279909505</v>
      </c>
      <c r="Y122" s="4" t="n">
        <f aca="false">(main!K122-main!M122)/(main!K122-main!L122)</f>
        <v>3.53362819471212</v>
      </c>
      <c r="Z122" s="4" t="n">
        <f aca="false">(main!K122-main!M122)/main!M122</f>
        <v>-1</v>
      </c>
      <c r="AA122" s="4" t="n">
        <v>249.33415222168</v>
      </c>
      <c r="AB122" s="4" t="n">
        <v>0.5</v>
      </c>
      <c r="AC122" s="4" t="n">
        <f aca="false">main!Q122*main!AB122*main!V122*main!AA122</f>
        <v>56.1482800874122</v>
      </c>
      <c r="AD122" s="4" t="n">
        <f aca="false">main!BH122*1000</f>
        <v>2.3343740634487</v>
      </c>
      <c r="AE122" s="4" t="n">
        <f aca="false">(main!BM122-main!BS122)</f>
        <v>1.17049301065447</v>
      </c>
      <c r="AF122" s="4" t="n">
        <f aca="false">(main!AL122+main!BL122*main!D122)</f>
        <v>24.863790512085</v>
      </c>
      <c r="AG122" s="4" t="n">
        <v>2</v>
      </c>
      <c r="AH122" s="4" t="n">
        <f aca="false">(main!AG122*main!BA122+main!BB122)</f>
        <v>4.644859790802</v>
      </c>
      <c r="AI122" s="4" t="n">
        <v>1</v>
      </c>
      <c r="AJ122" s="4" t="n">
        <f aca="false">main!AH122*(main!AI122+1)*(main!AI122+1)/(main!AI122*main!AI122+1)</f>
        <v>9.289719581604</v>
      </c>
      <c r="AK122" s="4" t="n">
        <v>25.8599491119385</v>
      </c>
      <c r="AL122" s="4" t="n">
        <v>24.863790512085</v>
      </c>
      <c r="AM122" s="4" t="n">
        <v>25.7049140930176</v>
      </c>
      <c r="AN122" s="4" t="n">
        <v>634.785888671875</v>
      </c>
      <c r="AO122" s="4" t="n">
        <v>627.329833984375</v>
      </c>
      <c r="AP122" s="4" t="n">
        <v>19.4937419891357</v>
      </c>
      <c r="AQ122" s="4" t="n">
        <v>21.0144195556641</v>
      </c>
      <c r="AR122" s="4" t="n">
        <v>54.9822883605957</v>
      </c>
      <c r="AS122" s="4" t="n">
        <v>59.2713737487793</v>
      </c>
      <c r="AT122" s="4" t="n">
        <v>300.565826416016</v>
      </c>
      <c r="AU122" s="4" t="n">
        <v>248.881134033203</v>
      </c>
      <c r="AV122" s="4" t="n">
        <v>137.238098144531</v>
      </c>
      <c r="AW122" s="4" t="n">
        <v>94.3854217529297</v>
      </c>
      <c r="AX122" s="4" t="n">
        <v>-0.101292833685875</v>
      </c>
      <c r="AY122" s="4" t="n">
        <v>-0.408933013677597</v>
      </c>
      <c r="AZ122" s="4" t="n">
        <v>0.75</v>
      </c>
      <c r="BA122" s="4" t="n">
        <v>-1.355140209198</v>
      </c>
      <c r="BB122" s="4" t="n">
        <v>7.355140209198</v>
      </c>
      <c r="BC122" s="4" t="n">
        <v>1</v>
      </c>
      <c r="BD122" s="4" t="n">
        <v>0</v>
      </c>
      <c r="BE122" s="4" t="n">
        <v>0.159999996423721</v>
      </c>
      <c r="BF122" s="4" t="n">
        <v>111105</v>
      </c>
      <c r="BG122" s="4" t="n">
        <f aca="false">main!AT122*0.000001/(main!AG122*0.0001)</f>
        <v>1.50282913208008</v>
      </c>
      <c r="BH122" s="4" t="n">
        <f aca="false">(main!AQ122-main!AP122)/(1000-main!AQ122)*main!BG122</f>
        <v>0.0023343740634487</v>
      </c>
      <c r="BI122" s="4" t="n">
        <f aca="false">(main!AL122+273.15)</f>
        <v>298.013790512085</v>
      </c>
      <c r="BJ122" s="4" t="n">
        <f aca="false">(main!AK122+273.15)</f>
        <v>299.009949111938</v>
      </c>
      <c r="BK122" s="4" t="n">
        <f aca="false">(main!AU122*main!BC122+main!AV122*main!BD122)*main!BE122</f>
        <v>39.8209805552441</v>
      </c>
      <c r="BL122" s="4" t="n">
        <f aca="false">((main!BK122+0.00000010773*(main!BJ122^4-main!BI122^4))-main!BH122*44100)/(main!AH122*51.4+0.00000043092*main!BI122^3)</f>
        <v>-0.206700537995665</v>
      </c>
      <c r="BM122" s="4" t="n">
        <f aca="false">0.61365*EXP(17.502*main!AF122/(240.97+main!AF122))</f>
        <v>3.15394786330884</v>
      </c>
      <c r="BN122" s="4" t="n">
        <f aca="false">main!BM122*1000/main!AW122</f>
        <v>33.4156250481653</v>
      </c>
      <c r="BO122" s="4" t="n">
        <f aca="false">(main!BN122-main!AQ122)</f>
        <v>12.4012054925012</v>
      </c>
      <c r="BP122" s="4" t="n">
        <f aca="false">IF(main!D122,main!AL122,(main!AK122+main!AL122)/2)</f>
        <v>25.3618698120118</v>
      </c>
      <c r="BQ122" s="4" t="n">
        <f aca="false">0.61365*EXP(17.502*main!BP122/(240.97+main!BP122))</f>
        <v>3.24892717120271</v>
      </c>
      <c r="BR122" s="4" t="n">
        <f aca="false">IF(main!BO122&lt;&gt;0,(1000-(main!BN122+main!AQ122)/2)/main!BO122*main!BH122,0)</f>
        <v>0.183114780464212</v>
      </c>
      <c r="BS122" s="4" t="n">
        <f aca="false">main!AQ122*main!AW122/1000</f>
        <v>1.98345485265437</v>
      </c>
      <c r="BT122" s="4" t="n">
        <f aca="false">(main!BQ122-main!BS122)</f>
        <v>1.26547231854834</v>
      </c>
      <c r="BU122" s="4" t="n">
        <f aca="false">1/(1.6/main!F122+1.37/main!AJ122)</f>
        <v>0.114771948173165</v>
      </c>
      <c r="BV122" s="4" t="n">
        <f aca="false">main!G122*main!AW122*0.001</f>
        <v>50.0887177340186</v>
      </c>
      <c r="BW122" s="4" t="n">
        <f aca="false">main!G122/main!AO122</f>
        <v>0.84593900744988</v>
      </c>
      <c r="BX122" s="4" t="n">
        <f aca="false">(1-main!BH122*main!AW122/main!BM122/main!F122)*100</f>
        <v>62.6017444602381</v>
      </c>
      <c r="BY122" s="4" t="n">
        <f aca="false">(main!AO122-main!E122/(main!AJ122/1.35))</f>
        <v>625.914288834606</v>
      </c>
      <c r="BZ122" s="4" t="n">
        <f aca="false">main!E122*main!BX122/100/main!BY122</f>
        <v>0.00974235905654574</v>
      </c>
      <c r="CA122" s="4" t="n">
        <f aca="false">(main!K122-main!J122)</f>
        <v>0</v>
      </c>
      <c r="CB122" s="4" t="n">
        <f aca="false">main!AU122*main!V122</f>
        <v>219.013976688165</v>
      </c>
      <c r="CC122" s="4" t="n">
        <f aca="false">(main!M122-main!L122)</f>
        <v>1241.76049804688</v>
      </c>
      <c r="CD122" s="4" t="n">
        <f aca="false">(main!M122-main!N122)/(main!M122-main!J122)</f>
        <v>0.511805360156577</v>
      </c>
      <c r="CE122" s="4" t="e">
        <f aca="false">(main!K122-main!M122)/(main!K122-main!J122)</f>
        <v>#DIV/0!</v>
      </c>
    </row>
    <row r="123" customFormat="false" ht="12.8" hidden="false" customHeight="false" outlineLevel="0" collapsed="false">
      <c r="A123" s="4" t="n">
        <v>31</v>
      </c>
      <c r="B123" s="4" t="s">
        <v>209</v>
      </c>
      <c r="C123" s="4" t="n">
        <v>3591.99999800138</v>
      </c>
      <c r="D123" s="4" t="n">
        <v>0</v>
      </c>
      <c r="E123" s="4" t="n">
        <f aca="false">(main!AN123-main!AO123*(1000-main!AP123)/(1000-main!AQ123))*main!BG123</f>
        <v>9.63863047560418</v>
      </c>
      <c r="F123" s="4" t="n">
        <f aca="false">IF(main!BR123&lt;&gt;0,1/(1/main!BR123-1/main!AJ123),0)</f>
        <v>0.185569657654303</v>
      </c>
      <c r="G123" s="4" t="n">
        <f aca="false">((main!BU123-main!BH123/2)*main!AO123-main!E123)/(main!BU123+main!BH123/2)</f>
        <v>531.331533053277</v>
      </c>
      <c r="H123" s="4" t="n">
        <v>4</v>
      </c>
      <c r="I123" s="4" t="n">
        <v>4</v>
      </c>
      <c r="J123" s="4" t="n">
        <v>0</v>
      </c>
      <c r="K123" s="4" t="n">
        <v>0</v>
      </c>
      <c r="L123" s="4" t="n">
        <v>490.111572265625</v>
      </c>
      <c r="M123" s="4" t="n">
        <v>1731.8720703125</v>
      </c>
      <c r="N123" s="4" t="n">
        <v>845.490661621094</v>
      </c>
      <c r="O123" s="4" t="e">
        <f aca="false">main!CA123/main!K123</f>
        <v>#DIV/0!</v>
      </c>
      <c r="P123" s="4" t="n">
        <f aca="false">main!CC123/main!M123</f>
        <v>0.717004748406625</v>
      </c>
      <c r="Q123" s="4" t="n">
        <f aca="false">(main!M123-main!N123)/main!M123</f>
        <v>0.511805360156577</v>
      </c>
      <c r="R123" s="4" t="n">
        <v>-1</v>
      </c>
      <c r="S123" s="4" t="n">
        <v>0.87</v>
      </c>
      <c r="T123" s="4" t="n">
        <v>0.92</v>
      </c>
      <c r="U123" s="4" t="n">
        <v>19.9885787963867</v>
      </c>
      <c r="V123" s="4" t="n">
        <f aca="false">(main!U123*main!T123+(100-main!U123)*main!S123)/100</f>
        <v>0.879994289398193</v>
      </c>
      <c r="W123" s="4" t="n">
        <f aca="false">(main!E123-main!R123)/main!CB123</f>
        <v>0.0485716936889514</v>
      </c>
      <c r="X123" s="4" t="n">
        <f aca="false">(main!M123-main!N123)/(main!M123-main!L123)</f>
        <v>0.713810279909505</v>
      </c>
      <c r="Y123" s="4" t="n">
        <f aca="false">(main!K123-main!M123)/(main!K123-main!L123)</f>
        <v>3.53362819471212</v>
      </c>
      <c r="Z123" s="4" t="n">
        <f aca="false">(main!K123-main!M123)/main!M123</f>
        <v>-1</v>
      </c>
      <c r="AA123" s="4" t="n">
        <v>249.33415222168</v>
      </c>
      <c r="AB123" s="4" t="n">
        <v>0.5</v>
      </c>
      <c r="AC123" s="4" t="n">
        <f aca="false">main!Q123*main!AB123*main!V123*main!AA123</f>
        <v>56.1482800874122</v>
      </c>
      <c r="AD123" s="4" t="n">
        <f aca="false">main!BH123*1000</f>
        <v>2.32613738245581</v>
      </c>
      <c r="AE123" s="4" t="n">
        <f aca="false">(main!BM123-main!BS123)</f>
        <v>1.17388793278673</v>
      </c>
      <c r="AF123" s="4" t="n">
        <f aca="false">(main!AL123+main!BL123*main!D123)</f>
        <v>24.8903980255127</v>
      </c>
      <c r="AG123" s="4" t="n">
        <v>2</v>
      </c>
      <c r="AH123" s="4" t="n">
        <f aca="false">(main!AG123*main!BA123+main!BB123)</f>
        <v>4.644859790802</v>
      </c>
      <c r="AI123" s="4" t="n">
        <v>1</v>
      </c>
      <c r="AJ123" s="4" t="n">
        <f aca="false">main!AH123*(main!AI123+1)*(main!AI123+1)/(main!AI123*main!AI123+1)</f>
        <v>9.289719581604</v>
      </c>
      <c r="AK123" s="4" t="n">
        <v>25.8780517578125</v>
      </c>
      <c r="AL123" s="4" t="n">
        <v>24.8903980255127</v>
      </c>
      <c r="AM123" s="4" t="n">
        <v>25.7168216705322</v>
      </c>
      <c r="AN123" s="4" t="n">
        <v>635.065002441406</v>
      </c>
      <c r="AO123" s="4" t="n">
        <v>627.6796875</v>
      </c>
      <c r="AP123" s="4" t="n">
        <v>19.516134262085</v>
      </c>
      <c r="AQ123" s="4" t="n">
        <v>21.0314426422119</v>
      </c>
      <c r="AR123" s="4" t="n">
        <v>54.9867324829102</v>
      </c>
      <c r="AS123" s="4" t="n">
        <v>59.2561149597168</v>
      </c>
      <c r="AT123" s="4" t="n">
        <v>300.561309814453</v>
      </c>
      <c r="AU123" s="4" t="n">
        <v>248.898696899414</v>
      </c>
      <c r="AV123" s="4" t="n">
        <v>137.285385131836</v>
      </c>
      <c r="AW123" s="4" t="n">
        <v>94.3859024047852</v>
      </c>
      <c r="AX123" s="4" t="n">
        <v>-0.101292833685875</v>
      </c>
      <c r="AY123" s="4" t="n">
        <v>-0.408933013677597</v>
      </c>
      <c r="AZ123" s="4" t="n">
        <v>0.5</v>
      </c>
      <c r="BA123" s="4" t="n">
        <v>-1.355140209198</v>
      </c>
      <c r="BB123" s="4" t="n">
        <v>7.355140209198</v>
      </c>
      <c r="BC123" s="4" t="n">
        <v>1</v>
      </c>
      <c r="BD123" s="4" t="n">
        <v>0</v>
      </c>
      <c r="BE123" s="4" t="n">
        <v>0.159999996423721</v>
      </c>
      <c r="BF123" s="4" t="n">
        <v>111105</v>
      </c>
      <c r="BG123" s="4" t="n">
        <f aca="false">main!AT123*0.000001/(main!AG123*0.0001)</f>
        <v>1.50280654907226</v>
      </c>
      <c r="BH123" s="4" t="n">
        <f aca="false">(main!AQ123-main!AP123)/(1000-main!AQ123)*main!BG123</f>
        <v>0.00232613738245581</v>
      </c>
      <c r="BI123" s="4" t="n">
        <f aca="false">(main!AL123+273.15)</f>
        <v>298.040398025513</v>
      </c>
      <c r="BJ123" s="4" t="n">
        <f aca="false">(main!AK123+273.15)</f>
        <v>299.028051757813</v>
      </c>
      <c r="BK123" s="4" t="n">
        <f aca="false">(main!AU123*main!BC123+main!AV123*main!BD123)*main!BE123</f>
        <v>39.8237906137751</v>
      </c>
      <c r="BL123" s="4" t="n">
        <f aca="false">((main!BK123+0.00000010773*(main!BJ123^4-main!BI123^4))-main!BH123*44100)/(main!AH123*51.4+0.00000043092*main!BI123^3)</f>
        <v>-0.205614269660763</v>
      </c>
      <c r="BM123" s="4" t="n">
        <f aca="false">0.61365*EXP(17.502*main!AF123/(240.97+main!AF123))</f>
        <v>3.15895962544638</v>
      </c>
      <c r="BN123" s="4" t="n">
        <f aca="false">main!BM123*1000/main!AW123</f>
        <v>33.4685535123541</v>
      </c>
      <c r="BO123" s="4" t="n">
        <f aca="false">(main!BN123-main!AQ123)</f>
        <v>12.4371108701422</v>
      </c>
      <c r="BP123" s="4" t="n">
        <f aca="false">IF(main!D123,main!AL123,(main!AK123+main!AL123)/2)</f>
        <v>25.3842248916626</v>
      </c>
      <c r="BQ123" s="4" t="n">
        <f aca="false">0.61365*EXP(17.502*main!BP123/(240.97+main!BP123))</f>
        <v>3.25324805672555</v>
      </c>
      <c r="BR123" s="4" t="n">
        <f aca="false">IF(main!BO123&lt;&gt;0,(1000-(main!BN123+main!AQ123)/2)/main!BO123*main!BH123,0)</f>
        <v>0.181935351938415</v>
      </c>
      <c r="BS123" s="4" t="n">
        <f aca="false">main!AQ123*main!AW123/1000</f>
        <v>1.98507169265965</v>
      </c>
      <c r="BT123" s="4" t="n">
        <f aca="false">(main!BQ123-main!BS123)</f>
        <v>1.2681763640659</v>
      </c>
      <c r="BU123" s="4" t="n">
        <f aca="false">1/(1.6/main!F123+1.37/main!AJ123)</f>
        <v>0.114030623649224</v>
      </c>
      <c r="BV123" s="4" t="n">
        <f aca="false">main!G123*main!AW123*0.001</f>
        <v>50.1502062233515</v>
      </c>
      <c r="BW123" s="4" t="n">
        <f aca="false">main!G123/main!AO123</f>
        <v>0.846501079506858</v>
      </c>
      <c r="BX123" s="4" t="n">
        <f aca="false">(1-main!BH123*main!AW123/main!BM123/main!F123)*100</f>
        <v>62.5465825386596</v>
      </c>
      <c r="BY123" s="4" t="n">
        <f aca="false">(main!AO123-main!E123/(main!AJ123/1.35))</f>
        <v>626.278983094688</v>
      </c>
      <c r="BZ123" s="4" t="n">
        <f aca="false">main!E123*main!BX123/100/main!BY123</f>
        <v>0.00962611572278913</v>
      </c>
      <c r="CA123" s="4" t="n">
        <f aca="false">(main!K123-main!J123)</f>
        <v>0</v>
      </c>
      <c r="CB123" s="4" t="n">
        <f aca="false">main!AU123*main!V123</f>
        <v>219.029431910136</v>
      </c>
      <c r="CC123" s="4" t="n">
        <f aca="false">(main!M123-main!L123)</f>
        <v>1241.76049804688</v>
      </c>
      <c r="CD123" s="4" t="n">
        <f aca="false">(main!M123-main!N123)/(main!M123-main!J123)</f>
        <v>0.511805360156577</v>
      </c>
      <c r="CE123" s="4" t="e">
        <f aca="false">(main!K123-main!M123)/(main!K123-main!J123)</f>
        <v>#DIV/0!</v>
      </c>
    </row>
    <row r="124" customFormat="false" ht="12.8" hidden="false" customHeight="false" outlineLevel="0" collapsed="false">
      <c r="A124" s="4" t="n">
        <v>32</v>
      </c>
      <c r="B124" s="4" t="s">
        <v>210</v>
      </c>
      <c r="C124" s="4" t="n">
        <v>3602.99999724329</v>
      </c>
      <c r="D124" s="4" t="n">
        <v>0</v>
      </c>
      <c r="E124" s="4" t="n">
        <f aca="false">(main!AN124-main!AO124*(1000-main!AP124)/(1000-main!AQ124))*main!BG124</f>
        <v>9.64163074601027</v>
      </c>
      <c r="F124" s="4" t="n">
        <f aca="false">IF(main!BR124&lt;&gt;0,1/(1/main!BR124-1/main!AJ124),0)</f>
        <v>0.184934842444535</v>
      </c>
      <c r="G124" s="4" t="n">
        <f aca="false">((main!BU124-main!BH124/2)*main!AO124-main!E124)/(main!BU124+main!BH124/2)</f>
        <v>531.198048719509</v>
      </c>
      <c r="H124" s="4" t="n">
        <v>4</v>
      </c>
      <c r="I124" s="4" t="n">
        <v>4</v>
      </c>
      <c r="J124" s="4" t="n">
        <v>0</v>
      </c>
      <c r="K124" s="4" t="n">
        <v>0</v>
      </c>
      <c r="L124" s="4" t="n">
        <v>490.111572265625</v>
      </c>
      <c r="M124" s="4" t="n">
        <v>1731.8720703125</v>
      </c>
      <c r="N124" s="4" t="n">
        <v>845.490661621094</v>
      </c>
      <c r="O124" s="4" t="e">
        <f aca="false">main!CA124/main!K124</f>
        <v>#DIV/0!</v>
      </c>
      <c r="P124" s="4" t="n">
        <f aca="false">main!CC124/main!M124</f>
        <v>0.717004748406625</v>
      </c>
      <c r="Q124" s="4" t="n">
        <f aca="false">(main!M124-main!N124)/main!M124</f>
        <v>0.511805360156577</v>
      </c>
      <c r="R124" s="4" t="n">
        <v>-1</v>
      </c>
      <c r="S124" s="4" t="n">
        <v>0.87</v>
      </c>
      <c r="T124" s="4" t="n">
        <v>0.92</v>
      </c>
      <c r="U124" s="4" t="n">
        <v>19.9885787963867</v>
      </c>
      <c r="V124" s="4" t="n">
        <f aca="false">(main!U124*main!T124+(100-main!U124)*main!S124)/100</f>
        <v>0.879994289398193</v>
      </c>
      <c r="W124" s="4" t="n">
        <f aca="false">(main!E124-main!R124)/main!CB124</f>
        <v>0.0485930775567753</v>
      </c>
      <c r="X124" s="4" t="n">
        <f aca="false">(main!M124-main!N124)/(main!M124-main!L124)</f>
        <v>0.713810279909505</v>
      </c>
      <c r="Y124" s="4" t="n">
        <f aca="false">(main!K124-main!M124)/(main!K124-main!L124)</f>
        <v>3.53362819471212</v>
      </c>
      <c r="Z124" s="4" t="n">
        <f aca="false">(main!K124-main!M124)/main!M124</f>
        <v>-1</v>
      </c>
      <c r="AA124" s="4" t="n">
        <v>249.33415222168</v>
      </c>
      <c r="AB124" s="4" t="n">
        <v>0.5</v>
      </c>
      <c r="AC124" s="4" t="n">
        <f aca="false">main!Q124*main!AB124*main!V124*main!AA124</f>
        <v>56.1482800874122</v>
      </c>
      <c r="AD124" s="4" t="n">
        <f aca="false">main!BH124*1000</f>
        <v>2.32215227028707</v>
      </c>
      <c r="AE124" s="4" t="n">
        <f aca="false">(main!BM124-main!BS124)</f>
        <v>1.17579796321374</v>
      </c>
      <c r="AF124" s="4" t="n">
        <f aca="false">(main!AL124+main!BL124*main!D124)</f>
        <v>24.9077472686768</v>
      </c>
      <c r="AG124" s="4" t="n">
        <v>2</v>
      </c>
      <c r="AH124" s="4" t="n">
        <f aca="false">(main!AG124*main!BA124+main!BB124)</f>
        <v>4.644859790802</v>
      </c>
      <c r="AI124" s="4" t="n">
        <v>1</v>
      </c>
      <c r="AJ124" s="4" t="n">
        <f aca="false">main!AH124*(main!AI124+1)*(main!AI124+1)/(main!AI124*main!AI124+1)</f>
        <v>9.289719581604</v>
      </c>
      <c r="AK124" s="4" t="n">
        <v>25.8723983764648</v>
      </c>
      <c r="AL124" s="4" t="n">
        <v>24.9077472686768</v>
      </c>
      <c r="AM124" s="4" t="n">
        <v>25.72900390625</v>
      </c>
      <c r="AN124" s="4" t="n">
        <v>635.263671875</v>
      </c>
      <c r="AO124" s="4" t="n">
        <v>627.878112792969</v>
      </c>
      <c r="AP124" s="4" t="n">
        <v>19.5331382751465</v>
      </c>
      <c r="AQ124" s="4" t="n">
        <v>21.045747756958</v>
      </c>
      <c r="AR124" s="4" t="n">
        <v>55.0533905029297</v>
      </c>
      <c r="AS124" s="4" t="n">
        <v>59.3166198730469</v>
      </c>
      <c r="AT124" s="4" t="n">
        <v>300.577362060547</v>
      </c>
      <c r="AU124" s="4" t="n">
        <v>248.859329223633</v>
      </c>
      <c r="AV124" s="4" t="n">
        <v>137.236145019531</v>
      </c>
      <c r="AW124" s="4" t="n">
        <v>94.3864440917969</v>
      </c>
      <c r="AX124" s="4" t="n">
        <v>-0.101292833685875</v>
      </c>
      <c r="AY124" s="4" t="n">
        <v>-0.408933013677597</v>
      </c>
      <c r="AZ124" s="4" t="n">
        <v>0.75</v>
      </c>
      <c r="BA124" s="4" t="n">
        <v>-1.355140209198</v>
      </c>
      <c r="BB124" s="4" t="n">
        <v>7.355140209198</v>
      </c>
      <c r="BC124" s="4" t="n">
        <v>1</v>
      </c>
      <c r="BD124" s="4" t="n">
        <v>0</v>
      </c>
      <c r="BE124" s="4" t="n">
        <v>0.159999996423721</v>
      </c>
      <c r="BF124" s="4" t="n">
        <v>111105</v>
      </c>
      <c r="BG124" s="4" t="n">
        <f aca="false">main!AT124*0.000001/(main!AG124*0.0001)</f>
        <v>1.50288681030273</v>
      </c>
      <c r="BH124" s="4" t="n">
        <f aca="false">(main!AQ124-main!AP124)/(1000-main!AQ124)*main!BG124</f>
        <v>0.00232215227028707</v>
      </c>
      <c r="BI124" s="4" t="n">
        <f aca="false">(main!AL124+273.15)</f>
        <v>298.057747268677</v>
      </c>
      <c r="BJ124" s="4" t="n">
        <f aca="false">(main!AK124+273.15)</f>
        <v>299.022398376465</v>
      </c>
      <c r="BK124" s="4" t="n">
        <f aca="false">(main!AU124*main!BC124+main!AV124*main!BD124)*main!BE124</f>
        <v>39.8174917857909</v>
      </c>
      <c r="BL124" s="4" t="n">
        <f aca="false">((main!BK124+0.00000010773*(main!BJ124^4-main!BI124^4))-main!BH124*44100)/(main!AH124*51.4+0.00000043092*main!BI124^3)</f>
        <v>-0.205986940869062</v>
      </c>
      <c r="BM124" s="4" t="n">
        <f aca="false">0.61365*EXP(17.502*main!AF124/(240.97+main!AF124))</f>
        <v>3.16223125724591</v>
      </c>
      <c r="BN124" s="4" t="n">
        <f aca="false">main!BM124*1000/main!AW124</f>
        <v>33.5030235292098</v>
      </c>
      <c r="BO124" s="4" t="n">
        <f aca="false">(main!BN124-main!AQ124)</f>
        <v>12.4572757722518</v>
      </c>
      <c r="BP124" s="4" t="n">
        <f aca="false">IF(main!D124,main!AL124,(main!AK124+main!AL124)/2)</f>
        <v>25.3900728225708</v>
      </c>
      <c r="BQ124" s="4" t="n">
        <f aca="false">0.61365*EXP(17.502*main!BP124/(240.97+main!BP124))</f>
        <v>3.25437919798639</v>
      </c>
      <c r="BR124" s="4" t="n">
        <f aca="false">IF(main!BO124&lt;&gt;0,(1000-(main!BN124+main!AQ124)/2)/main!BO124*main!BH124,0)</f>
        <v>0.181325117549115</v>
      </c>
      <c r="BS124" s="4" t="n">
        <f aca="false">main!AQ124*main!AW124/1000</f>
        <v>1.98643329403218</v>
      </c>
      <c r="BT124" s="4" t="n">
        <f aca="false">(main!BQ124-main!BS124)</f>
        <v>1.26794590395421</v>
      </c>
      <c r="BU124" s="4" t="n">
        <f aca="false">1/(1.6/main!F124+1.37/main!AJ124)</f>
        <v>0.113647074205574</v>
      </c>
      <c r="BV124" s="4" t="n">
        <f aca="false">main!G124*main!AW124*0.001</f>
        <v>50.1378949271355</v>
      </c>
      <c r="BW124" s="4" t="n">
        <f aca="false">main!G124/main!AO124</f>
        <v>0.846020967917799</v>
      </c>
      <c r="BX124" s="4" t="n">
        <f aca="false">(1-main!BH124*main!AW124/main!BM124/main!F124)*100</f>
        <v>62.5210038306902</v>
      </c>
      <c r="BY124" s="4" t="n">
        <f aca="false">(main!AO124-main!E124/(main!AJ124/1.35))</f>
        <v>626.476972382564</v>
      </c>
      <c r="BZ124" s="4" t="n">
        <f aca="false">main!E124*main!BX124/100/main!BY124</f>
        <v>0.00962213232695327</v>
      </c>
      <c r="CA124" s="4" t="n">
        <f aca="false">(main!K124-main!J124)</f>
        <v>0</v>
      </c>
      <c r="CB124" s="4" t="n">
        <f aca="false">main!AU124*main!V124</f>
        <v>218.994788580262</v>
      </c>
      <c r="CC124" s="4" t="n">
        <f aca="false">(main!M124-main!L124)</f>
        <v>1241.76049804688</v>
      </c>
      <c r="CD124" s="4" t="n">
        <f aca="false">(main!M124-main!N124)/(main!M124-main!J124)</f>
        <v>0.511805360156577</v>
      </c>
      <c r="CE124" s="4" t="e">
        <f aca="false">(main!K124-main!M124)/(main!K124-main!J124)</f>
        <v>#DIV/0!</v>
      </c>
    </row>
    <row r="125" customFormat="false" ht="12.8" hidden="false" customHeight="false" outlineLevel="0" collapsed="false">
      <c r="A125" s="4" t="n">
        <v>33</v>
      </c>
      <c r="B125" s="4" t="s">
        <v>211</v>
      </c>
      <c r="C125" s="4" t="n">
        <v>3613.99999648519</v>
      </c>
      <c r="D125" s="4" t="n">
        <v>0</v>
      </c>
      <c r="E125" s="4" t="n">
        <f aca="false">(main!AN125-main!AO125*(1000-main!AP125)/(1000-main!AQ125))*main!BG125</f>
        <v>9.68116658771968</v>
      </c>
      <c r="F125" s="4" t="n">
        <f aca="false">IF(main!BR125&lt;&gt;0,1/(1/main!BR125-1/main!AJ125),0)</f>
        <v>0.184014972953999</v>
      </c>
      <c r="G125" s="4" t="n">
        <f aca="false">((main!BU125-main!BH125/2)*main!AO125-main!E125)/(main!BU125+main!BH125/2)</f>
        <v>530.692738227493</v>
      </c>
      <c r="H125" s="4" t="n">
        <v>4</v>
      </c>
      <c r="I125" s="4" t="n">
        <v>4</v>
      </c>
      <c r="J125" s="4" t="n">
        <v>0</v>
      </c>
      <c r="K125" s="4" t="n">
        <v>0</v>
      </c>
      <c r="L125" s="4" t="n">
        <v>490.111572265625</v>
      </c>
      <c r="M125" s="4" t="n">
        <v>1731.8720703125</v>
      </c>
      <c r="N125" s="4" t="n">
        <v>845.490661621094</v>
      </c>
      <c r="O125" s="4" t="e">
        <f aca="false">main!CA125/main!K125</f>
        <v>#DIV/0!</v>
      </c>
      <c r="P125" s="4" t="n">
        <f aca="false">main!CC125/main!M125</f>
        <v>0.717004748406625</v>
      </c>
      <c r="Q125" s="4" t="n">
        <f aca="false">(main!M125-main!N125)/main!M125</f>
        <v>0.511805360156577</v>
      </c>
      <c r="R125" s="4" t="n">
        <v>-1</v>
      </c>
      <c r="S125" s="4" t="n">
        <v>0.87</v>
      </c>
      <c r="T125" s="4" t="n">
        <v>0.92</v>
      </c>
      <c r="U125" s="4" t="n">
        <v>19.9885787963867</v>
      </c>
      <c r="V125" s="4" t="n">
        <f aca="false">(main!U125*main!T125+(100-main!U125)*main!S125)/100</f>
        <v>0.879994289398193</v>
      </c>
      <c r="W125" s="4" t="n">
        <f aca="false">(main!E125-main!R125)/main!CB125</f>
        <v>0.0487647454416952</v>
      </c>
      <c r="X125" s="4" t="n">
        <f aca="false">(main!M125-main!N125)/(main!M125-main!L125)</f>
        <v>0.713810279909505</v>
      </c>
      <c r="Y125" s="4" t="n">
        <f aca="false">(main!K125-main!M125)/(main!K125-main!L125)</f>
        <v>3.53362819471212</v>
      </c>
      <c r="Z125" s="4" t="n">
        <f aca="false">(main!K125-main!M125)/main!M125</f>
        <v>-1</v>
      </c>
      <c r="AA125" s="4" t="n">
        <v>249.33415222168</v>
      </c>
      <c r="AB125" s="4" t="n">
        <v>0.5</v>
      </c>
      <c r="AC125" s="4" t="n">
        <f aca="false">main!Q125*main!AB125*main!V125*main!AA125</f>
        <v>56.1482800874122</v>
      </c>
      <c r="AD125" s="4" t="n">
        <f aca="false">main!BH125*1000</f>
        <v>2.31254668640234</v>
      </c>
      <c r="AE125" s="4" t="n">
        <f aca="false">(main!BM125-main!BS125)</f>
        <v>1.17665479448992</v>
      </c>
      <c r="AF125" s="4" t="n">
        <f aca="false">(main!AL125+main!BL125*main!D125)</f>
        <v>24.9173011779785</v>
      </c>
      <c r="AG125" s="4" t="n">
        <v>2</v>
      </c>
      <c r="AH125" s="4" t="n">
        <f aca="false">(main!AG125*main!BA125+main!BB125)</f>
        <v>4.644859790802</v>
      </c>
      <c r="AI125" s="4" t="n">
        <v>1</v>
      </c>
      <c r="AJ125" s="4" t="n">
        <f aca="false">main!AH125*(main!AI125+1)*(main!AI125+1)/(main!AI125*main!AI125+1)</f>
        <v>9.289719581604</v>
      </c>
      <c r="AK125" s="4" t="n">
        <v>25.9014892578125</v>
      </c>
      <c r="AL125" s="4" t="n">
        <v>24.9173011779785</v>
      </c>
      <c r="AM125" s="4" t="n">
        <v>25.7386837005615</v>
      </c>
      <c r="AN125" s="4" t="n">
        <v>635.554992675781</v>
      </c>
      <c r="AO125" s="4" t="n">
        <v>628.145935058594</v>
      </c>
      <c r="AP125" s="4" t="n">
        <v>19.5492897033691</v>
      </c>
      <c r="AQ125" s="4" t="n">
        <v>21.0557880401611</v>
      </c>
      <c r="AR125" s="4" t="n">
        <v>55.004020690918</v>
      </c>
      <c r="AS125" s="4" t="n">
        <v>59.2427177429199</v>
      </c>
      <c r="AT125" s="4" t="n">
        <v>300.545196533203</v>
      </c>
      <c r="AU125" s="4" t="n">
        <v>248.904571533203</v>
      </c>
      <c r="AV125" s="4" t="n">
        <v>137.066101074219</v>
      </c>
      <c r="AW125" s="4" t="n">
        <v>94.3863677978516</v>
      </c>
      <c r="AX125" s="4" t="n">
        <v>-0.101292833685875</v>
      </c>
      <c r="AY125" s="4" t="n">
        <v>-0.408933013677597</v>
      </c>
      <c r="AZ125" s="4" t="n">
        <v>0.75</v>
      </c>
      <c r="BA125" s="4" t="n">
        <v>-1.355140209198</v>
      </c>
      <c r="BB125" s="4" t="n">
        <v>7.355140209198</v>
      </c>
      <c r="BC125" s="4" t="n">
        <v>1</v>
      </c>
      <c r="BD125" s="4" t="n">
        <v>0</v>
      </c>
      <c r="BE125" s="4" t="n">
        <v>0.159999996423721</v>
      </c>
      <c r="BF125" s="4" t="n">
        <v>111105</v>
      </c>
      <c r="BG125" s="4" t="n">
        <f aca="false">main!AT125*0.000001/(main!AG125*0.0001)</f>
        <v>1.50272598266601</v>
      </c>
      <c r="BH125" s="4" t="n">
        <f aca="false">(main!AQ125-main!AP125)/(1000-main!AQ125)*main!BG125</f>
        <v>0.00231254668640234</v>
      </c>
      <c r="BI125" s="4" t="n">
        <f aca="false">(main!AL125+273.15)</f>
        <v>298.067301177979</v>
      </c>
      <c r="BJ125" s="4" t="n">
        <f aca="false">(main!AK125+273.15)</f>
        <v>299.051489257813</v>
      </c>
      <c r="BK125" s="4" t="n">
        <f aca="false">(main!AU125*main!BC125+main!AV125*main!BD125)*main!BE125</f>
        <v>39.8247305551603</v>
      </c>
      <c r="BL125" s="4" t="n">
        <f aca="false">((main!BK125+0.00000010773*(main!BJ125^4-main!BI125^4))-main!BH125*44100)/(main!AH125*51.4+0.00000043092*main!BI125^3)</f>
        <v>-0.203359508371473</v>
      </c>
      <c r="BM125" s="4" t="n">
        <f aca="false">0.61365*EXP(17.502*main!AF125/(240.97+main!AF125))</f>
        <v>3.16403414872217</v>
      </c>
      <c r="BN125" s="4" t="n">
        <f aca="false">main!BM125*1000/main!AW125</f>
        <v>33.5221517952531</v>
      </c>
      <c r="BO125" s="4" t="n">
        <f aca="false">(main!BN125-main!AQ125)</f>
        <v>12.466363755092</v>
      </c>
      <c r="BP125" s="4" t="n">
        <f aca="false">IF(main!D125,main!AL125,(main!AK125+main!AL125)/2)</f>
        <v>25.4093952178955</v>
      </c>
      <c r="BQ125" s="4" t="n">
        <f aca="false">0.61365*EXP(17.502*main!BP125/(240.97+main!BP125))</f>
        <v>3.25811909330148</v>
      </c>
      <c r="BR125" s="4" t="n">
        <f aca="false">IF(main!BO125&lt;&gt;0,(1000-(main!BN125+main!AQ125)/2)/main!BO125*main!BH125,0)</f>
        <v>0.180440721419268</v>
      </c>
      <c r="BS125" s="4" t="n">
        <f aca="false">main!AQ125*main!AW125/1000</f>
        <v>1.98737935423225</v>
      </c>
      <c r="BT125" s="4" t="n">
        <f aca="false">(main!BQ125-main!BS125)</f>
        <v>1.27073973906923</v>
      </c>
      <c r="BU125" s="4" t="n">
        <f aca="false">1/(1.6/main!F125+1.37/main!AJ125)</f>
        <v>0.113091219304093</v>
      </c>
      <c r="BV125" s="4" t="n">
        <f aca="false">main!G125*main!AW125*0.001</f>
        <v>50.0901599779892</v>
      </c>
      <c r="BW125" s="4" t="n">
        <f aca="false">main!G125/main!AO125</f>
        <v>0.844855802780909</v>
      </c>
      <c r="BX125" s="4" t="n">
        <f aca="false">(1-main!BH125*main!AW125/main!BM125/main!F125)*100</f>
        <v>62.5108616540078</v>
      </c>
      <c r="BY125" s="4" t="n">
        <f aca="false">(main!AO125-main!E125/(main!AJ125/1.35))</f>
        <v>626.739049223277</v>
      </c>
      <c r="BZ125" s="4" t="n">
        <f aca="false">main!E125*main!BX125/100/main!BY125</f>
        <v>0.00965598148008089</v>
      </c>
      <c r="CA125" s="4" t="n">
        <f aca="false">(main!K125-main!J125)</f>
        <v>0</v>
      </c>
      <c r="CB125" s="4" t="n">
        <f aca="false">main!AU125*main!V125</f>
        <v>219.034601554323</v>
      </c>
      <c r="CC125" s="4" t="n">
        <f aca="false">(main!M125-main!L125)</f>
        <v>1241.76049804688</v>
      </c>
      <c r="CD125" s="4" t="n">
        <f aca="false">(main!M125-main!N125)/(main!M125-main!J125)</f>
        <v>0.511805360156577</v>
      </c>
      <c r="CE125" s="4" t="e">
        <f aca="false">(main!K125-main!M125)/(main!K125-main!J125)</f>
        <v>#DIV/0!</v>
      </c>
    </row>
    <row r="126" customFormat="false" ht="12.8" hidden="false" customHeight="false" outlineLevel="0" collapsed="false">
      <c r="A126" s="4" t="n">
        <v>34</v>
      </c>
      <c r="B126" s="4" t="s">
        <v>212</v>
      </c>
      <c r="C126" s="4" t="n">
        <v>3619.99999607168</v>
      </c>
      <c r="D126" s="4" t="n">
        <v>0</v>
      </c>
      <c r="E126" s="4" t="n">
        <f aca="false">(main!AN126-main!AO126*(1000-main!AP126)/(1000-main!AQ126))*main!BG126</f>
        <v>9.74122808686636</v>
      </c>
      <c r="F126" s="4" t="n">
        <f aca="false">IF(main!BR126&lt;&gt;0,1/(1/main!BR126-1/main!AJ126),0)</f>
        <v>0.184092103119653</v>
      </c>
      <c r="G126" s="4" t="n">
        <f aca="false">((main!BU126-main!BH126/2)*main!AO126-main!E126)/(main!BU126+main!BH126/2)</f>
        <v>530.291197490191</v>
      </c>
      <c r="H126" s="4" t="n">
        <v>4</v>
      </c>
      <c r="I126" s="4" t="n">
        <v>4</v>
      </c>
      <c r="J126" s="4" t="n">
        <v>0</v>
      </c>
      <c r="K126" s="4" t="n">
        <v>0</v>
      </c>
      <c r="L126" s="4" t="n">
        <v>490.111572265625</v>
      </c>
      <c r="M126" s="4" t="n">
        <v>1731.8720703125</v>
      </c>
      <c r="N126" s="4" t="n">
        <v>845.490661621094</v>
      </c>
      <c r="O126" s="4" t="e">
        <f aca="false">main!CA126/main!K126</f>
        <v>#DIV/0!</v>
      </c>
      <c r="P126" s="4" t="n">
        <f aca="false">main!CC126/main!M126</f>
        <v>0.717004748406625</v>
      </c>
      <c r="Q126" s="4" t="n">
        <f aca="false">(main!M126-main!N126)/main!M126</f>
        <v>0.511805360156577</v>
      </c>
      <c r="R126" s="4" t="n">
        <v>-1</v>
      </c>
      <c r="S126" s="4" t="n">
        <v>0.87</v>
      </c>
      <c r="T126" s="4" t="n">
        <v>0.92</v>
      </c>
      <c r="U126" s="4" t="n">
        <v>19.9885787963867</v>
      </c>
      <c r="V126" s="4" t="n">
        <f aca="false">(main!U126*main!T126+(100-main!U126)*main!S126)/100</f>
        <v>0.879994289398193</v>
      </c>
      <c r="W126" s="4" t="n">
        <f aca="false">(main!E126-main!R126)/main!CB126</f>
        <v>0.0490525235942908</v>
      </c>
      <c r="X126" s="4" t="n">
        <f aca="false">(main!M126-main!N126)/(main!M126-main!L126)</f>
        <v>0.713810279909505</v>
      </c>
      <c r="Y126" s="4" t="n">
        <f aca="false">(main!K126-main!M126)/(main!K126-main!L126)</f>
        <v>3.53362819471212</v>
      </c>
      <c r="Z126" s="4" t="n">
        <f aca="false">(main!K126-main!M126)/main!M126</f>
        <v>-1</v>
      </c>
      <c r="AA126" s="4" t="n">
        <v>249.33415222168</v>
      </c>
      <c r="AB126" s="4" t="n">
        <v>0.5</v>
      </c>
      <c r="AC126" s="4" t="n">
        <f aca="false">main!Q126*main!AB126*main!V126*main!AA126</f>
        <v>56.1482800874122</v>
      </c>
      <c r="AD126" s="4" t="n">
        <f aca="false">main!BH126*1000</f>
        <v>2.31659043532076</v>
      </c>
      <c r="AE126" s="4" t="n">
        <f aca="false">(main!BM126-main!BS126)</f>
        <v>1.17821948102335</v>
      </c>
      <c r="AF126" s="4" t="n">
        <f aca="false">(main!AL126+main!BL126*main!D126)</f>
        <v>24.9284152984619</v>
      </c>
      <c r="AG126" s="4" t="n">
        <v>2</v>
      </c>
      <c r="AH126" s="4" t="n">
        <f aca="false">(main!AG126*main!BA126+main!BB126)</f>
        <v>4.644859790802</v>
      </c>
      <c r="AI126" s="4" t="n">
        <v>1</v>
      </c>
      <c r="AJ126" s="4" t="n">
        <f aca="false">main!AH126*(main!AI126+1)*(main!AI126+1)/(main!AI126*main!AI126+1)</f>
        <v>9.289719581604</v>
      </c>
      <c r="AK126" s="4" t="n">
        <v>25.8921241760254</v>
      </c>
      <c r="AL126" s="4" t="n">
        <v>24.9284152984619</v>
      </c>
      <c r="AM126" s="4" t="n">
        <v>25.7462482452393</v>
      </c>
      <c r="AN126" s="4" t="n">
        <v>635.702514648438</v>
      </c>
      <c r="AO126" s="4" t="n">
        <v>628.252807617188</v>
      </c>
      <c r="AP126" s="4" t="n">
        <v>19.5524120330811</v>
      </c>
      <c r="AQ126" s="4" t="n">
        <v>21.0612983703613</v>
      </c>
      <c r="AR126" s="4" t="n">
        <v>55.043701171875</v>
      </c>
      <c r="AS126" s="4" t="n">
        <v>59.29150390625</v>
      </c>
      <c r="AT126" s="4" t="n">
        <v>300.592559814453</v>
      </c>
      <c r="AU126" s="4" t="n">
        <v>248.835723876953</v>
      </c>
      <c r="AV126" s="4" t="n">
        <v>137.094833374023</v>
      </c>
      <c r="AW126" s="4" t="n">
        <v>94.3870162963867</v>
      </c>
      <c r="AX126" s="4" t="n">
        <v>-0.101292833685875</v>
      </c>
      <c r="AY126" s="4" t="n">
        <v>-0.408933013677597</v>
      </c>
      <c r="AZ126" s="4" t="n">
        <v>0.75</v>
      </c>
      <c r="BA126" s="4" t="n">
        <v>-1.355140209198</v>
      </c>
      <c r="BB126" s="4" t="n">
        <v>7.355140209198</v>
      </c>
      <c r="BC126" s="4" t="n">
        <v>1</v>
      </c>
      <c r="BD126" s="4" t="n">
        <v>0</v>
      </c>
      <c r="BE126" s="4" t="n">
        <v>0.159999996423721</v>
      </c>
      <c r="BF126" s="4" t="n">
        <v>111105</v>
      </c>
      <c r="BG126" s="4" t="n">
        <f aca="false">main!AT126*0.000001/(main!AG126*0.0001)</f>
        <v>1.50296279907227</v>
      </c>
      <c r="BH126" s="4" t="n">
        <f aca="false">(main!AQ126-main!AP126)/(1000-main!AQ126)*main!BG126</f>
        <v>0.00231659043532076</v>
      </c>
      <c r="BI126" s="4" t="n">
        <f aca="false">(main!AL126+273.15)</f>
        <v>298.078415298462</v>
      </c>
      <c r="BJ126" s="4" t="n">
        <f aca="false">(main!AK126+273.15)</f>
        <v>299.042124176025</v>
      </c>
      <c r="BK126" s="4" t="n">
        <f aca="false">(main!AU126*main!BC126+main!AV126*main!BD126)*main!BE126</f>
        <v>39.8137149304065</v>
      </c>
      <c r="BL126" s="4" t="n">
        <f aca="false">((main!BK126+0.00000010773*(main!BJ126^4-main!BI126^4))-main!BH126*44100)/(main!AH126*51.4+0.00000043092*main!BI126^3)</f>
        <v>-0.205053819245365</v>
      </c>
      <c r="BM126" s="4" t="n">
        <f aca="false">0.61365*EXP(17.502*main!AF126/(240.97+main!AF126))</f>
        <v>3.1661325935297</v>
      </c>
      <c r="BN126" s="4" t="n">
        <f aca="false">main!BM126*1000/main!AW126</f>
        <v>33.5441538228908</v>
      </c>
      <c r="BO126" s="4" t="n">
        <f aca="false">(main!BN126-main!AQ126)</f>
        <v>12.4828554525295</v>
      </c>
      <c r="BP126" s="4" t="n">
        <f aca="false">IF(main!D126,main!AL126,(main!AK126+main!AL126)/2)</f>
        <v>25.4102697372437</v>
      </c>
      <c r="BQ126" s="4" t="n">
        <f aca="false">0.61365*EXP(17.502*main!BP126/(240.97+main!BP126))</f>
        <v>3.25828844737154</v>
      </c>
      <c r="BR126" s="4" t="n">
        <f aca="false">IF(main!BO126&lt;&gt;0,(1000-(main!BN126+main!AQ126)/2)/main!BO126*main!BH126,0)</f>
        <v>0.18051488377449</v>
      </c>
      <c r="BS126" s="4" t="n">
        <f aca="false">main!AQ126*main!AW126/1000</f>
        <v>1.98791311250635</v>
      </c>
      <c r="BT126" s="4" t="n">
        <f aca="false">(main!BQ126-main!BS126)</f>
        <v>1.27037533486518</v>
      </c>
      <c r="BU126" s="4" t="n">
        <f aca="false">1/(1.6/main!F126+1.37/main!AJ126)</f>
        <v>0.113137830759041</v>
      </c>
      <c r="BV126" s="4" t="n">
        <f aca="false">main!G126*main!AW126*0.001</f>
        <v>50.0526038993371</v>
      </c>
      <c r="BW126" s="4" t="n">
        <f aca="false">main!G126/main!AO126</f>
        <v>0.844072944936703</v>
      </c>
      <c r="BX126" s="4" t="n">
        <f aca="false">(1-main!BH126*main!AW126/main!BM126/main!F126)*100</f>
        <v>62.4856644464227</v>
      </c>
      <c r="BY126" s="4" t="n">
        <f aca="false">(main!AO126-main!E126/(main!AJ126/1.35))</f>
        <v>626.837193528759</v>
      </c>
      <c r="BZ126" s="4" t="n">
        <f aca="false">main!E126*main!BX126/100/main!BY126</f>
        <v>0.00971044979168219</v>
      </c>
      <c r="CA126" s="4" t="n">
        <f aca="false">(main!K126-main!J126)</f>
        <v>0</v>
      </c>
      <c r="CB126" s="4" t="n">
        <f aca="false">main!AU126*main!V126</f>
        <v>218.974016009984</v>
      </c>
      <c r="CC126" s="4" t="n">
        <f aca="false">(main!M126-main!L126)</f>
        <v>1241.76049804688</v>
      </c>
      <c r="CD126" s="4" t="n">
        <f aca="false">(main!M126-main!N126)/(main!M126-main!J126)</f>
        <v>0.511805360156577</v>
      </c>
      <c r="CE126" s="4" t="e">
        <f aca="false">(main!K126-main!M126)/(main!K126-main!J126)</f>
        <v>#DIV/0!</v>
      </c>
    </row>
    <row r="127" customFormat="false" ht="23.85" hidden="false" customHeight="false" outlineLevel="0" collapsed="false">
      <c r="A127" s="1" t="s">
        <v>12</v>
      </c>
      <c r="B127" s="5" t="s">
        <v>213</v>
      </c>
    </row>
    <row r="128" customFormat="false" ht="23.85" hidden="false" customHeight="false" outlineLevel="0" collapsed="false">
      <c r="A128" s="1" t="s">
        <v>12</v>
      </c>
      <c r="B128" s="5" t="s">
        <v>214</v>
      </c>
    </row>
    <row r="129" customFormat="false" ht="23.85" hidden="false" customHeight="false" outlineLevel="0" collapsed="false">
      <c r="A129" s="1" t="s">
        <v>12</v>
      </c>
      <c r="B129" s="5" t="s">
        <v>215</v>
      </c>
    </row>
    <row r="130" customFormat="false" ht="23.85" hidden="false" customHeight="false" outlineLevel="0" collapsed="false">
      <c r="A130" s="1" t="s">
        <v>12</v>
      </c>
      <c r="B130" s="5" t="s">
        <v>216</v>
      </c>
    </row>
    <row r="131" customFormat="false" ht="23.85" hidden="false" customHeight="false" outlineLevel="0" collapsed="false">
      <c r="A131" s="1" t="s">
        <v>12</v>
      </c>
      <c r="B131" s="5" t="s">
        <v>217</v>
      </c>
    </row>
    <row r="132" customFormat="false" ht="12.8" hidden="false" customHeight="false" outlineLevel="0" collapsed="false">
      <c r="A132" s="4" t="n">
        <v>35</v>
      </c>
      <c r="B132" s="4" t="s">
        <v>218</v>
      </c>
      <c r="C132" s="4" t="n">
        <v>3619.99999607168</v>
      </c>
      <c r="D132" s="4" t="n">
        <v>0</v>
      </c>
      <c r="E132" s="4" t="n">
        <f aca="false">(main!AN132-main!AO132*(1000-main!AP132)/(1000-main!AQ132))*main!BG132</f>
        <v>9.74122808686636</v>
      </c>
      <c r="F132" s="4" t="n">
        <f aca="false">IF(main!BR132&lt;&gt;0,1/(1/main!BR132-1/main!AJ132),0)</f>
        <v>0.184092103119653</v>
      </c>
      <c r="G132" s="4" t="n">
        <f aca="false">((main!BU132-main!BH132/2)*main!AO132-main!E132)/(main!BU132+main!BH132/2)</f>
        <v>530.291197490191</v>
      </c>
      <c r="H132" s="4" t="n">
        <v>5</v>
      </c>
      <c r="I132" s="4" t="n">
        <v>5</v>
      </c>
      <c r="J132" s="4" t="n">
        <v>0</v>
      </c>
      <c r="K132" s="4" t="n">
        <v>0</v>
      </c>
      <c r="L132" s="4" t="n">
        <v>530.587890625</v>
      </c>
      <c r="M132" s="4" t="n">
        <v>1767.36437988281</v>
      </c>
      <c r="N132" s="4" t="n">
        <v>910.047668457031</v>
      </c>
      <c r="O132" s="4" t="e">
        <f aca="false">main!CA132/main!K132</f>
        <v>#DIV/0!</v>
      </c>
      <c r="P132" s="4" t="n">
        <f aca="false">main!CC132/main!M132</f>
        <v>0.699785795920487</v>
      </c>
      <c r="Q132" s="4" t="n">
        <f aca="false">(main!M132-main!N132)/main!M132</f>
        <v>0.485082035818005</v>
      </c>
      <c r="R132" s="4" t="n">
        <v>-1</v>
      </c>
      <c r="S132" s="4" t="n">
        <v>0.87</v>
      </c>
      <c r="T132" s="4" t="n">
        <v>0.92</v>
      </c>
      <c r="U132" s="4" t="n">
        <v>19.9885787963867</v>
      </c>
      <c r="V132" s="4" t="n">
        <f aca="false">(main!U132*main!T132+(100-main!U132)*main!S132)/100</f>
        <v>0.879994289398193</v>
      </c>
      <c r="W132" s="4" t="n">
        <f aca="false">(main!E132-main!R132)/main!CB132</f>
        <v>0.0490525235942908</v>
      </c>
      <c r="X132" s="4" t="n">
        <f aca="false">(main!M132-main!N132)/(main!M132-main!L132)</f>
        <v>0.693186455978198</v>
      </c>
      <c r="Y132" s="4" t="n">
        <f aca="false">(main!K132-main!M132)/(main!K132-main!L132)</f>
        <v>3.33095498617762</v>
      </c>
      <c r="Z132" s="4" t="n">
        <f aca="false">(main!K132-main!M132)/main!M132</f>
        <v>-1</v>
      </c>
      <c r="AA132" s="4" t="n">
        <v>248.835723876953</v>
      </c>
      <c r="AB132" s="4" t="n">
        <v>0.5</v>
      </c>
      <c r="AC132" s="4" t="n">
        <f aca="false">main!Q132*main!AB132*main!V132*main!AA132</f>
        <v>53.1101807386838</v>
      </c>
      <c r="AD132" s="4" t="n">
        <f aca="false">main!BH132*1000</f>
        <v>2.31659043532076</v>
      </c>
      <c r="AE132" s="4" t="n">
        <f aca="false">(main!BM132-main!BS132)</f>
        <v>1.17821948102335</v>
      </c>
      <c r="AF132" s="4" t="n">
        <f aca="false">(main!AL132+main!BL132*main!D132)</f>
        <v>24.9284152984619</v>
      </c>
      <c r="AG132" s="4" t="n">
        <v>2</v>
      </c>
      <c r="AH132" s="4" t="n">
        <f aca="false">(main!AG132*main!BA132+main!BB132)</f>
        <v>4.644859790802</v>
      </c>
      <c r="AI132" s="4" t="n">
        <v>1</v>
      </c>
      <c r="AJ132" s="4" t="n">
        <f aca="false">main!AH132*(main!AI132+1)*(main!AI132+1)/(main!AI132*main!AI132+1)</f>
        <v>9.289719581604</v>
      </c>
      <c r="AK132" s="4" t="n">
        <v>25.8921241760254</v>
      </c>
      <c r="AL132" s="4" t="n">
        <v>24.9284152984619</v>
      </c>
      <c r="AM132" s="4" t="n">
        <v>25.7462482452393</v>
      </c>
      <c r="AN132" s="4" t="n">
        <v>635.702514648438</v>
      </c>
      <c r="AO132" s="4" t="n">
        <v>628.252807617188</v>
      </c>
      <c r="AP132" s="4" t="n">
        <v>19.5524120330811</v>
      </c>
      <c r="AQ132" s="4" t="n">
        <v>21.0612983703613</v>
      </c>
      <c r="AR132" s="4" t="n">
        <v>55.043701171875</v>
      </c>
      <c r="AS132" s="4" t="n">
        <v>59.29150390625</v>
      </c>
      <c r="AT132" s="4" t="n">
        <v>300.592559814453</v>
      </c>
      <c r="AU132" s="4" t="n">
        <v>248.835723876953</v>
      </c>
      <c r="AV132" s="4" t="n">
        <v>137.094833374023</v>
      </c>
      <c r="AW132" s="4" t="n">
        <v>94.3870162963867</v>
      </c>
      <c r="AX132" s="4" t="n">
        <v>-0.101292833685875</v>
      </c>
      <c r="AY132" s="4" t="n">
        <v>-0.408933013677597</v>
      </c>
      <c r="AZ132" s="4" t="n">
        <v>0.75</v>
      </c>
      <c r="BA132" s="4" t="n">
        <v>-1.355140209198</v>
      </c>
      <c r="BB132" s="4" t="n">
        <v>7.355140209198</v>
      </c>
      <c r="BC132" s="4" t="n">
        <v>1</v>
      </c>
      <c r="BD132" s="4" t="n">
        <v>0</v>
      </c>
      <c r="BE132" s="4" t="n">
        <v>0.159999996423721</v>
      </c>
      <c r="BF132" s="4" t="n">
        <v>111105</v>
      </c>
      <c r="BG132" s="4" t="n">
        <f aca="false">main!AT132*0.000001/(main!AG132*0.0001)</f>
        <v>1.50296279907227</v>
      </c>
      <c r="BH132" s="4" t="n">
        <f aca="false">(main!AQ132-main!AP132)/(1000-main!AQ132)*main!BG132</f>
        <v>0.00231659043532076</v>
      </c>
      <c r="BI132" s="4" t="n">
        <f aca="false">(main!AL132+273.15)</f>
        <v>298.078415298462</v>
      </c>
      <c r="BJ132" s="4" t="n">
        <f aca="false">(main!AK132+273.15)</f>
        <v>299.042124176025</v>
      </c>
      <c r="BK132" s="4" t="n">
        <f aca="false">(main!AU132*main!BC132+main!AV132*main!BD132)*main!BE132</f>
        <v>39.8137149304065</v>
      </c>
      <c r="BL132" s="4" t="n">
        <f aca="false">((main!BK132+0.00000010773*(main!BJ132^4-main!BI132^4))-main!BH132*44100)/(main!AH132*51.4+0.00000043092*main!BI132^3)</f>
        <v>-0.205053819245365</v>
      </c>
      <c r="BM132" s="4" t="n">
        <f aca="false">0.61365*EXP(17.502*main!AF132/(240.97+main!AF132))</f>
        <v>3.1661325935297</v>
      </c>
      <c r="BN132" s="4" t="n">
        <f aca="false">main!BM132*1000/main!AW132</f>
        <v>33.5441538228908</v>
      </c>
      <c r="BO132" s="4" t="n">
        <f aca="false">(main!BN132-main!AQ132)</f>
        <v>12.4828554525295</v>
      </c>
      <c r="BP132" s="4" t="n">
        <f aca="false">IF(main!D132,main!AL132,(main!AK132+main!AL132)/2)</f>
        <v>25.4102697372437</v>
      </c>
      <c r="BQ132" s="4" t="n">
        <f aca="false">0.61365*EXP(17.502*main!BP132/(240.97+main!BP132))</f>
        <v>3.25828844737154</v>
      </c>
      <c r="BR132" s="4" t="n">
        <f aca="false">IF(main!BO132&lt;&gt;0,(1000-(main!BN132+main!AQ132)/2)/main!BO132*main!BH132,0)</f>
        <v>0.18051488377449</v>
      </c>
      <c r="BS132" s="4" t="n">
        <f aca="false">main!AQ132*main!AW132/1000</f>
        <v>1.98791311250635</v>
      </c>
      <c r="BT132" s="4" t="n">
        <f aca="false">(main!BQ132-main!BS132)</f>
        <v>1.27037533486518</v>
      </c>
      <c r="BU132" s="4" t="n">
        <f aca="false">1/(1.6/main!F132+1.37/main!AJ132)</f>
        <v>0.113137830759041</v>
      </c>
      <c r="BV132" s="4" t="n">
        <f aca="false">main!G132*main!AW132*0.001</f>
        <v>50.0526038993371</v>
      </c>
      <c r="BW132" s="4" t="n">
        <f aca="false">main!G132/main!AO132</f>
        <v>0.844072944936703</v>
      </c>
      <c r="BX132" s="4" t="n">
        <f aca="false">(1-main!BH132*main!AW132/main!BM132/main!F132)*100</f>
        <v>62.4856644464227</v>
      </c>
      <c r="BY132" s="4" t="n">
        <f aca="false">(main!AO132-main!E132/(main!AJ132/1.35))</f>
        <v>626.837193528759</v>
      </c>
      <c r="BZ132" s="4" t="n">
        <f aca="false">main!E132*main!BX132/100/main!BY132</f>
        <v>0.00971044979168219</v>
      </c>
      <c r="CA132" s="4" t="n">
        <f aca="false">(main!K132-main!J132)</f>
        <v>0</v>
      </c>
      <c r="CB132" s="4" t="n">
        <f aca="false">main!AU132*main!V132</f>
        <v>218.974016009984</v>
      </c>
      <c r="CC132" s="4" t="n">
        <f aca="false">(main!M132-main!L132)</f>
        <v>1236.77648925781</v>
      </c>
      <c r="CD132" s="4" t="n">
        <f aca="false">(main!M132-main!N132)/(main!M132-main!J132)</f>
        <v>0.485082035818005</v>
      </c>
      <c r="CE132" s="4" t="e">
        <f aca="false">(main!K132-main!M132)/(main!K132-main!J132)</f>
        <v>#DIV/0!</v>
      </c>
    </row>
    <row r="133" customFormat="false" ht="23.85" hidden="false" customHeight="false" outlineLevel="0" collapsed="false">
      <c r="A133" s="1" t="s">
        <v>12</v>
      </c>
      <c r="B133" s="5" t="s">
        <v>219</v>
      </c>
    </row>
    <row r="134" customFormat="false" ht="23.85" hidden="false" customHeight="false" outlineLevel="0" collapsed="false">
      <c r="A134" s="1" t="s">
        <v>12</v>
      </c>
      <c r="B134" s="5" t="s">
        <v>220</v>
      </c>
    </row>
    <row r="135" customFormat="false" ht="23.85" hidden="false" customHeight="false" outlineLevel="0" collapsed="false">
      <c r="A135" s="1" t="s">
        <v>12</v>
      </c>
      <c r="B135" s="5" t="s">
        <v>221</v>
      </c>
    </row>
    <row r="136" customFormat="false" ht="23.85" hidden="false" customHeight="false" outlineLevel="0" collapsed="false">
      <c r="A136" s="1" t="s">
        <v>12</v>
      </c>
      <c r="B136" s="5" t="s">
        <v>222</v>
      </c>
    </row>
    <row r="137" customFormat="false" ht="23.85" hidden="false" customHeight="false" outlineLevel="0" collapsed="false">
      <c r="A137" s="1" t="s">
        <v>12</v>
      </c>
      <c r="B137" s="5" t="s">
        <v>223</v>
      </c>
    </row>
    <row r="138" customFormat="false" ht="23.85" hidden="false" customHeight="false" outlineLevel="0" collapsed="false">
      <c r="A138" s="1" t="s">
        <v>12</v>
      </c>
      <c r="B138" s="7" t="s">
        <v>224</v>
      </c>
    </row>
    <row r="139" customFormat="false" ht="23.85" hidden="false" customHeight="false" outlineLevel="0" collapsed="false">
      <c r="A139" s="1" t="s">
        <v>12</v>
      </c>
      <c r="B139" s="5" t="s">
        <v>225</v>
      </c>
    </row>
    <row r="140" customFormat="false" ht="23.85" hidden="false" customHeight="false" outlineLevel="0" collapsed="false">
      <c r="A140" s="1" t="s">
        <v>12</v>
      </c>
      <c r="B140" s="5" t="s">
        <v>226</v>
      </c>
    </row>
    <row r="141" customFormat="false" ht="23.85" hidden="false" customHeight="false" outlineLevel="0" collapsed="false">
      <c r="A141" s="1" t="s">
        <v>12</v>
      </c>
      <c r="B141" s="5" t="s">
        <v>227</v>
      </c>
    </row>
    <row r="142" customFormat="false" ht="23.85" hidden="false" customHeight="false" outlineLevel="0" collapsed="false">
      <c r="A142" s="1" t="s">
        <v>12</v>
      </c>
      <c r="B142" s="5" t="s">
        <v>228</v>
      </c>
    </row>
    <row r="143" customFormat="false" ht="23.85" hidden="false" customHeight="false" outlineLevel="0" collapsed="false">
      <c r="A143" s="1" t="s">
        <v>12</v>
      </c>
      <c r="B143" s="5" t="s">
        <v>229</v>
      </c>
    </row>
    <row r="144" customFormat="false" ht="12.8" hidden="false" customHeight="false" outlineLevel="0" collapsed="false">
      <c r="A144" s="4" t="n">
        <v>36</v>
      </c>
      <c r="B144" s="4" t="s">
        <v>230</v>
      </c>
      <c r="C144" s="4" t="n">
        <v>4218.99999951758</v>
      </c>
      <c r="D144" s="4" t="n">
        <v>0</v>
      </c>
      <c r="E144" s="4" t="n">
        <f aca="false">(main!AN144-main!AO144*(1000-main!AP144)/(1000-main!AQ144))*main!BG144</f>
        <v>8.23541877438741</v>
      </c>
      <c r="F144" s="4" t="n">
        <f aca="false">IF(main!BR144&lt;&gt;0,1/(1/main!BR144-1/main!AJ144),0)</f>
        <v>0.323647034246356</v>
      </c>
      <c r="G144" s="4" t="n">
        <f aca="false">((main!BU144-main!BH144/2)*main!AO144-main!E144)/(main!BU144+main!BH144/2)</f>
        <v>586.635233981527</v>
      </c>
      <c r="H144" s="4" t="n">
        <v>5</v>
      </c>
      <c r="I144" s="4" t="n">
        <v>5</v>
      </c>
      <c r="J144" s="4" t="n">
        <v>0</v>
      </c>
      <c r="K144" s="4" t="n">
        <v>0</v>
      </c>
      <c r="L144" s="4" t="n">
        <v>530.587890625</v>
      </c>
      <c r="M144" s="4" t="n">
        <v>1767.36437988281</v>
      </c>
      <c r="N144" s="4" t="n">
        <v>910.047668457031</v>
      </c>
      <c r="O144" s="4" t="e">
        <f aca="false">main!CA144/main!K144</f>
        <v>#DIV/0!</v>
      </c>
      <c r="P144" s="4" t="n">
        <f aca="false">main!CC144/main!M144</f>
        <v>0.699785795920487</v>
      </c>
      <c r="Q144" s="4" t="n">
        <f aca="false">(main!M144-main!N144)/main!M144</f>
        <v>0.485082035818005</v>
      </c>
      <c r="R144" s="4" t="n">
        <v>-1</v>
      </c>
      <c r="S144" s="4" t="n">
        <v>0.87</v>
      </c>
      <c r="T144" s="4" t="n">
        <v>0.92</v>
      </c>
      <c r="U144" s="4" t="n">
        <v>19.9885787963867</v>
      </c>
      <c r="V144" s="4" t="n">
        <f aca="false">(main!U144*main!T144+(100-main!U144)*main!S144)/100</f>
        <v>0.879994289398193</v>
      </c>
      <c r="W144" s="4" t="n">
        <f aca="false">(main!E144-main!R144)/main!CB144</f>
        <v>0.0419023880662519</v>
      </c>
      <c r="X144" s="4" t="n">
        <f aca="false">(main!M144-main!N144)/(main!M144-main!L144)</f>
        <v>0.693186455978198</v>
      </c>
      <c r="Y144" s="4" t="n">
        <f aca="false">(main!K144-main!M144)/(main!K144-main!L144)</f>
        <v>3.33095498617762</v>
      </c>
      <c r="Z144" s="4" t="n">
        <f aca="false">(main!K144-main!M144)/main!M144</f>
        <v>-1</v>
      </c>
      <c r="AA144" s="4" t="n">
        <v>248.835723876953</v>
      </c>
      <c r="AB144" s="4" t="n">
        <v>0.5</v>
      </c>
      <c r="AC144" s="4" t="n">
        <f aca="false">main!Q144*main!AB144*main!V144*main!AA144</f>
        <v>53.1101807386838</v>
      </c>
      <c r="AD144" s="4" t="n">
        <f aca="false">main!BH144*1000</f>
        <v>2.80989813182596</v>
      </c>
      <c r="AE144" s="4" t="n">
        <f aca="false">(main!BM144-main!BS144)</f>
        <v>0.826445378080812</v>
      </c>
      <c r="AF144" s="4" t="n">
        <f aca="false">(main!AL144+main!BL144*main!D144)</f>
        <v>22.9936218261719</v>
      </c>
      <c r="AG144" s="4" t="n">
        <v>2</v>
      </c>
      <c r="AH144" s="4" t="n">
        <f aca="false">(main!AG144*main!BA144+main!BB144)</f>
        <v>4.644859790802</v>
      </c>
      <c r="AI144" s="4" t="n">
        <v>1</v>
      </c>
      <c r="AJ144" s="4" t="n">
        <f aca="false">main!AH144*(main!AI144+1)*(main!AI144+1)/(main!AI144*main!AI144+1)</f>
        <v>9.289719581604</v>
      </c>
      <c r="AK144" s="4" t="n">
        <v>25.1440258026123</v>
      </c>
      <c r="AL144" s="4" t="n">
        <v>22.9936218261719</v>
      </c>
      <c r="AM144" s="4" t="n">
        <v>25.1486206054688</v>
      </c>
      <c r="AN144" s="4" t="n">
        <v>643.988952636719</v>
      </c>
      <c r="AO144" s="4" t="n">
        <v>637.317504882813</v>
      </c>
      <c r="AP144" s="4" t="n">
        <v>19.275333404541</v>
      </c>
      <c r="AQ144" s="4" t="n">
        <v>21.1055793762207</v>
      </c>
      <c r="AR144" s="4" t="n">
        <v>56.7315559387207</v>
      </c>
      <c r="AS144" s="4" t="n">
        <v>62.1183738708496</v>
      </c>
      <c r="AT144" s="4" t="n">
        <v>300.570922851563</v>
      </c>
      <c r="AU144" s="4" t="n">
        <v>250.459762573242</v>
      </c>
      <c r="AV144" s="4" t="n">
        <v>141.741561889648</v>
      </c>
      <c r="AW144" s="4" t="n">
        <v>94.3915328979492</v>
      </c>
      <c r="AX144" s="4" t="n">
        <v>-0.165367543697357</v>
      </c>
      <c r="AY144" s="4" t="n">
        <v>-0.42668604850769</v>
      </c>
      <c r="AZ144" s="4" t="n">
        <v>0.25</v>
      </c>
      <c r="BA144" s="4" t="n">
        <v>-1.355140209198</v>
      </c>
      <c r="BB144" s="4" t="n">
        <v>7.355140209198</v>
      </c>
      <c r="BC144" s="4" t="n">
        <v>1</v>
      </c>
      <c r="BD144" s="4" t="n">
        <v>0</v>
      </c>
      <c r="BE144" s="4" t="n">
        <v>0.159999996423721</v>
      </c>
      <c r="BF144" s="4" t="n">
        <v>111105</v>
      </c>
      <c r="BG144" s="4" t="n">
        <f aca="false">main!AT144*0.000001/(main!AG144*0.0001)</f>
        <v>1.50285461425782</v>
      </c>
      <c r="BH144" s="4" t="n">
        <f aca="false">(main!AQ144-main!AP144)/(1000-main!AQ144)*main!BG144</f>
        <v>0.00280989813182596</v>
      </c>
      <c r="BI144" s="4" t="n">
        <f aca="false">(main!AL144+273.15)</f>
        <v>296.143621826172</v>
      </c>
      <c r="BJ144" s="4" t="n">
        <f aca="false">(main!AK144+273.15)</f>
        <v>298.294025802612</v>
      </c>
      <c r="BK144" s="4" t="n">
        <f aca="false">(main!AU144*main!BC144+main!AV144*main!BD144)*main!BE144</f>
        <v>40.0735611160047</v>
      </c>
      <c r="BL144" s="4" t="n">
        <f aca="false">((main!BK144+0.00000010773*(main!BJ144^4-main!BI144^4))-main!BH144*44100)/(main!AH144*51.4+0.00000043092*main!BI144^3)</f>
        <v>-0.238109064970308</v>
      </c>
      <c r="BM144" s="4" t="n">
        <f aca="false">0.61365*EXP(17.502*main!AF144/(240.97+main!AF144))</f>
        <v>2.81863336810163</v>
      </c>
      <c r="BN144" s="4" t="n">
        <f aca="false">main!BM144*1000/main!AW144</f>
        <v>29.861082679407</v>
      </c>
      <c r="BO144" s="4" t="n">
        <f aca="false">(main!BN144-main!AQ144)</f>
        <v>8.7555033031863</v>
      </c>
      <c r="BP144" s="4" t="n">
        <f aca="false">IF(main!D144,main!AL144,(main!AK144+main!AL144)/2)</f>
        <v>24.0688238143921</v>
      </c>
      <c r="BQ144" s="4" t="n">
        <f aca="false">0.61365*EXP(17.502*main!BP144/(240.97+main!BP144))</f>
        <v>3.00737883341837</v>
      </c>
      <c r="BR144" s="4" t="n">
        <f aca="false">IF(main!BO144&lt;&gt;0,(1000-(main!BN144+main!AQ144)/2)/main!BO144*main!BH144,0)</f>
        <v>0.312751017589324</v>
      </c>
      <c r="BS144" s="4" t="n">
        <f aca="false">main!AQ144*main!AW144/1000</f>
        <v>1.99218799002081</v>
      </c>
      <c r="BT144" s="4" t="n">
        <f aca="false">(main!BQ144-main!BS144)</f>
        <v>1.01519084339755</v>
      </c>
      <c r="BU144" s="4" t="n">
        <f aca="false">1/(1.6/main!F144+1.37/main!AJ144)</f>
        <v>0.196419968058769</v>
      </c>
      <c r="BV144" s="4" t="n">
        <f aca="false">main!G144*main!AW144*0.001</f>
        <v>55.3733989874634</v>
      </c>
      <c r="BW144" s="4" t="n">
        <f aca="false">main!G144/main!AO144</f>
        <v>0.920475633396253</v>
      </c>
      <c r="BX144" s="4" t="n">
        <f aca="false">(1-main!BH144*main!AW144/main!BM144/main!F144)*100</f>
        <v>70.9254237426208</v>
      </c>
      <c r="BY144" s="4" t="n">
        <f aca="false">(main!AO144-main!E144/(main!AJ144/1.35))</f>
        <v>636.120717913329</v>
      </c>
      <c r="BZ144" s="4" t="n">
        <f aca="false">main!E144*main!BX144/100/main!BY144</f>
        <v>0.00918222830703252</v>
      </c>
      <c r="CA144" s="4" t="n">
        <f aca="false">(main!K144-main!J144)</f>
        <v>0</v>
      </c>
      <c r="CB144" s="4" t="n">
        <f aca="false">main!AU144*main!V144</f>
        <v>220.40316078848</v>
      </c>
      <c r="CC144" s="4" t="n">
        <f aca="false">(main!M144-main!L144)</f>
        <v>1236.77648925781</v>
      </c>
      <c r="CD144" s="4" t="n">
        <f aca="false">(main!M144-main!N144)/(main!M144-main!J144)</f>
        <v>0.485082035818005</v>
      </c>
      <c r="CE144" s="4" t="e">
        <f aca="false">(main!K144-main!M144)/(main!K144-main!J144)</f>
        <v>#DIV/0!</v>
      </c>
    </row>
    <row r="145" customFormat="false" ht="12.8" hidden="false" customHeight="false" outlineLevel="0" collapsed="false">
      <c r="A145" s="4" t="n">
        <v>37</v>
      </c>
      <c r="B145" s="4" t="s">
        <v>231</v>
      </c>
      <c r="C145" s="4" t="n">
        <v>4229.99999875948</v>
      </c>
      <c r="D145" s="4" t="n">
        <v>0</v>
      </c>
      <c r="E145" s="4" t="n">
        <f aca="false">(main!AN145-main!AO145*(1000-main!AP145)/(1000-main!AQ145))*main!BG145</f>
        <v>8.42644936153536</v>
      </c>
      <c r="F145" s="4" t="n">
        <f aca="false">IF(main!BR145&lt;&gt;0,1/(1/main!BR145-1/main!AJ145),0)</f>
        <v>0.323761105642531</v>
      </c>
      <c r="G145" s="4" t="n">
        <f aca="false">((main!BU145-main!BH145/2)*main!AO145-main!E145)/(main!BU145+main!BH145/2)</f>
        <v>585.845219065344</v>
      </c>
      <c r="H145" s="4" t="n">
        <v>5</v>
      </c>
      <c r="I145" s="4" t="n">
        <v>5</v>
      </c>
      <c r="J145" s="4" t="n">
        <v>0</v>
      </c>
      <c r="K145" s="4" t="n">
        <v>0</v>
      </c>
      <c r="L145" s="4" t="n">
        <v>530.587890625</v>
      </c>
      <c r="M145" s="4" t="n">
        <v>1767.36437988281</v>
      </c>
      <c r="N145" s="4" t="n">
        <v>910.047668457031</v>
      </c>
      <c r="O145" s="4" t="e">
        <f aca="false">main!CA145/main!K145</f>
        <v>#DIV/0!</v>
      </c>
      <c r="P145" s="4" t="n">
        <f aca="false">main!CC145/main!M145</f>
        <v>0.699785795920487</v>
      </c>
      <c r="Q145" s="4" t="n">
        <f aca="false">(main!M145-main!N145)/main!M145</f>
        <v>0.485082035818005</v>
      </c>
      <c r="R145" s="4" t="n">
        <v>-1</v>
      </c>
      <c r="S145" s="4" t="n">
        <v>0.87</v>
      </c>
      <c r="T145" s="4" t="n">
        <v>0.92</v>
      </c>
      <c r="U145" s="4" t="n">
        <v>19.9885787963867</v>
      </c>
      <c r="V145" s="4" t="n">
        <f aca="false">(main!U145*main!T145+(100-main!U145)*main!S145)/100</f>
        <v>0.879994289398193</v>
      </c>
      <c r="W145" s="4" t="n">
        <f aca="false">(main!E145-main!R145)/main!CB145</f>
        <v>0.0427661972722</v>
      </c>
      <c r="X145" s="4" t="n">
        <f aca="false">(main!M145-main!N145)/(main!M145-main!L145)</f>
        <v>0.693186455978198</v>
      </c>
      <c r="Y145" s="4" t="n">
        <f aca="false">(main!K145-main!M145)/(main!K145-main!L145)</f>
        <v>3.33095498617762</v>
      </c>
      <c r="Z145" s="4" t="n">
        <f aca="false">(main!K145-main!M145)/main!M145</f>
        <v>-1</v>
      </c>
      <c r="AA145" s="4" t="n">
        <v>248.835723876953</v>
      </c>
      <c r="AB145" s="4" t="n">
        <v>0.5</v>
      </c>
      <c r="AC145" s="4" t="n">
        <f aca="false">main!Q145*main!AB145*main!V145*main!AA145</f>
        <v>53.1101807386838</v>
      </c>
      <c r="AD145" s="4" t="n">
        <f aca="false">main!BH145*1000</f>
        <v>2.80842759789337</v>
      </c>
      <c r="AE145" s="4" t="n">
        <f aca="false">(main!BM145-main!BS145)</f>
        <v>0.825741314364322</v>
      </c>
      <c r="AF145" s="4" t="n">
        <f aca="false">(main!AL145+main!BL145*main!D145)</f>
        <v>22.9885005950928</v>
      </c>
      <c r="AG145" s="4" t="n">
        <v>2</v>
      </c>
      <c r="AH145" s="4" t="n">
        <f aca="false">(main!AG145*main!BA145+main!BB145)</f>
        <v>4.644859790802</v>
      </c>
      <c r="AI145" s="4" t="n">
        <v>1</v>
      </c>
      <c r="AJ145" s="4" t="n">
        <f aca="false">main!AH145*(main!AI145+1)*(main!AI145+1)/(main!AI145*main!AI145+1)</f>
        <v>9.289719581604</v>
      </c>
      <c r="AK145" s="4" t="n">
        <v>25.1294708251953</v>
      </c>
      <c r="AL145" s="4" t="n">
        <v>22.9885005950928</v>
      </c>
      <c r="AM145" s="4" t="n">
        <v>25.1272506713867</v>
      </c>
      <c r="AN145" s="4" t="n">
        <v>644.271545410156</v>
      </c>
      <c r="AO145" s="4" t="n">
        <v>637.473266601563</v>
      </c>
      <c r="AP145" s="4" t="n">
        <v>19.2743530273438</v>
      </c>
      <c r="AQ145" s="4" t="n">
        <v>21.1036586761475</v>
      </c>
      <c r="AR145" s="4" t="n">
        <v>56.778205871582</v>
      </c>
      <c r="AS145" s="4" t="n">
        <v>62.1669578552246</v>
      </c>
      <c r="AT145" s="4" t="n">
        <v>300.568634033203</v>
      </c>
      <c r="AU145" s="4" t="n">
        <v>250.47688293457</v>
      </c>
      <c r="AV145" s="4" t="n">
        <v>141.631134033203</v>
      </c>
      <c r="AW145" s="4" t="n">
        <v>94.39208984375</v>
      </c>
      <c r="AX145" s="4" t="n">
        <v>-0.165367543697357</v>
      </c>
      <c r="AY145" s="4" t="n">
        <v>-0.42668604850769</v>
      </c>
      <c r="AZ145" s="4" t="n">
        <v>0.75</v>
      </c>
      <c r="BA145" s="4" t="n">
        <v>-1.355140209198</v>
      </c>
      <c r="BB145" s="4" t="n">
        <v>7.355140209198</v>
      </c>
      <c r="BC145" s="4" t="n">
        <v>1</v>
      </c>
      <c r="BD145" s="4" t="n">
        <v>0</v>
      </c>
      <c r="BE145" s="4" t="n">
        <v>0.159999996423721</v>
      </c>
      <c r="BF145" s="4" t="n">
        <v>111105</v>
      </c>
      <c r="BG145" s="4" t="n">
        <f aca="false">main!AT145*0.000001/(main!AG145*0.0001)</f>
        <v>1.50284317016601</v>
      </c>
      <c r="BH145" s="4" t="n">
        <f aca="false">(main!AQ145-main!AP145)/(1000-main!AQ145)*main!BG145</f>
        <v>0.00280842759789337</v>
      </c>
      <c r="BI145" s="4" t="n">
        <f aca="false">(main!AL145+273.15)</f>
        <v>296.138500595093</v>
      </c>
      <c r="BJ145" s="4" t="n">
        <f aca="false">(main!AK145+273.15)</f>
        <v>298.279470825195</v>
      </c>
      <c r="BK145" s="4" t="n">
        <f aca="false">(main!AU145*main!BC145+main!AV145*main!BD145)*main!BE145</f>
        <v>40.076300373756</v>
      </c>
      <c r="BL145" s="4" t="n">
        <f aca="false">((main!BK145+0.00000010773*(main!BJ145^4-main!BI145^4))-main!BH145*44100)/(main!AH145*51.4+0.00000043092*main!BI145^3)</f>
        <v>-0.238275881720463</v>
      </c>
      <c r="BM145" s="4" t="n">
        <f aca="false">0.61365*EXP(17.502*main!AF145/(240.97+main!AF145))</f>
        <v>2.81775976015507</v>
      </c>
      <c r="BN145" s="4" t="n">
        <f aca="false">main!BM145*1000/main!AW145</f>
        <v>29.8516513917574</v>
      </c>
      <c r="BO145" s="4" t="n">
        <f aca="false">(main!BN145-main!AQ145)</f>
        <v>8.74799271560991</v>
      </c>
      <c r="BP145" s="4" t="n">
        <f aca="false">IF(main!D145,main!AL145,(main!AK145+main!AL145)/2)</f>
        <v>24.0589857101441</v>
      </c>
      <c r="BQ145" s="4" t="n">
        <f aca="false">0.61365*EXP(17.502*main!BP145/(240.97+main!BP145))</f>
        <v>3.00560293105267</v>
      </c>
      <c r="BR145" s="4" t="n">
        <f aca="false">IF(main!BO145&lt;&gt;0,(1000-(main!BN145+main!AQ145)/2)/main!BO145*main!BH145,0)</f>
        <v>0.312857536276034</v>
      </c>
      <c r="BS145" s="4" t="n">
        <f aca="false">main!AQ145*main!AW145/1000</f>
        <v>1.99201844579075</v>
      </c>
      <c r="BT145" s="4" t="n">
        <f aca="false">(main!BQ145-main!BS145)</f>
        <v>1.01358448526192</v>
      </c>
      <c r="BU145" s="4" t="n">
        <f aca="false">1/(1.6/main!F145+1.37/main!AJ145)</f>
        <v>0.196487191434053</v>
      </c>
      <c r="BV145" s="4" t="n">
        <f aca="false">main!G145*main!AW145*0.001</f>
        <v>55.2991545525474</v>
      </c>
      <c r="BW145" s="4" t="n">
        <f aca="false">main!G145/main!AO145</f>
        <v>0.919011431159375</v>
      </c>
      <c r="BX145" s="4" t="n">
        <f aca="false">(1-main!BH145*main!AW145/main!BM145/main!F145)*100</f>
        <v>70.9417004552297</v>
      </c>
      <c r="BY145" s="4" t="n">
        <f aca="false">(main!AO145-main!E145/(main!AJ145/1.35))</f>
        <v>636.248718698029</v>
      </c>
      <c r="BZ145" s="4" t="n">
        <f aca="false">main!E145*main!BX145/100/main!BY145</f>
        <v>0.0093954868424799</v>
      </c>
      <c r="CA145" s="4" t="n">
        <f aca="false">(main!K145-main!J145)</f>
        <v>0</v>
      </c>
      <c r="CB145" s="4" t="n">
        <f aca="false">main!AU145*main!V145</f>
        <v>220.418226608681</v>
      </c>
      <c r="CC145" s="4" t="n">
        <f aca="false">(main!M145-main!L145)</f>
        <v>1236.77648925781</v>
      </c>
      <c r="CD145" s="4" t="n">
        <f aca="false">(main!M145-main!N145)/(main!M145-main!J145)</f>
        <v>0.485082035818005</v>
      </c>
      <c r="CE145" s="4" t="e">
        <f aca="false">(main!K145-main!M145)/(main!K145-main!J145)</f>
        <v>#DIV/0!</v>
      </c>
    </row>
    <row r="146" customFormat="false" ht="12.8" hidden="false" customHeight="false" outlineLevel="0" collapsed="false">
      <c r="A146" s="4" t="n">
        <v>38</v>
      </c>
      <c r="B146" s="4" t="s">
        <v>232</v>
      </c>
      <c r="C146" s="4" t="n">
        <v>4240.99999800138</v>
      </c>
      <c r="D146" s="4" t="n">
        <v>0</v>
      </c>
      <c r="E146" s="4" t="n">
        <f aca="false">(main!AN146-main!AO146*(1000-main!AP146)/(1000-main!AQ146))*main!BG146</f>
        <v>8.23882839744476</v>
      </c>
      <c r="F146" s="4" t="n">
        <f aca="false">IF(main!BR146&lt;&gt;0,1/(1/main!BR146-1/main!AJ146),0)</f>
        <v>0.323760851861457</v>
      </c>
      <c r="G146" s="4" t="n">
        <f aca="false">((main!BU146-main!BH146/2)*main!AO146-main!E146)/(main!BU146+main!BH146/2)</f>
        <v>587.077314998342</v>
      </c>
      <c r="H146" s="4" t="n">
        <v>5</v>
      </c>
      <c r="I146" s="4" t="n">
        <v>5</v>
      </c>
      <c r="J146" s="4" t="n">
        <v>0</v>
      </c>
      <c r="K146" s="4" t="n">
        <v>0</v>
      </c>
      <c r="L146" s="4" t="n">
        <v>530.587890625</v>
      </c>
      <c r="M146" s="4" t="n">
        <v>1767.36437988281</v>
      </c>
      <c r="N146" s="4" t="n">
        <v>910.047668457031</v>
      </c>
      <c r="O146" s="4" t="e">
        <f aca="false">main!CA146/main!K146</f>
        <v>#DIV/0!</v>
      </c>
      <c r="P146" s="4" t="n">
        <f aca="false">main!CC146/main!M146</f>
        <v>0.699785795920487</v>
      </c>
      <c r="Q146" s="4" t="n">
        <f aca="false">(main!M146-main!N146)/main!M146</f>
        <v>0.485082035818005</v>
      </c>
      <c r="R146" s="4" t="n">
        <v>-1</v>
      </c>
      <c r="S146" s="4" t="n">
        <v>0.87</v>
      </c>
      <c r="T146" s="4" t="n">
        <v>0.92</v>
      </c>
      <c r="U146" s="4" t="n">
        <v>19.9885787963867</v>
      </c>
      <c r="V146" s="4" t="n">
        <f aca="false">(main!U146*main!T146+(100-main!U146)*main!S146)/100</f>
        <v>0.879994289398193</v>
      </c>
      <c r="W146" s="4" t="n">
        <f aca="false">(main!E146-main!R146)/main!CB146</f>
        <v>0.041919380103564</v>
      </c>
      <c r="X146" s="4" t="n">
        <f aca="false">(main!M146-main!N146)/(main!M146-main!L146)</f>
        <v>0.693186455978198</v>
      </c>
      <c r="Y146" s="4" t="n">
        <f aca="false">(main!K146-main!M146)/(main!K146-main!L146)</f>
        <v>3.33095498617762</v>
      </c>
      <c r="Z146" s="4" t="n">
        <f aca="false">(main!K146-main!M146)/main!M146</f>
        <v>-1</v>
      </c>
      <c r="AA146" s="4" t="n">
        <v>248.835723876953</v>
      </c>
      <c r="AB146" s="4" t="n">
        <v>0.5</v>
      </c>
      <c r="AC146" s="4" t="n">
        <f aca="false">main!Q146*main!AB146*main!V146*main!AA146</f>
        <v>53.1101807386838</v>
      </c>
      <c r="AD146" s="4" t="n">
        <f aca="false">main!BH146*1000</f>
        <v>2.81387916686124</v>
      </c>
      <c r="AE146" s="4" t="n">
        <f aca="false">(main!BM146-main!BS146)</f>
        <v>0.827341821556175</v>
      </c>
      <c r="AF146" s="4" t="n">
        <f aca="false">(main!AL146+main!BL146*main!D146)</f>
        <v>22.9935398101807</v>
      </c>
      <c r="AG146" s="4" t="n">
        <v>2</v>
      </c>
      <c r="AH146" s="4" t="n">
        <f aca="false">(main!AG146*main!BA146+main!BB146)</f>
        <v>4.644859790802</v>
      </c>
      <c r="AI146" s="4" t="n">
        <v>1</v>
      </c>
      <c r="AJ146" s="4" t="n">
        <f aca="false">main!AH146*(main!AI146+1)*(main!AI146+1)/(main!AI146*main!AI146+1)</f>
        <v>9.289719581604</v>
      </c>
      <c r="AK146" s="4" t="n">
        <v>25.0992584228516</v>
      </c>
      <c r="AL146" s="4" t="n">
        <v>22.9935398101807</v>
      </c>
      <c r="AM146" s="4" t="n">
        <v>25.1066436767578</v>
      </c>
      <c r="AN146" s="4" t="n">
        <v>644.454284667969</v>
      </c>
      <c r="AO146" s="4" t="n">
        <v>637.778503417969</v>
      </c>
      <c r="AP146" s="4" t="n">
        <v>19.263147354126</v>
      </c>
      <c r="AQ146" s="4" t="n">
        <v>21.0958709716797</v>
      </c>
      <c r="AR146" s="4" t="n">
        <v>56.8472480773926</v>
      </c>
      <c r="AS146" s="4" t="n">
        <v>62.2557792663574</v>
      </c>
      <c r="AT146" s="4" t="n">
        <v>300.592834472656</v>
      </c>
      <c r="AU146" s="4" t="n">
        <v>250.450668334961</v>
      </c>
      <c r="AV146" s="4" t="n">
        <v>141.783554077148</v>
      </c>
      <c r="AW146" s="4" t="n">
        <v>94.3918151855469</v>
      </c>
      <c r="AX146" s="4" t="n">
        <v>-0.165367543697357</v>
      </c>
      <c r="AY146" s="4" t="n">
        <v>-0.42668604850769</v>
      </c>
      <c r="AZ146" s="4" t="n">
        <v>0.75</v>
      </c>
      <c r="BA146" s="4" t="n">
        <v>-1.355140209198</v>
      </c>
      <c r="BB146" s="4" t="n">
        <v>7.355140209198</v>
      </c>
      <c r="BC146" s="4" t="n">
        <v>1</v>
      </c>
      <c r="BD146" s="4" t="n">
        <v>0</v>
      </c>
      <c r="BE146" s="4" t="n">
        <v>0.159999996423721</v>
      </c>
      <c r="BF146" s="4" t="n">
        <v>111105</v>
      </c>
      <c r="BG146" s="4" t="n">
        <f aca="false">main!AT146*0.000001/(main!AG146*0.0001)</f>
        <v>1.50296417236328</v>
      </c>
      <c r="BH146" s="4" t="n">
        <f aca="false">(main!AQ146-main!AP146)/(1000-main!AQ146)*main!BG146</f>
        <v>0.00281387916686124</v>
      </c>
      <c r="BI146" s="4" t="n">
        <f aca="false">(main!AL146+273.15)</f>
        <v>296.143539810181</v>
      </c>
      <c r="BJ146" s="4" t="n">
        <f aca="false">(main!AK146+273.15)</f>
        <v>298.249258422852</v>
      </c>
      <c r="BK146" s="4" t="n">
        <f aca="false">(main!AU146*main!BC146+main!AV146*main!BD146)*main!BE146</f>
        <v>40.0721060379123</v>
      </c>
      <c r="BL146" s="4" t="n">
        <f aca="false">((main!BK146+0.00000010773*(main!BJ146^4-main!BI146^4))-main!BH146*44100)/(main!AH146*51.4+0.00000043092*main!BI146^3)</f>
        <v>-0.240861806110867</v>
      </c>
      <c r="BM146" s="4" t="n">
        <f aca="false">0.61365*EXP(17.502*main!AF146/(240.97+main!AF146))</f>
        <v>2.81861937549311</v>
      </c>
      <c r="BN146" s="4" t="n">
        <f aca="false">main!BM146*1000/main!AW146</f>
        <v>29.8608451373938</v>
      </c>
      <c r="BO146" s="4" t="n">
        <f aca="false">(main!BN146-main!AQ146)</f>
        <v>8.76497416571406</v>
      </c>
      <c r="BP146" s="4" t="n">
        <f aca="false">IF(main!D146,main!AL146,(main!AK146+main!AL146)/2)</f>
        <v>24.0463991165162</v>
      </c>
      <c r="BQ146" s="4" t="n">
        <f aca="false">0.61365*EXP(17.502*main!BP146/(240.97+main!BP146))</f>
        <v>3.00333222851117</v>
      </c>
      <c r="BR146" s="4" t="n">
        <f aca="false">IF(main!BO146&lt;&gt;0,(1000-(main!BN146+main!AQ146)/2)/main!BO146*main!BH146,0)</f>
        <v>0.312857299300704</v>
      </c>
      <c r="BS146" s="4" t="n">
        <f aca="false">main!AQ146*main!AW146/1000</f>
        <v>1.99127755393693</v>
      </c>
      <c r="BT146" s="4" t="n">
        <f aca="false">(main!BQ146-main!BS146)</f>
        <v>1.01205467457424</v>
      </c>
      <c r="BU146" s="4" t="n">
        <f aca="false">1/(1.6/main!F146+1.37/main!AJ146)</f>
        <v>0.196487041879939</v>
      </c>
      <c r="BV146" s="4" t="n">
        <f aca="false">main!G146*main!AW146*0.001</f>
        <v>55.4152934169506</v>
      </c>
      <c r="BW146" s="4" t="n">
        <f aca="false">main!G146/main!AO146</f>
        <v>0.920503453553373</v>
      </c>
      <c r="BX146" s="4" t="n">
        <f aca="false">(1-main!BH146*main!AW146/main!BM146/main!F146)*100</f>
        <v>70.8942352482203</v>
      </c>
      <c r="BY146" s="4" t="n">
        <f aca="false">(main!AO146-main!E146/(main!AJ146/1.35))</f>
        <v>636.581220955474</v>
      </c>
      <c r="BZ146" s="4" t="n">
        <f aca="false">main!E146*main!BX146/100/main!BY146</f>
        <v>0.00917534824073959</v>
      </c>
      <c r="CA146" s="4" t="n">
        <f aca="false">(main!K146-main!J146)</f>
        <v>0</v>
      </c>
      <c r="CB146" s="4" t="n">
        <f aca="false">main!AU146*main!V146</f>
        <v>220.395157910727</v>
      </c>
      <c r="CC146" s="4" t="n">
        <f aca="false">(main!M146-main!L146)</f>
        <v>1236.77648925781</v>
      </c>
      <c r="CD146" s="4" t="n">
        <f aca="false">(main!M146-main!N146)/(main!M146-main!J146)</f>
        <v>0.485082035818005</v>
      </c>
      <c r="CE146" s="4" t="e">
        <f aca="false">(main!K146-main!M146)/(main!K146-main!J146)</f>
        <v>#DIV/0!</v>
      </c>
    </row>
    <row r="147" customFormat="false" ht="12.8" hidden="false" customHeight="false" outlineLevel="0" collapsed="false">
      <c r="A147" s="4" t="n">
        <v>39</v>
      </c>
      <c r="B147" s="4" t="s">
        <v>233</v>
      </c>
      <c r="C147" s="4" t="n">
        <v>4251.99999724329</v>
      </c>
      <c r="D147" s="4" t="n">
        <v>0</v>
      </c>
      <c r="E147" s="4" t="n">
        <f aca="false">(main!AN147-main!AO147*(1000-main!AP147)/(1000-main!AQ147))*main!BG147</f>
        <v>8.34163800213851</v>
      </c>
      <c r="F147" s="4" t="n">
        <f aca="false">IF(main!BR147&lt;&gt;0,1/(1/main!BR147-1/main!AJ147),0)</f>
        <v>0.32752240129268</v>
      </c>
      <c r="G147" s="4" t="n">
        <f aca="false">((main!BU147-main!BH147/2)*main!AO147-main!E147)/(main!BU147+main!BH147/2)</f>
        <v>587.335191823918</v>
      </c>
      <c r="H147" s="4" t="n">
        <v>5</v>
      </c>
      <c r="I147" s="4" t="n">
        <v>5</v>
      </c>
      <c r="J147" s="4" t="n">
        <v>0</v>
      </c>
      <c r="K147" s="4" t="n">
        <v>0</v>
      </c>
      <c r="L147" s="4" t="n">
        <v>530.587890625</v>
      </c>
      <c r="M147" s="4" t="n">
        <v>1767.36437988281</v>
      </c>
      <c r="N147" s="4" t="n">
        <v>910.047668457031</v>
      </c>
      <c r="O147" s="4" t="e">
        <f aca="false">main!CA147/main!K147</f>
        <v>#DIV/0!</v>
      </c>
      <c r="P147" s="4" t="n">
        <f aca="false">main!CC147/main!M147</f>
        <v>0.699785795920487</v>
      </c>
      <c r="Q147" s="4" t="n">
        <f aca="false">(main!M147-main!N147)/main!M147</f>
        <v>0.485082035818005</v>
      </c>
      <c r="R147" s="4" t="n">
        <v>-1</v>
      </c>
      <c r="S147" s="4" t="n">
        <v>0.87</v>
      </c>
      <c r="T147" s="4" t="n">
        <v>0.92</v>
      </c>
      <c r="U147" s="4" t="n">
        <v>19.9885787963867</v>
      </c>
      <c r="V147" s="4" t="n">
        <f aca="false">(main!U147*main!T147+(100-main!U147)*main!S147)/100</f>
        <v>0.879994289398193</v>
      </c>
      <c r="W147" s="4" t="n">
        <f aca="false">(main!E147-main!R147)/main!CB147</f>
        <v>0.0423928218322906</v>
      </c>
      <c r="X147" s="4" t="n">
        <f aca="false">(main!M147-main!N147)/(main!M147-main!L147)</f>
        <v>0.693186455978198</v>
      </c>
      <c r="Y147" s="4" t="n">
        <f aca="false">(main!K147-main!M147)/(main!K147-main!L147)</f>
        <v>3.33095498617762</v>
      </c>
      <c r="Z147" s="4" t="n">
        <f aca="false">(main!K147-main!M147)/main!M147</f>
        <v>-1</v>
      </c>
      <c r="AA147" s="4" t="n">
        <v>248.835723876953</v>
      </c>
      <c r="AB147" s="4" t="n">
        <v>0.5</v>
      </c>
      <c r="AC147" s="4" t="n">
        <f aca="false">main!Q147*main!AB147*main!V147*main!AA147</f>
        <v>53.1101807386838</v>
      </c>
      <c r="AD147" s="4" t="n">
        <f aca="false">main!BH147*1000</f>
        <v>2.82897474657741</v>
      </c>
      <c r="AE147" s="4" t="n">
        <f aca="false">(main!BM147-main!BS147)</f>
        <v>0.822572978048642</v>
      </c>
      <c r="AF147" s="4" t="n">
        <f aca="false">(main!AL147+main!BL147*main!D147)</f>
        <v>22.964822769165</v>
      </c>
      <c r="AG147" s="4" t="n">
        <v>2</v>
      </c>
      <c r="AH147" s="4" t="n">
        <f aca="false">(main!AG147*main!BA147+main!BB147)</f>
        <v>4.644859790802</v>
      </c>
      <c r="AI147" s="4" t="n">
        <v>1</v>
      </c>
      <c r="AJ147" s="4" t="n">
        <f aca="false">main!AH147*(main!AI147+1)*(main!AI147+1)/(main!AI147*main!AI147+1)</f>
        <v>9.289719581604</v>
      </c>
      <c r="AK147" s="4" t="n">
        <v>25.0959701538086</v>
      </c>
      <c r="AL147" s="4" t="n">
        <v>22.964822769165</v>
      </c>
      <c r="AM147" s="4" t="n">
        <v>25.0862712860107</v>
      </c>
      <c r="AN147" s="4" t="n">
        <v>644.790283203125</v>
      </c>
      <c r="AO147" s="4" t="n">
        <v>638.03857421875</v>
      </c>
      <c r="AP147" s="4" t="n">
        <v>19.2517623901367</v>
      </c>
      <c r="AQ147" s="4" t="n">
        <v>21.0944919586182</v>
      </c>
      <c r="AR147" s="4" t="n">
        <v>56.824878692627</v>
      </c>
      <c r="AS147" s="4" t="n">
        <v>62.2640075683594</v>
      </c>
      <c r="AT147" s="4" t="n">
        <v>300.564880371094</v>
      </c>
      <c r="AU147" s="4" t="n">
        <v>250.409530639648</v>
      </c>
      <c r="AV147" s="4" t="n">
        <v>141.820404052734</v>
      </c>
      <c r="AW147" s="4" t="n">
        <v>94.391975402832</v>
      </c>
      <c r="AX147" s="4" t="n">
        <v>-0.165367543697357</v>
      </c>
      <c r="AY147" s="4" t="n">
        <v>-0.42668604850769</v>
      </c>
      <c r="AZ147" s="4" t="n">
        <v>0.5</v>
      </c>
      <c r="BA147" s="4" t="n">
        <v>-1.355140209198</v>
      </c>
      <c r="BB147" s="4" t="n">
        <v>7.355140209198</v>
      </c>
      <c r="BC147" s="4" t="n">
        <v>1</v>
      </c>
      <c r="BD147" s="4" t="n">
        <v>0</v>
      </c>
      <c r="BE147" s="4" t="n">
        <v>0.159999996423721</v>
      </c>
      <c r="BF147" s="4" t="n">
        <v>111105</v>
      </c>
      <c r="BG147" s="4" t="n">
        <f aca="false">main!AT147*0.000001/(main!AG147*0.0001)</f>
        <v>1.50282440185547</v>
      </c>
      <c r="BH147" s="4" t="n">
        <f aca="false">(main!AQ147-main!AP147)/(1000-main!AQ147)*main!BG147</f>
        <v>0.00282897474657741</v>
      </c>
      <c r="BI147" s="4" t="n">
        <f aca="false">(main!AL147+273.15)</f>
        <v>296.114822769165</v>
      </c>
      <c r="BJ147" s="4" t="n">
        <f aca="false">(main!AK147+273.15)</f>
        <v>298.245970153809</v>
      </c>
      <c r="BK147" s="4" t="n">
        <f aca="false">(main!AU147*main!BC147+main!AV147*main!BD147)*main!BE147</f>
        <v>40.0655240068093</v>
      </c>
      <c r="BL147" s="4" t="n">
        <f aca="false">((main!BK147+0.00000010773*(main!BJ147^4-main!BI147^4))-main!BH147*44100)/(main!AH147*51.4+0.00000043092*main!BI147^3)</f>
        <v>-0.242419502512026</v>
      </c>
      <c r="BM147" s="4" t="n">
        <f aca="false">0.61365*EXP(17.502*main!AF147/(240.97+main!AF147))</f>
        <v>2.81372374414177</v>
      </c>
      <c r="BN147" s="4" t="n">
        <f aca="false">main!BM147*1000/main!AW147</f>
        <v>29.8089295423025</v>
      </c>
      <c r="BO147" s="4" t="n">
        <f aca="false">(main!BN147-main!AQ147)</f>
        <v>8.71443758368428</v>
      </c>
      <c r="BP147" s="4" t="n">
        <f aca="false">IF(main!D147,main!AL147,(main!AK147+main!AL147)/2)</f>
        <v>24.0303964614868</v>
      </c>
      <c r="BQ147" s="4" t="n">
        <f aca="false">0.61365*EXP(17.502*main!BP147/(240.97+main!BP147))</f>
        <v>3.00044741234818</v>
      </c>
      <c r="BR147" s="4" t="n">
        <f aca="false">IF(main!BO147&lt;&gt;0,(1000-(main!BN147+main!AQ147)/2)/main!BO147*main!BH147,0)</f>
        <v>0.316368379844609</v>
      </c>
      <c r="BS147" s="4" t="n">
        <f aca="false">main!AQ147*main!AW147/1000</f>
        <v>1.99115076609313</v>
      </c>
      <c r="BT147" s="4" t="n">
        <f aca="false">(main!BQ147-main!BS147)</f>
        <v>1.00929664625506</v>
      </c>
      <c r="BU147" s="4" t="n">
        <f aca="false">1/(1.6/main!F147+1.37/main!AJ147)</f>
        <v>0.198702990725761</v>
      </c>
      <c r="BV147" s="4" t="n">
        <f aca="false">main!G147*main!AW147*0.001</f>
        <v>55.4397289798609</v>
      </c>
      <c r="BW147" s="4" t="n">
        <f aca="false">main!G147/main!AO147</f>
        <v>0.920532418503197</v>
      </c>
      <c r="BX147" s="4" t="n">
        <f aca="false">(1-main!BH147*main!AW147/main!BM147/main!F147)*100</f>
        <v>71.0237833120909</v>
      </c>
      <c r="BY147" s="4" t="n">
        <f aca="false">(main!AO147-main!E147/(main!AJ147/1.35))</f>
        <v>636.826351265843</v>
      </c>
      <c r="BZ147" s="4" t="n">
        <f aca="false">main!E147*main!BX147/100/main!BY147</f>
        <v>0.00930323766838707</v>
      </c>
      <c r="CA147" s="4" t="n">
        <f aca="false">(main!K147-main!J147)</f>
        <v>0</v>
      </c>
      <c r="CB147" s="4" t="n">
        <f aca="false">main!AU147*main!V147</f>
        <v>220.358956973772</v>
      </c>
      <c r="CC147" s="4" t="n">
        <f aca="false">(main!M147-main!L147)</f>
        <v>1236.77648925781</v>
      </c>
      <c r="CD147" s="4" t="n">
        <f aca="false">(main!M147-main!N147)/(main!M147-main!J147)</f>
        <v>0.485082035818005</v>
      </c>
      <c r="CE147" s="4" t="e">
        <f aca="false">(main!K147-main!M147)/(main!K147-main!J147)</f>
        <v>#DIV/0!</v>
      </c>
    </row>
    <row r="148" customFormat="false" ht="12.8" hidden="false" customHeight="false" outlineLevel="0" collapsed="false">
      <c r="A148" s="4" t="n">
        <v>40</v>
      </c>
      <c r="B148" s="4" t="s">
        <v>234</v>
      </c>
      <c r="C148" s="4" t="n">
        <v>4262.99999648519</v>
      </c>
      <c r="D148" s="4" t="n">
        <v>0</v>
      </c>
      <c r="E148" s="4" t="n">
        <f aca="false">(main!AN148-main!AO148*(1000-main!AP148)/(1000-main!AQ148))*main!BG148</f>
        <v>8.19011855753571</v>
      </c>
      <c r="F148" s="4" t="n">
        <f aca="false">IF(main!BR148&lt;&gt;0,1/(1/main!BR148-1/main!AJ148),0)</f>
        <v>0.325488439563549</v>
      </c>
      <c r="G148" s="4" t="n">
        <f aca="false">((main!BU148-main!BH148/2)*main!AO148-main!E148)/(main!BU148+main!BH148/2)</f>
        <v>588.132604479122</v>
      </c>
      <c r="H148" s="4" t="n">
        <v>5</v>
      </c>
      <c r="I148" s="4" t="n">
        <v>5</v>
      </c>
      <c r="J148" s="4" t="n">
        <v>0</v>
      </c>
      <c r="K148" s="4" t="n">
        <v>0</v>
      </c>
      <c r="L148" s="4" t="n">
        <v>530.587890625</v>
      </c>
      <c r="M148" s="4" t="n">
        <v>1767.36437988281</v>
      </c>
      <c r="N148" s="4" t="n">
        <v>910.047668457031</v>
      </c>
      <c r="O148" s="4" t="e">
        <f aca="false">main!CA148/main!K148</f>
        <v>#DIV/0!</v>
      </c>
      <c r="P148" s="4" t="n">
        <f aca="false">main!CC148/main!M148</f>
        <v>0.699785795920487</v>
      </c>
      <c r="Q148" s="4" t="n">
        <f aca="false">(main!M148-main!N148)/main!M148</f>
        <v>0.485082035818005</v>
      </c>
      <c r="R148" s="4" t="n">
        <v>-1</v>
      </c>
      <c r="S148" s="4" t="n">
        <v>0.87</v>
      </c>
      <c r="T148" s="4" t="n">
        <v>0.92</v>
      </c>
      <c r="U148" s="4" t="n">
        <v>19.9885787963867</v>
      </c>
      <c r="V148" s="4" t="n">
        <f aca="false">(main!U148*main!T148+(100-main!U148)*main!S148)/100</f>
        <v>0.879994289398193</v>
      </c>
      <c r="W148" s="4" t="n">
        <f aca="false">(main!E148-main!R148)/main!CB148</f>
        <v>0.0417129587526873</v>
      </c>
      <c r="X148" s="4" t="n">
        <f aca="false">(main!M148-main!N148)/(main!M148-main!L148)</f>
        <v>0.693186455978198</v>
      </c>
      <c r="Y148" s="4" t="n">
        <f aca="false">(main!K148-main!M148)/(main!K148-main!L148)</f>
        <v>3.33095498617762</v>
      </c>
      <c r="Z148" s="4" t="n">
        <f aca="false">(main!K148-main!M148)/main!M148</f>
        <v>-1</v>
      </c>
      <c r="AA148" s="4" t="n">
        <v>248.835723876953</v>
      </c>
      <c r="AB148" s="4" t="n">
        <v>0.5</v>
      </c>
      <c r="AC148" s="4" t="n">
        <f aca="false">main!Q148*main!AB148*main!V148*main!AA148</f>
        <v>53.1101807386838</v>
      </c>
      <c r="AD148" s="4" t="n">
        <f aca="false">main!BH148*1000</f>
        <v>2.81943635178924</v>
      </c>
      <c r="AE148" s="4" t="n">
        <f aca="false">(main!BM148-main!BS148)</f>
        <v>0.824751738299905</v>
      </c>
      <c r="AF148" s="4" t="n">
        <f aca="false">(main!AL148+main!BL148*main!D148)</f>
        <v>22.9673042297363</v>
      </c>
      <c r="AG148" s="4" t="n">
        <v>2</v>
      </c>
      <c r="AH148" s="4" t="n">
        <f aca="false">(main!AG148*main!BA148+main!BB148)</f>
        <v>4.644859790802</v>
      </c>
      <c r="AI148" s="4" t="n">
        <v>1</v>
      </c>
      <c r="AJ148" s="4" t="n">
        <f aca="false">main!AH148*(main!AI148+1)*(main!AI148+1)/(main!AI148*main!AI148+1)</f>
        <v>9.289719581604</v>
      </c>
      <c r="AK148" s="4" t="n">
        <v>25.0922393798828</v>
      </c>
      <c r="AL148" s="4" t="n">
        <v>22.9673042297363</v>
      </c>
      <c r="AM148" s="4" t="n">
        <v>25.0664672851563</v>
      </c>
      <c r="AN148" s="4" t="n">
        <v>645.001953125</v>
      </c>
      <c r="AO148" s="4" t="n">
        <v>638.354736328125</v>
      </c>
      <c r="AP148" s="4" t="n">
        <v>19.2394504547119</v>
      </c>
      <c r="AQ148" s="4" t="n">
        <v>21.0759429931641</v>
      </c>
      <c r="AR148" s="4" t="n">
        <v>56.8010101318359</v>
      </c>
      <c r="AS148" s="4" t="n">
        <v>62.2229232788086</v>
      </c>
      <c r="AT148" s="4" t="n">
        <v>300.574493408203</v>
      </c>
      <c r="AU148" s="4" t="n">
        <v>250.363067626953</v>
      </c>
      <c r="AV148" s="4" t="n">
        <v>141.825332641602</v>
      </c>
      <c r="AW148" s="4" t="n">
        <v>94.391731262207</v>
      </c>
      <c r="AX148" s="4" t="n">
        <v>-0.165367543697357</v>
      </c>
      <c r="AY148" s="4" t="n">
        <v>-0.42668604850769</v>
      </c>
      <c r="AZ148" s="4" t="n">
        <v>0.75</v>
      </c>
      <c r="BA148" s="4" t="n">
        <v>-1.355140209198</v>
      </c>
      <c r="BB148" s="4" t="n">
        <v>7.355140209198</v>
      </c>
      <c r="BC148" s="4" t="n">
        <v>1</v>
      </c>
      <c r="BD148" s="4" t="n">
        <v>0</v>
      </c>
      <c r="BE148" s="4" t="n">
        <v>0.159999996423721</v>
      </c>
      <c r="BF148" s="4" t="n">
        <v>111105</v>
      </c>
      <c r="BG148" s="4" t="n">
        <f aca="false">main!AT148*0.000001/(main!AG148*0.0001)</f>
        <v>1.50287246704101</v>
      </c>
      <c r="BH148" s="4" t="n">
        <f aca="false">(main!AQ148-main!AP148)/(1000-main!AQ148)*main!BG148</f>
        <v>0.00281943635178924</v>
      </c>
      <c r="BI148" s="4" t="n">
        <f aca="false">(main!AL148+273.15)</f>
        <v>296.117304229736</v>
      </c>
      <c r="BJ148" s="4" t="n">
        <f aca="false">(main!AK148+273.15)</f>
        <v>298.242239379883</v>
      </c>
      <c r="BK148" s="4" t="n">
        <f aca="false">(main!AU148*main!BC148+main!AV148*main!BD148)*main!BE148</f>
        <v>40.0580899249443</v>
      </c>
      <c r="BL148" s="4" t="n">
        <f aca="false">((main!BK148+0.00000010773*(main!BJ148^4-main!BI148^4))-main!BH148*44100)/(main!AH148*51.4+0.00000043092*main!BI148^3)</f>
        <v>-0.241047689911021</v>
      </c>
      <c r="BM148" s="4" t="n">
        <f aca="false">0.61365*EXP(17.502*main!AF148/(240.97+main!AF148))</f>
        <v>2.81414648540825</v>
      </c>
      <c r="BN148" s="4" t="n">
        <f aca="false">main!BM148*1000/main!AW148</f>
        <v>29.8134852256385</v>
      </c>
      <c r="BO148" s="4" t="n">
        <f aca="false">(main!BN148-main!AQ148)</f>
        <v>8.73754223247437</v>
      </c>
      <c r="BP148" s="4" t="n">
        <f aca="false">IF(main!D148,main!AL148,(main!AK148+main!AL148)/2)</f>
        <v>24.0297718048096</v>
      </c>
      <c r="BQ148" s="4" t="n">
        <f aca="false">0.61365*EXP(17.502*main!BP148/(240.97+main!BP148))</f>
        <v>3.00033485395272</v>
      </c>
      <c r="BR148" s="4" t="n">
        <f aca="false">IF(main!BO148&lt;&gt;0,(1000-(main!BN148+main!AQ148)/2)/main!BO148*main!BH148,0)</f>
        <v>0.314470193878559</v>
      </c>
      <c r="BS148" s="4" t="n">
        <f aca="false">main!AQ148*main!AW148/1000</f>
        <v>1.98939474710834</v>
      </c>
      <c r="BT148" s="4" t="n">
        <f aca="false">(main!BQ148-main!BS148)</f>
        <v>1.01094010684438</v>
      </c>
      <c r="BU148" s="4" t="n">
        <f aca="false">1/(1.6/main!F148+1.37/main!AJ148)</f>
        <v>0.197504958256231</v>
      </c>
      <c r="BV148" s="4" t="n">
        <f aca="false">main!G148*main!AW148*0.001</f>
        <v>55.5148547485351</v>
      </c>
      <c r="BW148" s="4" t="n">
        <f aca="false">main!G148/main!AO148</f>
        <v>0.921325668956597</v>
      </c>
      <c r="BX148" s="4" t="n">
        <f aca="false">(1-main!BH148*main!AW148/main!BM148/main!F148)*100</f>
        <v>70.9454617216579</v>
      </c>
      <c r="BY148" s="4" t="n">
        <f aca="false">(main!AO148-main!E148/(main!AJ148/1.35))</f>
        <v>637.164532473687</v>
      </c>
      <c r="BZ148" s="4" t="n">
        <f aca="false">main!E148*main!BX148/100/main!BY148</f>
        <v>0.00911933594865445</v>
      </c>
      <c r="CA148" s="4" t="n">
        <f aca="false">(main!K148-main!J148)</f>
        <v>0</v>
      </c>
      <c r="CB148" s="4" t="n">
        <f aca="false">main!AU148*main!V148</f>
        <v>220.318069787932</v>
      </c>
      <c r="CC148" s="4" t="n">
        <f aca="false">(main!M148-main!L148)</f>
        <v>1236.77648925781</v>
      </c>
      <c r="CD148" s="4" t="n">
        <f aca="false">(main!M148-main!N148)/(main!M148-main!J148)</f>
        <v>0.485082035818005</v>
      </c>
      <c r="CE148" s="4" t="e">
        <f aca="false">(main!K148-main!M148)/(main!K148-main!J148)</f>
        <v>#DIV/0!</v>
      </c>
    </row>
    <row r="149" customFormat="false" ht="12.8" hidden="false" customHeight="false" outlineLevel="0" collapsed="false">
      <c r="A149" s="4" t="n">
        <v>41</v>
      </c>
      <c r="B149" s="4" t="s">
        <v>235</v>
      </c>
      <c r="C149" s="4" t="n">
        <v>4267.9999961406</v>
      </c>
      <c r="D149" s="4" t="n">
        <v>0</v>
      </c>
      <c r="E149" s="4" t="n">
        <f aca="false">(main!AN149-main!AO149*(1000-main!AP149)/(1000-main!AQ149))*main!BG149</f>
        <v>8.1441833045142</v>
      </c>
      <c r="F149" s="4" t="n">
        <f aca="false">IF(main!BR149&lt;&gt;0,1/(1/main!BR149-1/main!AJ149),0)</f>
        <v>0.326440271564541</v>
      </c>
      <c r="G149" s="4" t="n">
        <f aca="false">((main!BU149-main!BH149/2)*main!AO149-main!E149)/(main!BU149+main!BH149/2)</f>
        <v>588.59289847904</v>
      </c>
      <c r="H149" s="4" t="n">
        <v>5</v>
      </c>
      <c r="I149" s="4" t="n">
        <v>5</v>
      </c>
      <c r="J149" s="4" t="n">
        <v>0</v>
      </c>
      <c r="K149" s="4" t="n">
        <v>0</v>
      </c>
      <c r="L149" s="4" t="n">
        <v>530.587890625</v>
      </c>
      <c r="M149" s="4" t="n">
        <v>1767.36437988281</v>
      </c>
      <c r="N149" s="4" t="n">
        <v>910.047668457031</v>
      </c>
      <c r="O149" s="4" t="e">
        <f aca="false">main!CA149/main!K149</f>
        <v>#DIV/0!</v>
      </c>
      <c r="P149" s="4" t="n">
        <f aca="false">main!CC149/main!M149</f>
        <v>0.699785795920487</v>
      </c>
      <c r="Q149" s="4" t="n">
        <f aca="false">(main!M149-main!N149)/main!M149</f>
        <v>0.485082035818005</v>
      </c>
      <c r="R149" s="4" t="n">
        <v>-1</v>
      </c>
      <c r="S149" s="4" t="n">
        <v>0.87</v>
      </c>
      <c r="T149" s="4" t="n">
        <v>0.92</v>
      </c>
      <c r="U149" s="4" t="n">
        <v>19.9885787963867</v>
      </c>
      <c r="V149" s="4" t="n">
        <f aca="false">(main!U149*main!T149+(100-main!U149)*main!S149)/100</f>
        <v>0.879994289398193</v>
      </c>
      <c r="W149" s="4" t="n">
        <f aca="false">(main!E149-main!R149)/main!CB149</f>
        <v>0.0415057309316353</v>
      </c>
      <c r="X149" s="4" t="n">
        <f aca="false">(main!M149-main!N149)/(main!M149-main!L149)</f>
        <v>0.693186455978198</v>
      </c>
      <c r="Y149" s="4" t="n">
        <f aca="false">(main!K149-main!M149)/(main!K149-main!L149)</f>
        <v>3.33095498617762</v>
      </c>
      <c r="Z149" s="4" t="n">
        <f aca="false">(main!K149-main!M149)/main!M149</f>
        <v>-1</v>
      </c>
      <c r="AA149" s="4" t="n">
        <v>248.835723876953</v>
      </c>
      <c r="AB149" s="4" t="n">
        <v>0.5</v>
      </c>
      <c r="AC149" s="4" t="n">
        <f aca="false">main!Q149*main!AB149*main!V149*main!AA149</f>
        <v>53.1101807386838</v>
      </c>
      <c r="AD149" s="4" t="n">
        <f aca="false">main!BH149*1000</f>
        <v>2.83255305190524</v>
      </c>
      <c r="AE149" s="4" t="n">
        <f aca="false">(main!BM149-main!BS149)</f>
        <v>0.826253126925814</v>
      </c>
      <c r="AF149" s="4" t="n">
        <f aca="false">(main!AL149+main!BL149*main!D149)</f>
        <v>22.9744262695313</v>
      </c>
      <c r="AG149" s="4" t="n">
        <v>2</v>
      </c>
      <c r="AH149" s="4" t="n">
        <f aca="false">(main!AG149*main!BA149+main!BB149)</f>
        <v>4.644859790802</v>
      </c>
      <c r="AI149" s="4" t="n">
        <v>1</v>
      </c>
      <c r="AJ149" s="4" t="n">
        <f aca="false">main!AH149*(main!AI149+1)*(main!AI149+1)/(main!AI149*main!AI149+1)</f>
        <v>9.289719581604</v>
      </c>
      <c r="AK149" s="4" t="n">
        <v>25.0640087127686</v>
      </c>
      <c r="AL149" s="4" t="n">
        <v>22.9744262695313</v>
      </c>
      <c r="AM149" s="4" t="n">
        <v>25.0595989227295</v>
      </c>
      <c r="AN149" s="4" t="n">
        <v>645.10791015625</v>
      </c>
      <c r="AO149" s="4" t="n">
        <v>638.485778808594</v>
      </c>
      <c r="AP149" s="4" t="n">
        <v>19.227876663208</v>
      </c>
      <c r="AQ149" s="4" t="n">
        <v>21.0728244781494</v>
      </c>
      <c r="AR149" s="4" t="n">
        <v>56.8625984191895</v>
      </c>
      <c r="AS149" s="4" t="n">
        <v>62.3186645507813</v>
      </c>
      <c r="AT149" s="4" t="n">
        <v>300.589874267578</v>
      </c>
      <c r="AU149" s="4" t="n">
        <v>250.355422973633</v>
      </c>
      <c r="AV149" s="4" t="n">
        <v>141.887313842773</v>
      </c>
      <c r="AW149" s="4" t="n">
        <v>94.3920440673828</v>
      </c>
      <c r="AX149" s="4" t="n">
        <v>-0.165367543697357</v>
      </c>
      <c r="AY149" s="4" t="n">
        <v>-0.42668604850769</v>
      </c>
      <c r="AZ149" s="4" t="n">
        <v>0.75</v>
      </c>
      <c r="BA149" s="4" t="n">
        <v>-1.355140209198</v>
      </c>
      <c r="BB149" s="4" t="n">
        <v>7.355140209198</v>
      </c>
      <c r="BC149" s="4" t="n">
        <v>1</v>
      </c>
      <c r="BD149" s="4" t="n">
        <v>0</v>
      </c>
      <c r="BE149" s="4" t="n">
        <v>0.159999996423721</v>
      </c>
      <c r="BF149" s="4" t="n">
        <v>111105</v>
      </c>
      <c r="BG149" s="4" t="n">
        <f aca="false">main!AT149*0.000001/(main!AG149*0.0001)</f>
        <v>1.50294937133789</v>
      </c>
      <c r="BH149" s="4" t="n">
        <f aca="false">(main!AQ149-main!AP149)/(1000-main!AQ149)*main!BG149</f>
        <v>0.00283255305190524</v>
      </c>
      <c r="BI149" s="4" t="n">
        <f aca="false">(main!AL149+273.15)</f>
        <v>296.124426269531</v>
      </c>
      <c r="BJ149" s="4" t="n">
        <f aca="false">(main!AK149+273.15)</f>
        <v>298.214008712769</v>
      </c>
      <c r="BK149" s="4" t="n">
        <f aca="false">(main!AU149*main!BC149+main!AV149*main!BD149)*main!BE149</f>
        <v>40.0568667804404</v>
      </c>
      <c r="BL149" s="4" t="n">
        <f aca="false">((main!BK149+0.00000010773*(main!BJ149^4-main!BI149^4))-main!BH149*44100)/(main!AH149*51.4+0.00000043092*main!BI149^3)</f>
        <v>-0.24497606117337</v>
      </c>
      <c r="BM149" s="4" t="n">
        <f aca="false">0.61365*EXP(17.502*main!AF149/(240.97+main!AF149))</f>
        <v>2.81536010369152</v>
      </c>
      <c r="BN149" s="4" t="n">
        <f aca="false">main!BM149*1000/main!AW149</f>
        <v>29.8262436363995</v>
      </c>
      <c r="BO149" s="4" t="n">
        <f aca="false">(main!BN149-main!AQ149)</f>
        <v>8.75341915825008</v>
      </c>
      <c r="BP149" s="4" t="n">
        <f aca="false">IF(main!D149,main!AL149,(main!AK149+main!AL149)/2)</f>
        <v>24.01921749115</v>
      </c>
      <c r="BQ149" s="4" t="n">
        <f aca="false">0.61365*EXP(17.502*main!BP149/(240.97+main!BP149))</f>
        <v>2.99843360477045</v>
      </c>
      <c r="BR149" s="4" t="n">
        <f aca="false">IF(main!BO149&lt;&gt;0,(1000-(main!BN149+main!AQ149)/2)/main!BO149*main!BH149,0)</f>
        <v>0.315358586928858</v>
      </c>
      <c r="BS149" s="4" t="n">
        <f aca="false">main!AQ149*main!AW149/1000</f>
        <v>1.9891069767657</v>
      </c>
      <c r="BT149" s="4" t="n">
        <f aca="false">(main!BQ149-main!BS149)</f>
        <v>1.00932662800475</v>
      </c>
      <c r="BU149" s="4" t="n">
        <f aca="false">1/(1.6/main!F149+1.37/main!AJ149)</f>
        <v>0.198065655167237</v>
      </c>
      <c r="BV149" s="4" t="n">
        <f aca="false">main!G149*main!AW149*0.001</f>
        <v>55.5584868109821</v>
      </c>
      <c r="BW149" s="4" t="n">
        <f aca="false">main!G149/main!AO149</f>
        <v>0.921857491606699</v>
      </c>
      <c r="BX149" s="4" t="n">
        <f aca="false">(1-main!BH149*main!AW149/main!BM149/main!F149)*100</f>
        <v>70.9078538199892</v>
      </c>
      <c r="BY149" s="4" t="n">
        <f aca="false">(main!AO149-main!E149/(main!AJ149/1.35))</f>
        <v>637.302250353885</v>
      </c>
      <c r="BZ149" s="4" t="n">
        <f aca="false">main!E149*main!BX149/100/main!BY149</f>
        <v>0.00906142350696266</v>
      </c>
      <c r="CA149" s="4" t="n">
        <f aca="false">(main!K149-main!J149)</f>
        <v>0</v>
      </c>
      <c r="CB149" s="4" t="n">
        <f aca="false">main!AU149*main!V149</f>
        <v>220.311342536666</v>
      </c>
      <c r="CC149" s="4" t="n">
        <f aca="false">(main!M149-main!L149)</f>
        <v>1236.77648925781</v>
      </c>
      <c r="CD149" s="4" t="n">
        <f aca="false">(main!M149-main!N149)/(main!M149-main!J149)</f>
        <v>0.485082035818005</v>
      </c>
      <c r="CE149" s="4" t="e">
        <f aca="false">(main!K149-main!M149)/(main!K149-main!J149)</f>
        <v>#DIV/0!</v>
      </c>
    </row>
    <row r="150" customFormat="false" ht="23.85" hidden="false" customHeight="false" outlineLevel="0" collapsed="false">
      <c r="A150" s="1" t="s">
        <v>12</v>
      </c>
      <c r="B150" s="5" t="s">
        <v>236</v>
      </c>
    </row>
    <row r="151" customFormat="false" ht="23.85" hidden="false" customHeight="false" outlineLevel="0" collapsed="false">
      <c r="A151" s="1" t="s">
        <v>12</v>
      </c>
      <c r="B151" s="5" t="s">
        <v>237</v>
      </c>
    </row>
    <row r="152" customFormat="false" ht="23.85" hidden="false" customHeight="false" outlineLevel="0" collapsed="false">
      <c r="A152" s="1" t="s">
        <v>12</v>
      </c>
      <c r="B152" s="5" t="s">
        <v>238</v>
      </c>
    </row>
    <row r="153" customFormat="false" ht="23.85" hidden="false" customHeight="false" outlineLevel="0" collapsed="false">
      <c r="A153" s="1" t="s">
        <v>12</v>
      </c>
      <c r="B153" s="5" t="s">
        <v>239</v>
      </c>
    </row>
    <row r="154" customFormat="false" ht="23.85" hidden="false" customHeight="false" outlineLevel="0" collapsed="false">
      <c r="A154" s="1" t="s">
        <v>12</v>
      </c>
      <c r="B154" s="5" t="s">
        <v>240</v>
      </c>
    </row>
    <row r="155" customFormat="false" ht="12.8" hidden="false" customHeight="false" outlineLevel="0" collapsed="false">
      <c r="A155" s="4" t="n">
        <v>42</v>
      </c>
      <c r="B155" s="4" t="s">
        <v>241</v>
      </c>
      <c r="C155" s="4" t="n">
        <v>4267.9999961406</v>
      </c>
      <c r="D155" s="4" t="n">
        <v>0</v>
      </c>
      <c r="E155" s="4" t="n">
        <f aca="false">(main!AN155-main!AO155*(1000-main!AP155)/(1000-main!AQ155))*main!BG155</f>
        <v>8.1441833045142</v>
      </c>
      <c r="F155" s="4" t="n">
        <f aca="false">IF(main!BR155&lt;&gt;0,1/(1/main!BR155-1/main!AJ155),0)</f>
        <v>0.326440271564541</v>
      </c>
      <c r="G155" s="4" t="n">
        <f aca="false">((main!BU155-main!BH155/2)*main!AO155-main!E155)/(main!BU155+main!BH155/2)</f>
        <v>588.59289847904</v>
      </c>
      <c r="H155" s="4" t="n">
        <v>6</v>
      </c>
      <c r="I155" s="4" t="n">
        <v>6</v>
      </c>
      <c r="J155" s="4" t="n">
        <v>0</v>
      </c>
      <c r="K155" s="4" t="n">
        <v>0</v>
      </c>
      <c r="L155" s="4" t="n">
        <v>536.03955078125</v>
      </c>
      <c r="M155" s="4" t="n">
        <v>1948.05346679688</v>
      </c>
      <c r="N155" s="4" t="n">
        <v>1141.42907714844</v>
      </c>
      <c r="O155" s="4" t="e">
        <f aca="false">main!CA155/main!K155</f>
        <v>#DIV/0!</v>
      </c>
      <c r="P155" s="4" t="n">
        <f aca="false">main!CC155/main!M155</f>
        <v>0.724833245125124</v>
      </c>
      <c r="Q155" s="4" t="n">
        <f aca="false">(main!M155-main!N155)/main!M155</f>
        <v>0.414066863870398</v>
      </c>
      <c r="R155" s="4" t="n">
        <v>-1</v>
      </c>
      <c r="S155" s="4" t="n">
        <v>0.87</v>
      </c>
      <c r="T155" s="4" t="n">
        <v>0.92</v>
      </c>
      <c r="U155" s="4" t="n">
        <v>19.9885787963867</v>
      </c>
      <c r="V155" s="4" t="n">
        <f aca="false">(main!U155*main!T155+(100-main!U155)*main!S155)/100</f>
        <v>0.879994289398193</v>
      </c>
      <c r="W155" s="4" t="n">
        <f aca="false">(main!E155-main!R155)/main!CB155</f>
        <v>0.0415057309316353</v>
      </c>
      <c r="X155" s="4" t="n">
        <f aca="false">(main!M155-main!N155)/(main!M155-main!L155)</f>
        <v>0.571258101991334</v>
      </c>
      <c r="Y155" s="4" t="n">
        <f aca="false">(main!K155-main!M155)/(main!K155-main!L155)</f>
        <v>3.63415994949942</v>
      </c>
      <c r="Z155" s="4" t="n">
        <f aca="false">(main!K155-main!M155)/main!M155</f>
        <v>-1</v>
      </c>
      <c r="AA155" s="4" t="n">
        <v>250.355422973633</v>
      </c>
      <c r="AB155" s="4" t="n">
        <v>0.5</v>
      </c>
      <c r="AC155" s="4" t="n">
        <f aca="false">main!Q155*main!AB155*main!V155*main!AA155</f>
        <v>45.6118133396172</v>
      </c>
      <c r="AD155" s="4" t="n">
        <f aca="false">main!BH155*1000</f>
        <v>2.83255305190524</v>
      </c>
      <c r="AE155" s="4" t="n">
        <f aca="false">(main!BM155-main!BS155)</f>
        <v>0.826253126925814</v>
      </c>
      <c r="AF155" s="4" t="n">
        <f aca="false">(main!AL155+main!BL155*main!D155)</f>
        <v>22.9744262695313</v>
      </c>
      <c r="AG155" s="4" t="n">
        <v>2</v>
      </c>
      <c r="AH155" s="4" t="n">
        <f aca="false">(main!AG155*main!BA155+main!BB155)</f>
        <v>4.644859790802</v>
      </c>
      <c r="AI155" s="4" t="n">
        <v>1</v>
      </c>
      <c r="AJ155" s="4" t="n">
        <f aca="false">main!AH155*(main!AI155+1)*(main!AI155+1)/(main!AI155*main!AI155+1)</f>
        <v>9.289719581604</v>
      </c>
      <c r="AK155" s="4" t="n">
        <v>25.0640087127686</v>
      </c>
      <c r="AL155" s="4" t="n">
        <v>22.9744262695313</v>
      </c>
      <c r="AM155" s="4" t="n">
        <v>25.0595989227295</v>
      </c>
      <c r="AN155" s="4" t="n">
        <v>645.10791015625</v>
      </c>
      <c r="AO155" s="4" t="n">
        <v>638.485778808594</v>
      </c>
      <c r="AP155" s="4" t="n">
        <v>19.227876663208</v>
      </c>
      <c r="AQ155" s="4" t="n">
        <v>21.0728244781494</v>
      </c>
      <c r="AR155" s="4" t="n">
        <v>56.8625984191895</v>
      </c>
      <c r="AS155" s="4" t="n">
        <v>62.3186645507813</v>
      </c>
      <c r="AT155" s="4" t="n">
        <v>300.589874267578</v>
      </c>
      <c r="AU155" s="4" t="n">
        <v>250.355422973633</v>
      </c>
      <c r="AV155" s="4" t="n">
        <v>141.887313842773</v>
      </c>
      <c r="AW155" s="4" t="n">
        <v>94.3920440673828</v>
      </c>
      <c r="AX155" s="4" t="n">
        <v>-0.165367543697357</v>
      </c>
      <c r="AY155" s="4" t="n">
        <v>-0.42668604850769</v>
      </c>
      <c r="AZ155" s="4" t="n">
        <v>0.75</v>
      </c>
      <c r="BA155" s="4" t="n">
        <v>-1.355140209198</v>
      </c>
      <c r="BB155" s="4" t="n">
        <v>7.355140209198</v>
      </c>
      <c r="BC155" s="4" t="n">
        <v>1</v>
      </c>
      <c r="BD155" s="4" t="n">
        <v>0</v>
      </c>
      <c r="BE155" s="4" t="n">
        <v>0.159999996423721</v>
      </c>
      <c r="BF155" s="4" t="n">
        <v>111105</v>
      </c>
      <c r="BG155" s="4" t="n">
        <f aca="false">main!AT155*0.000001/(main!AG155*0.0001)</f>
        <v>1.50294937133789</v>
      </c>
      <c r="BH155" s="4" t="n">
        <f aca="false">(main!AQ155-main!AP155)/(1000-main!AQ155)*main!BG155</f>
        <v>0.00283255305190524</v>
      </c>
      <c r="BI155" s="4" t="n">
        <f aca="false">(main!AL155+273.15)</f>
        <v>296.124426269531</v>
      </c>
      <c r="BJ155" s="4" t="n">
        <f aca="false">(main!AK155+273.15)</f>
        <v>298.214008712769</v>
      </c>
      <c r="BK155" s="4" t="n">
        <f aca="false">(main!AU155*main!BC155+main!AV155*main!BD155)*main!BE155</f>
        <v>40.0568667804404</v>
      </c>
      <c r="BL155" s="4" t="n">
        <f aca="false">((main!BK155+0.00000010773*(main!BJ155^4-main!BI155^4))-main!BH155*44100)/(main!AH155*51.4+0.00000043092*main!BI155^3)</f>
        <v>-0.24497606117337</v>
      </c>
      <c r="BM155" s="4" t="n">
        <f aca="false">0.61365*EXP(17.502*main!AF155/(240.97+main!AF155))</f>
        <v>2.81536010369152</v>
      </c>
      <c r="BN155" s="4" t="n">
        <f aca="false">main!BM155*1000/main!AW155</f>
        <v>29.8262436363995</v>
      </c>
      <c r="BO155" s="4" t="n">
        <f aca="false">(main!BN155-main!AQ155)</f>
        <v>8.75341915825008</v>
      </c>
      <c r="BP155" s="4" t="n">
        <f aca="false">IF(main!D155,main!AL155,(main!AK155+main!AL155)/2)</f>
        <v>24.01921749115</v>
      </c>
      <c r="BQ155" s="4" t="n">
        <f aca="false">0.61365*EXP(17.502*main!BP155/(240.97+main!BP155))</f>
        <v>2.99843360477045</v>
      </c>
      <c r="BR155" s="4" t="n">
        <f aca="false">IF(main!BO155&lt;&gt;0,(1000-(main!BN155+main!AQ155)/2)/main!BO155*main!BH155,0)</f>
        <v>0.315358586928858</v>
      </c>
      <c r="BS155" s="4" t="n">
        <f aca="false">main!AQ155*main!AW155/1000</f>
        <v>1.9891069767657</v>
      </c>
      <c r="BT155" s="4" t="n">
        <f aca="false">(main!BQ155-main!BS155)</f>
        <v>1.00932662800475</v>
      </c>
      <c r="BU155" s="4" t="n">
        <f aca="false">1/(1.6/main!F155+1.37/main!AJ155)</f>
        <v>0.198065655167237</v>
      </c>
      <c r="BV155" s="4" t="n">
        <f aca="false">main!G155*main!AW155*0.001</f>
        <v>55.5584868109821</v>
      </c>
      <c r="BW155" s="4" t="n">
        <f aca="false">main!G155/main!AO155</f>
        <v>0.921857491606699</v>
      </c>
      <c r="BX155" s="4" t="n">
        <f aca="false">(1-main!BH155*main!AW155/main!BM155/main!F155)*100</f>
        <v>70.9078538199892</v>
      </c>
      <c r="BY155" s="4" t="n">
        <f aca="false">(main!AO155-main!E155/(main!AJ155/1.35))</f>
        <v>637.302250353885</v>
      </c>
      <c r="BZ155" s="4" t="n">
        <f aca="false">main!E155*main!BX155/100/main!BY155</f>
        <v>0.00906142350696266</v>
      </c>
      <c r="CA155" s="4" t="n">
        <f aca="false">(main!K155-main!J155)</f>
        <v>0</v>
      </c>
      <c r="CB155" s="4" t="n">
        <f aca="false">main!AU155*main!V155</f>
        <v>220.311342536666</v>
      </c>
      <c r="CC155" s="4" t="n">
        <f aca="false">(main!M155-main!L155)</f>
        <v>1412.01391601563</v>
      </c>
      <c r="CD155" s="4" t="n">
        <f aca="false">(main!M155-main!N155)/(main!M155-main!J155)</f>
        <v>0.414066863870398</v>
      </c>
      <c r="CE155" s="4" t="e">
        <f aca="false">(main!K155-main!M155)/(main!K155-main!J155)</f>
        <v>#DIV/0!</v>
      </c>
    </row>
    <row r="156" customFormat="false" ht="23.85" hidden="false" customHeight="false" outlineLevel="0" collapsed="false">
      <c r="A156" s="1" t="s">
        <v>12</v>
      </c>
      <c r="B156" s="5" t="s">
        <v>242</v>
      </c>
    </row>
    <row r="157" customFormat="false" ht="23.85" hidden="false" customHeight="false" outlineLevel="0" collapsed="false">
      <c r="A157" s="1" t="s">
        <v>12</v>
      </c>
      <c r="B157" s="5" t="s">
        <v>243</v>
      </c>
    </row>
    <row r="158" customFormat="false" ht="23.85" hidden="false" customHeight="false" outlineLevel="0" collapsed="false">
      <c r="A158" s="1" t="s">
        <v>12</v>
      </c>
      <c r="B158" s="5" t="s">
        <v>244</v>
      </c>
    </row>
    <row r="159" customFormat="false" ht="23.85" hidden="false" customHeight="false" outlineLevel="0" collapsed="false">
      <c r="A159" s="1" t="s">
        <v>12</v>
      </c>
      <c r="B159" s="5" t="s">
        <v>245</v>
      </c>
    </row>
    <row r="160" customFormat="false" ht="23.85" hidden="false" customHeight="false" outlineLevel="0" collapsed="false">
      <c r="A160" s="1" t="s">
        <v>12</v>
      </c>
      <c r="B160" s="5" t="s">
        <v>246</v>
      </c>
    </row>
    <row r="161" customFormat="false" ht="23.85" hidden="false" customHeight="false" outlineLevel="0" collapsed="false">
      <c r="A161" s="1" t="s">
        <v>12</v>
      </c>
      <c r="B161" s="7" t="s">
        <v>247</v>
      </c>
    </row>
    <row r="162" customFormat="false" ht="23.85" hidden="false" customHeight="false" outlineLevel="0" collapsed="false">
      <c r="A162" s="1" t="s">
        <v>12</v>
      </c>
      <c r="B162" s="5" t="s">
        <v>248</v>
      </c>
    </row>
    <row r="163" customFormat="false" ht="23.85" hidden="false" customHeight="false" outlineLevel="0" collapsed="false">
      <c r="A163" s="1" t="s">
        <v>12</v>
      </c>
      <c r="B163" s="5" t="s">
        <v>249</v>
      </c>
    </row>
    <row r="164" customFormat="false" ht="23.85" hidden="false" customHeight="false" outlineLevel="0" collapsed="false">
      <c r="A164" s="1" t="s">
        <v>12</v>
      </c>
      <c r="B164" s="5" t="s">
        <v>250</v>
      </c>
    </row>
    <row r="165" customFormat="false" ht="23.85" hidden="false" customHeight="false" outlineLevel="0" collapsed="false">
      <c r="A165" s="1" t="s">
        <v>12</v>
      </c>
      <c r="B165" s="5" t="s">
        <v>251</v>
      </c>
    </row>
    <row r="166" customFormat="false" ht="23.85" hidden="false" customHeight="false" outlineLevel="0" collapsed="false">
      <c r="A166" s="1" t="s">
        <v>12</v>
      </c>
      <c r="B166" s="5" t="s">
        <v>252</v>
      </c>
    </row>
    <row r="167" customFormat="false" ht="23.85" hidden="false" customHeight="false" outlineLevel="0" collapsed="false">
      <c r="A167" s="1" t="s">
        <v>12</v>
      </c>
      <c r="B167" s="7" t="s">
        <v>253</v>
      </c>
    </row>
    <row r="168" customFormat="false" ht="23.85" hidden="false" customHeight="false" outlineLevel="0" collapsed="false">
      <c r="A168" s="1" t="s">
        <v>12</v>
      </c>
      <c r="B168" s="5" t="s">
        <v>254</v>
      </c>
    </row>
    <row r="169" customFormat="false" ht="23.85" hidden="false" customHeight="false" outlineLevel="0" collapsed="false">
      <c r="A169" s="1" t="s">
        <v>12</v>
      </c>
      <c r="B169" s="5" t="s">
        <v>255</v>
      </c>
    </row>
    <row r="170" customFormat="false" ht="23.85" hidden="false" customHeight="false" outlineLevel="0" collapsed="false">
      <c r="A170" s="1" t="s">
        <v>12</v>
      </c>
      <c r="B170" s="5" t="s">
        <v>256</v>
      </c>
    </row>
    <row r="171" customFormat="false" ht="23.85" hidden="false" customHeight="false" outlineLevel="0" collapsed="false">
      <c r="A171" s="1" t="s">
        <v>12</v>
      </c>
      <c r="B171" s="5" t="s">
        <v>257</v>
      </c>
    </row>
    <row r="172" customFormat="false" ht="23.85" hidden="false" customHeight="false" outlineLevel="0" collapsed="false">
      <c r="A172" s="1" t="s">
        <v>12</v>
      </c>
      <c r="B172" s="5" t="s">
        <v>258</v>
      </c>
    </row>
    <row r="173" customFormat="false" ht="12.8" hidden="false" customHeight="false" outlineLevel="0" collapsed="false">
      <c r="A173" s="4" t="n">
        <v>43</v>
      </c>
      <c r="B173" s="4" t="s">
        <v>259</v>
      </c>
      <c r="C173" s="4" t="n">
        <v>4844.49999955203</v>
      </c>
      <c r="D173" s="4" t="n">
        <v>0</v>
      </c>
      <c r="E173" s="4" t="n">
        <f aca="false">(main!AN173-main!AO173*(1000-main!AP173)/(1000-main!AQ173))*main!BG173</f>
        <v>11.3261173248957</v>
      </c>
      <c r="F173" s="4" t="n">
        <f aca="false">IF(main!BR173&lt;&gt;0,1/(1/main!BR173-1/main!AJ173),0)</f>
        <v>0.441079111832614</v>
      </c>
      <c r="G173" s="4" t="n">
        <f aca="false">((main!BU173-main!BH173/2)*main!AO173-main!E173)/(main!BU173+main!BH173/2)</f>
        <v>601.357466562867</v>
      </c>
      <c r="H173" s="4" t="n">
        <v>6</v>
      </c>
      <c r="I173" s="4" t="n">
        <v>6</v>
      </c>
      <c r="J173" s="4" t="n">
        <v>0</v>
      </c>
      <c r="K173" s="4" t="n">
        <v>0</v>
      </c>
      <c r="L173" s="4" t="n">
        <v>536.03955078125</v>
      </c>
      <c r="M173" s="4" t="n">
        <v>1948.05346679688</v>
      </c>
      <c r="N173" s="4" t="n">
        <v>1141.42907714844</v>
      </c>
      <c r="O173" s="4" t="e">
        <f aca="false">main!CA173/main!K173</f>
        <v>#DIV/0!</v>
      </c>
      <c r="P173" s="4" t="n">
        <f aca="false">main!CC173/main!M173</f>
        <v>0.724833245125124</v>
      </c>
      <c r="Q173" s="4" t="n">
        <f aca="false">(main!M173-main!N173)/main!M173</f>
        <v>0.414066863870398</v>
      </c>
      <c r="R173" s="4" t="n">
        <v>-1</v>
      </c>
      <c r="S173" s="4" t="n">
        <v>0.87</v>
      </c>
      <c r="T173" s="4" t="n">
        <v>0.92</v>
      </c>
      <c r="U173" s="4" t="n">
        <v>19.9885787963867</v>
      </c>
      <c r="V173" s="4" t="n">
        <f aca="false">(main!U173*main!T173+(100-main!U173)*main!S173)/100</f>
        <v>0.879994289398193</v>
      </c>
      <c r="W173" s="4" t="n">
        <f aca="false">(main!E173-main!R173)/main!CB173</f>
        <v>0.0561272693168753</v>
      </c>
      <c r="X173" s="4" t="n">
        <f aca="false">(main!M173-main!N173)/(main!M173-main!L173)</f>
        <v>0.571258101991334</v>
      </c>
      <c r="Y173" s="4" t="n">
        <f aca="false">(main!K173-main!M173)/(main!K173-main!L173)</f>
        <v>3.63415994949942</v>
      </c>
      <c r="Z173" s="4" t="n">
        <f aca="false">(main!K173-main!M173)/main!M173</f>
        <v>-1</v>
      </c>
      <c r="AA173" s="4" t="n">
        <v>250.355422973633</v>
      </c>
      <c r="AB173" s="4" t="n">
        <v>0.5</v>
      </c>
      <c r="AC173" s="4" t="n">
        <f aca="false">main!Q173*main!AB173*main!V173*main!AA173</f>
        <v>45.6118133396172</v>
      </c>
      <c r="AD173" s="4" t="n">
        <f aca="false">main!BH173*1000</f>
        <v>3.78529976826905</v>
      </c>
      <c r="AE173" s="4" t="n">
        <f aca="false">(main!BM173-main!BS173)</f>
        <v>0.826713624617714</v>
      </c>
      <c r="AF173" s="4" t="n">
        <f aca="false">(main!AL173+main!BL173*main!D173)</f>
        <v>23.1910934448242</v>
      </c>
      <c r="AG173" s="4" t="n">
        <v>2</v>
      </c>
      <c r="AH173" s="4" t="n">
        <f aca="false">(main!AG173*main!BA173+main!BB173)</f>
        <v>4.644859790802</v>
      </c>
      <c r="AI173" s="4" t="n">
        <v>1</v>
      </c>
      <c r="AJ173" s="4" t="n">
        <f aca="false">main!AH173*(main!AI173+1)*(main!AI173+1)/(main!AI173*main!AI173+1)</f>
        <v>9.289719581604</v>
      </c>
      <c r="AK173" s="4" t="n">
        <v>25.2677249908447</v>
      </c>
      <c r="AL173" s="4" t="n">
        <v>23.1910934448242</v>
      </c>
      <c r="AM173" s="4" t="n">
        <v>25.1791477203369</v>
      </c>
      <c r="AN173" s="4" t="n">
        <v>662.256408691406</v>
      </c>
      <c r="AO173" s="4" t="n">
        <v>653.075378417969</v>
      </c>
      <c r="AP173" s="4" t="n">
        <v>18.9939155578613</v>
      </c>
      <c r="AQ173" s="4" t="n">
        <v>21.4585266113281</v>
      </c>
      <c r="AR173" s="4" t="n">
        <v>55.5009269714356</v>
      </c>
      <c r="AS173" s="4" t="n">
        <v>62.7026138305664</v>
      </c>
      <c r="AT173" s="4" t="n">
        <v>300.580718994141</v>
      </c>
      <c r="AU173" s="4" t="n">
        <v>249.55859375</v>
      </c>
      <c r="AV173" s="4" t="n">
        <v>176.10090637207</v>
      </c>
      <c r="AW173" s="4" t="n">
        <v>94.4047470092773</v>
      </c>
      <c r="AX173" s="4" t="n">
        <v>-0.635878384113312</v>
      </c>
      <c r="AY173" s="4" t="n">
        <v>-0.411980003118515</v>
      </c>
      <c r="AZ173" s="4" t="n">
        <v>0.5</v>
      </c>
      <c r="BA173" s="4" t="n">
        <v>-1.355140209198</v>
      </c>
      <c r="BB173" s="4" t="n">
        <v>7.355140209198</v>
      </c>
      <c r="BC173" s="4" t="n">
        <v>1</v>
      </c>
      <c r="BD173" s="4" t="n">
        <v>0</v>
      </c>
      <c r="BE173" s="4" t="n">
        <v>0.159999996423721</v>
      </c>
      <c r="BF173" s="4" t="n">
        <v>111105</v>
      </c>
      <c r="BG173" s="4" t="n">
        <f aca="false">main!AT173*0.000001/(main!AG173*0.0001)</f>
        <v>1.50290359497071</v>
      </c>
      <c r="BH173" s="4" t="n">
        <f aca="false">(main!AQ173-main!AP173)/(1000-main!AQ173)*main!BG173</f>
        <v>0.00378529976826905</v>
      </c>
      <c r="BI173" s="4" t="n">
        <f aca="false">(main!AL173+273.15)</f>
        <v>296.341093444824</v>
      </c>
      <c r="BJ173" s="4" t="n">
        <f aca="false">(main!AK173+273.15)</f>
        <v>298.417724990845</v>
      </c>
      <c r="BK173" s="4" t="n">
        <f aca="false">(main!AU173*main!BC173+main!AV173*main!BD173)*main!BE173</f>
        <v>39.9293741075088</v>
      </c>
      <c r="BL173" s="4" t="n">
        <f aca="false">((main!BK173+0.00000010773*(main!BJ173^4-main!BI173^4))-main!BH173*44100)/(main!AH173*51.4+0.00000043092*main!BI173^3)</f>
        <v>-0.413939816337534</v>
      </c>
      <c r="BM173" s="4" t="n">
        <f aca="false">0.61365*EXP(17.502*main!AF173/(240.97+main!AF173))</f>
        <v>2.85250040055199</v>
      </c>
      <c r="BN173" s="4" t="n">
        <f aca="false">main!BM173*1000/main!AW173</f>
        <v>30.2156458326367</v>
      </c>
      <c r="BO173" s="4" t="n">
        <f aca="false">(main!BN173-main!AQ173)</f>
        <v>8.75711922130856</v>
      </c>
      <c r="BP173" s="4" t="n">
        <f aca="false">IF(main!D173,main!AL173,(main!AK173+main!AL173)/2)</f>
        <v>24.2294092178345</v>
      </c>
      <c r="BQ173" s="4" t="n">
        <f aca="false">0.61365*EXP(17.502*main!BP173/(240.97+main!BP173))</f>
        <v>3.03649651681432</v>
      </c>
      <c r="BR173" s="4" t="n">
        <f aca="false">IF(main!BO173&lt;&gt;0,(1000-(main!BN173+main!AQ173)/2)/main!BO173*main!BH173,0)</f>
        <v>0.421085811279981</v>
      </c>
      <c r="BS173" s="4" t="n">
        <f aca="false">main!AQ173*main!AW173/1000</f>
        <v>2.02578677593427</v>
      </c>
      <c r="BT173" s="4" t="n">
        <f aca="false">(main!BQ173-main!BS173)</f>
        <v>1.01070974088004</v>
      </c>
      <c r="BU173" s="4" t="n">
        <f aca="false">1/(1.6/main!F173+1.37/main!AJ173)</f>
        <v>0.264904730531027</v>
      </c>
      <c r="BV173" s="4" t="n">
        <f aca="false">main!G173*main!AW173*0.001</f>
        <v>56.7709994930074</v>
      </c>
      <c r="BW173" s="4" t="n">
        <f aca="false">main!G173/main!AO173</f>
        <v>0.920808663801742</v>
      </c>
      <c r="BX173" s="4" t="n">
        <f aca="false">(1-main!BH173*main!AW173/main!BM173/main!F173)*100</f>
        <v>71.5978049602099</v>
      </c>
      <c r="BY173" s="4" t="n">
        <f aca="false">(main!AO173-main!E173/(main!AJ173/1.35))</f>
        <v>651.42944516301</v>
      </c>
      <c r="BZ173" s="4" t="n">
        <f aca="false">main!E173*main!BX173/100/main!BY173</f>
        <v>0.0124483955277983</v>
      </c>
      <c r="CA173" s="4" t="n">
        <f aca="false">(main!K173-main!J173)</f>
        <v>0</v>
      </c>
      <c r="CB173" s="4" t="n">
        <f aca="false">main!AU173*main!V173</f>
        <v>219.610137370244</v>
      </c>
      <c r="CC173" s="4" t="n">
        <f aca="false">(main!M173-main!L173)</f>
        <v>1412.01391601563</v>
      </c>
      <c r="CD173" s="4" t="n">
        <f aca="false">(main!M173-main!N173)/(main!M173-main!J173)</f>
        <v>0.414066863870398</v>
      </c>
      <c r="CE173" s="4" t="e">
        <f aca="false">(main!K173-main!M173)/(main!K173-main!J173)</f>
        <v>#DIV/0!</v>
      </c>
    </row>
    <row r="174" customFormat="false" ht="12.8" hidden="false" customHeight="false" outlineLevel="0" collapsed="false">
      <c r="A174" s="4" t="n">
        <v>44</v>
      </c>
      <c r="B174" s="4" t="s">
        <v>260</v>
      </c>
      <c r="C174" s="4" t="n">
        <v>4855.49999879394</v>
      </c>
      <c r="D174" s="4" t="n">
        <v>0</v>
      </c>
      <c r="E174" s="4" t="n">
        <f aca="false">(main!AN174-main!AO174*(1000-main!AP174)/(1000-main!AQ174))*main!BG174</f>
        <v>11.4737363885227</v>
      </c>
      <c r="F174" s="4" t="n">
        <f aca="false">IF(main!BR174&lt;&gt;0,1/(1/main!BR174-1/main!AJ174),0)</f>
        <v>0.442180879802504</v>
      </c>
      <c r="G174" s="4" t="n">
        <f aca="false">((main!BU174-main!BH174/2)*main!AO174-main!E174)/(main!BU174+main!BH174/2)</f>
        <v>601.098256289906</v>
      </c>
      <c r="H174" s="4" t="n">
        <v>6</v>
      </c>
      <c r="I174" s="4" t="n">
        <v>6</v>
      </c>
      <c r="J174" s="4" t="n">
        <v>0</v>
      </c>
      <c r="K174" s="4" t="n">
        <v>0</v>
      </c>
      <c r="L174" s="4" t="n">
        <v>536.03955078125</v>
      </c>
      <c r="M174" s="4" t="n">
        <v>1948.05346679688</v>
      </c>
      <c r="N174" s="4" t="n">
        <v>1141.42907714844</v>
      </c>
      <c r="O174" s="4" t="e">
        <f aca="false">main!CA174/main!K174</f>
        <v>#DIV/0!</v>
      </c>
      <c r="P174" s="4" t="n">
        <f aca="false">main!CC174/main!M174</f>
        <v>0.724833245125124</v>
      </c>
      <c r="Q174" s="4" t="n">
        <f aca="false">(main!M174-main!N174)/main!M174</f>
        <v>0.414066863870398</v>
      </c>
      <c r="R174" s="4" t="n">
        <v>-1</v>
      </c>
      <c r="S174" s="4" t="n">
        <v>0.87</v>
      </c>
      <c r="T174" s="4" t="n">
        <v>0.92</v>
      </c>
      <c r="U174" s="4" t="n">
        <v>19.9885787963867</v>
      </c>
      <c r="V174" s="4" t="n">
        <f aca="false">(main!U174*main!T174+(100-main!U174)*main!S174)/100</f>
        <v>0.879994289398193</v>
      </c>
      <c r="W174" s="4" t="n">
        <f aca="false">(main!E174-main!R174)/main!CB174</f>
        <v>0.0568265229931225</v>
      </c>
      <c r="X174" s="4" t="n">
        <f aca="false">(main!M174-main!N174)/(main!M174-main!L174)</f>
        <v>0.571258101991334</v>
      </c>
      <c r="Y174" s="4" t="n">
        <f aca="false">(main!K174-main!M174)/(main!K174-main!L174)</f>
        <v>3.63415994949942</v>
      </c>
      <c r="Z174" s="4" t="n">
        <f aca="false">(main!K174-main!M174)/main!M174</f>
        <v>-1</v>
      </c>
      <c r="AA174" s="4" t="n">
        <v>250.355422973633</v>
      </c>
      <c r="AB174" s="4" t="n">
        <v>0.5</v>
      </c>
      <c r="AC174" s="4" t="n">
        <f aca="false">main!Q174*main!AB174*main!V174*main!AA174</f>
        <v>45.6118133396172</v>
      </c>
      <c r="AD174" s="4" t="n">
        <f aca="false">main!BH174*1000</f>
        <v>3.796478551795</v>
      </c>
      <c r="AE174" s="4" t="n">
        <f aca="false">(main!BM174-main!BS174)</f>
        <v>0.827159139706857</v>
      </c>
      <c r="AF174" s="4" t="n">
        <f aca="false">(main!AL174+main!BL174*main!D174)</f>
        <v>23.2038021087647</v>
      </c>
      <c r="AG174" s="4" t="n">
        <v>2</v>
      </c>
      <c r="AH174" s="4" t="n">
        <f aca="false">(main!AG174*main!BA174+main!BB174)</f>
        <v>4.644859790802</v>
      </c>
      <c r="AI174" s="4" t="n">
        <v>1</v>
      </c>
      <c r="AJ174" s="4" t="n">
        <f aca="false">main!AH174*(main!AI174+1)*(main!AI174+1)/(main!AI174*main!AI174+1)</f>
        <v>9.289719581604</v>
      </c>
      <c r="AK174" s="4" t="n">
        <v>25.2750797271729</v>
      </c>
      <c r="AL174" s="4" t="n">
        <v>23.2038021087647</v>
      </c>
      <c r="AM174" s="4" t="n">
        <v>25.1887550354004</v>
      </c>
      <c r="AN174" s="4" t="n">
        <v>662.558776855469</v>
      </c>
      <c r="AO174" s="4" t="n">
        <v>653.274230957031</v>
      </c>
      <c r="AP174" s="4" t="n">
        <v>19.0053482055664</v>
      </c>
      <c r="AQ174" s="4" t="n">
        <v>21.4771728515625</v>
      </c>
      <c r="AR174" s="4" t="n">
        <v>55.509651184082</v>
      </c>
      <c r="AS174" s="4" t="n">
        <v>62.7292060852051</v>
      </c>
      <c r="AT174" s="4" t="n">
        <v>300.582885742188</v>
      </c>
      <c r="AU174" s="4" t="n">
        <v>249.439727783203</v>
      </c>
      <c r="AV174" s="4" t="n">
        <v>176.226989746094</v>
      </c>
      <c r="AW174" s="4" t="n">
        <v>94.4040908813477</v>
      </c>
      <c r="AX174" s="4" t="n">
        <v>-0.635878384113312</v>
      </c>
      <c r="AY174" s="4" t="n">
        <v>-0.411980003118515</v>
      </c>
      <c r="AZ174" s="4" t="n">
        <v>0.75</v>
      </c>
      <c r="BA174" s="4" t="n">
        <v>-1.355140209198</v>
      </c>
      <c r="BB174" s="4" t="n">
        <v>7.355140209198</v>
      </c>
      <c r="BC174" s="4" t="n">
        <v>1</v>
      </c>
      <c r="BD174" s="4" t="n">
        <v>0</v>
      </c>
      <c r="BE174" s="4" t="n">
        <v>0.159999996423721</v>
      </c>
      <c r="BF174" s="4" t="n">
        <v>111105</v>
      </c>
      <c r="BG174" s="4" t="n">
        <f aca="false">main!AT174*0.000001/(main!AG174*0.0001)</f>
        <v>1.50291442871094</v>
      </c>
      <c r="BH174" s="4" t="n">
        <f aca="false">(main!AQ174-main!AP174)/(1000-main!AQ174)*main!BG174</f>
        <v>0.003796478551795</v>
      </c>
      <c r="BI174" s="4" t="n">
        <f aca="false">(main!AL174+273.15)</f>
        <v>296.353802108765</v>
      </c>
      <c r="BJ174" s="4" t="n">
        <f aca="false">(main!AK174+273.15)</f>
        <v>298.425079727173</v>
      </c>
      <c r="BK174" s="4" t="n">
        <f aca="false">(main!AU174*main!BC174+main!AV174*main!BD174)*main!BE174</f>
        <v>39.9103555532464</v>
      </c>
      <c r="BL174" s="4" t="n">
        <f aca="false">((main!BK174+0.00000010773*(main!BJ174^4-main!BI174^4))-main!BH174*44100)/(main!AH174*51.4+0.00000043092*main!BI174^3)</f>
        <v>-0.416218991700594</v>
      </c>
      <c r="BM174" s="4" t="n">
        <f aca="false">0.61365*EXP(17.502*main!AF174/(240.97+main!AF174))</f>
        <v>2.85469211746018</v>
      </c>
      <c r="BN174" s="4" t="n">
        <f aca="false">main!BM174*1000/main!AW174</f>
        <v>30.239072171651</v>
      </c>
      <c r="BO174" s="4" t="n">
        <f aca="false">(main!BN174-main!AQ174)</f>
        <v>8.76189932008854</v>
      </c>
      <c r="BP174" s="4" t="n">
        <f aca="false">IF(main!D174,main!AL174,(main!AK174+main!AL174)/2)</f>
        <v>24.2394409179688</v>
      </c>
      <c r="BQ174" s="4" t="n">
        <f aca="false">0.61365*EXP(17.502*main!BP174/(240.97+main!BP174))</f>
        <v>3.03832363686287</v>
      </c>
      <c r="BR174" s="4" t="n">
        <f aca="false">IF(main!BO174&lt;&gt;0,(1000-(main!BN174+main!AQ174)/2)/main!BO174*main!BH174,0)</f>
        <v>0.422089847096374</v>
      </c>
      <c r="BS174" s="4" t="n">
        <f aca="false">main!AQ174*main!AW174/1000</f>
        <v>2.02753297775332</v>
      </c>
      <c r="BT174" s="4" t="n">
        <f aca="false">(main!BQ174-main!BS174)</f>
        <v>1.01079065910955</v>
      </c>
      <c r="BU174" s="4" t="n">
        <f aca="false">1/(1.6/main!F174+1.37/main!AJ174)</f>
        <v>0.265540521261209</v>
      </c>
      <c r="BV174" s="4" t="n">
        <f aca="false">main!G174*main!AW174*0.001</f>
        <v>56.7461344154119</v>
      </c>
      <c r="BW174" s="4" t="n">
        <f aca="false">main!G174/main!AO174</f>
        <v>0.92013158916327</v>
      </c>
      <c r="BX174" s="4" t="n">
        <f aca="false">(1-main!BH174*main!AW174/main!BM174/main!F174)*100</f>
        <v>71.606918458877</v>
      </c>
      <c r="BY174" s="4" t="n">
        <f aca="false">(main!AO174-main!E174/(main!AJ174/1.35))</f>
        <v>651.606845414503</v>
      </c>
      <c r="BZ174" s="4" t="n">
        <f aca="false">main!E174*main!BX174/100/main!BY174</f>
        <v>0.0126088133016613</v>
      </c>
      <c r="CA174" s="4" t="n">
        <f aca="false">(main!K174-main!J174)</f>
        <v>0</v>
      </c>
      <c r="CB174" s="4" t="n">
        <f aca="false">main!AU174*main!V174</f>
        <v>219.505535998259</v>
      </c>
      <c r="CC174" s="4" t="n">
        <f aca="false">(main!M174-main!L174)</f>
        <v>1412.01391601563</v>
      </c>
      <c r="CD174" s="4" t="n">
        <f aca="false">(main!M174-main!N174)/(main!M174-main!J174)</f>
        <v>0.414066863870398</v>
      </c>
      <c r="CE174" s="4" t="e">
        <f aca="false">(main!K174-main!M174)/(main!K174-main!J174)</f>
        <v>#DIV/0!</v>
      </c>
    </row>
    <row r="175" customFormat="false" ht="12.8" hidden="false" customHeight="false" outlineLevel="0" collapsed="false">
      <c r="A175" s="4" t="n">
        <v>45</v>
      </c>
      <c r="B175" s="4" t="s">
        <v>261</v>
      </c>
      <c r="C175" s="4" t="n">
        <v>4866.49999803584</v>
      </c>
      <c r="D175" s="4" t="n">
        <v>0</v>
      </c>
      <c r="E175" s="4" t="n">
        <f aca="false">(main!AN175-main!AO175*(1000-main!AP175)/(1000-main!AQ175))*main!BG175</f>
        <v>11.6238869460976</v>
      </c>
      <c r="F175" s="4" t="n">
        <f aca="false">IF(main!BR175&lt;&gt;0,1/(1/main!BR175-1/main!AJ175),0)</f>
        <v>0.440691734167747</v>
      </c>
      <c r="G175" s="4" t="n">
        <f aca="false">((main!BU175-main!BH175/2)*main!AO175-main!E175)/(main!BU175+main!BH175/2)</f>
        <v>600.557755428559</v>
      </c>
      <c r="H175" s="4" t="n">
        <v>6</v>
      </c>
      <c r="I175" s="4" t="n">
        <v>6</v>
      </c>
      <c r="J175" s="4" t="n">
        <v>0</v>
      </c>
      <c r="K175" s="4" t="n">
        <v>0</v>
      </c>
      <c r="L175" s="4" t="n">
        <v>536.03955078125</v>
      </c>
      <c r="M175" s="4" t="n">
        <v>1948.05346679688</v>
      </c>
      <c r="N175" s="4" t="n">
        <v>1141.42907714844</v>
      </c>
      <c r="O175" s="4" t="e">
        <f aca="false">main!CA175/main!K175</f>
        <v>#DIV/0!</v>
      </c>
      <c r="P175" s="4" t="n">
        <f aca="false">main!CC175/main!M175</f>
        <v>0.724833245125124</v>
      </c>
      <c r="Q175" s="4" t="n">
        <f aca="false">(main!M175-main!N175)/main!M175</f>
        <v>0.414066863870398</v>
      </c>
      <c r="R175" s="4" t="n">
        <v>-1</v>
      </c>
      <c r="S175" s="4" t="n">
        <v>0.87</v>
      </c>
      <c r="T175" s="4" t="n">
        <v>0.92</v>
      </c>
      <c r="U175" s="4" t="n">
        <v>19.9885787963867</v>
      </c>
      <c r="V175" s="4" t="n">
        <f aca="false">(main!U175*main!T175+(100-main!U175)*main!S175)/100</f>
        <v>0.879994289398193</v>
      </c>
      <c r="W175" s="4" t="n">
        <f aca="false">(main!E175-main!R175)/main!CB175</f>
        <v>0.0574928022826967</v>
      </c>
      <c r="X175" s="4" t="n">
        <f aca="false">(main!M175-main!N175)/(main!M175-main!L175)</f>
        <v>0.571258101991334</v>
      </c>
      <c r="Y175" s="4" t="n">
        <f aca="false">(main!K175-main!M175)/(main!K175-main!L175)</f>
        <v>3.63415994949942</v>
      </c>
      <c r="Z175" s="4" t="n">
        <f aca="false">(main!K175-main!M175)/main!M175</f>
        <v>-1</v>
      </c>
      <c r="AA175" s="4" t="n">
        <v>250.355422973633</v>
      </c>
      <c r="AB175" s="4" t="n">
        <v>0.5</v>
      </c>
      <c r="AC175" s="4" t="n">
        <f aca="false">main!Q175*main!AB175*main!V175*main!AA175</f>
        <v>45.6118133396172</v>
      </c>
      <c r="AD175" s="4" t="n">
        <f aca="false">main!BH175*1000</f>
        <v>3.78518081801464</v>
      </c>
      <c r="AE175" s="4" t="n">
        <f aca="false">(main!BM175-main!BS175)</f>
        <v>0.827347221237362</v>
      </c>
      <c r="AF175" s="4" t="n">
        <f aca="false">(main!AL175+main!BL175*main!D175)</f>
        <v>23.2103443145752</v>
      </c>
      <c r="AG175" s="4" t="n">
        <v>2</v>
      </c>
      <c r="AH175" s="4" t="n">
        <f aca="false">(main!AG175*main!BA175+main!BB175)</f>
        <v>4.644859790802</v>
      </c>
      <c r="AI175" s="4" t="n">
        <v>1</v>
      </c>
      <c r="AJ175" s="4" t="n">
        <f aca="false">main!AH175*(main!AI175+1)*(main!AI175+1)/(main!AI175*main!AI175+1)</f>
        <v>9.289719581604</v>
      </c>
      <c r="AK175" s="4" t="n">
        <v>25.2890377044678</v>
      </c>
      <c r="AL175" s="4" t="n">
        <v>23.2103443145752</v>
      </c>
      <c r="AM175" s="4" t="n">
        <v>25.1972846984863</v>
      </c>
      <c r="AN175" s="4" t="n">
        <v>662.820495605469</v>
      </c>
      <c r="AO175" s="4" t="n">
        <v>653.440979003906</v>
      </c>
      <c r="AP175" s="4" t="n">
        <v>19.0228424072266</v>
      </c>
      <c r="AQ175" s="4" t="n">
        <v>21.4871692657471</v>
      </c>
      <c r="AR175" s="4" t="n">
        <v>55.5145454406738</v>
      </c>
      <c r="AS175" s="4" t="n">
        <v>62.7062110900879</v>
      </c>
      <c r="AT175" s="4" t="n">
        <v>300.597137451172</v>
      </c>
      <c r="AU175" s="4" t="n">
        <v>249.516784667969</v>
      </c>
      <c r="AV175" s="4" t="n">
        <v>176.128982543945</v>
      </c>
      <c r="AW175" s="4" t="n">
        <v>94.4039535522461</v>
      </c>
      <c r="AX175" s="4" t="n">
        <v>-0.635878384113312</v>
      </c>
      <c r="AY175" s="4" t="n">
        <v>-0.411980003118515</v>
      </c>
      <c r="AZ175" s="4" t="n">
        <v>0.5</v>
      </c>
      <c r="BA175" s="4" t="n">
        <v>-1.355140209198</v>
      </c>
      <c r="BB175" s="4" t="n">
        <v>7.355140209198</v>
      </c>
      <c r="BC175" s="4" t="n">
        <v>1</v>
      </c>
      <c r="BD175" s="4" t="n">
        <v>0</v>
      </c>
      <c r="BE175" s="4" t="n">
        <v>0.159999996423721</v>
      </c>
      <c r="BF175" s="4" t="n">
        <v>111105</v>
      </c>
      <c r="BG175" s="4" t="n">
        <f aca="false">main!AT175*0.000001/(main!AG175*0.0001)</f>
        <v>1.50298568725586</v>
      </c>
      <c r="BH175" s="4" t="n">
        <f aca="false">(main!AQ175-main!AP175)/(1000-main!AQ175)*main!BG175</f>
        <v>0.00378518081801464</v>
      </c>
      <c r="BI175" s="4" t="n">
        <f aca="false">(main!AL175+273.15)</f>
        <v>296.360344314575</v>
      </c>
      <c r="BJ175" s="4" t="n">
        <f aca="false">(main!AK175+273.15)</f>
        <v>298.439037704468</v>
      </c>
      <c r="BK175" s="4" t="n">
        <f aca="false">(main!AU175*main!BC175+main!AV175*main!BD175)*main!BE175</f>
        <v>39.9226846545334</v>
      </c>
      <c r="BL175" s="4" t="n">
        <f aca="false">((main!BK175+0.00000010773*(main!BJ175^4-main!BI175^4))-main!BH175*44100)/(main!AH175*51.4+0.00000043092*main!BI175^3)</f>
        <v>-0.413829207225923</v>
      </c>
      <c r="BM175" s="4" t="n">
        <f aca="false">0.61365*EXP(17.502*main!AF175/(240.97+main!AF175))</f>
        <v>2.8558209505702</v>
      </c>
      <c r="BN175" s="4" t="n">
        <f aca="false">main!BM175*1000/main!AW175</f>
        <v>30.2510736373949</v>
      </c>
      <c r="BO175" s="4" t="n">
        <f aca="false">(main!BN175-main!AQ175)</f>
        <v>8.76390437164777</v>
      </c>
      <c r="BP175" s="4" t="n">
        <f aca="false">IF(main!D175,main!AL175,(main!AK175+main!AL175)/2)</f>
        <v>24.2496910095215</v>
      </c>
      <c r="BQ175" s="4" t="n">
        <f aca="false">0.61365*EXP(17.502*main!BP175/(240.97+main!BP175))</f>
        <v>3.04019152623876</v>
      </c>
      <c r="BR175" s="4" t="n">
        <f aca="false">IF(main!BO175&lt;&gt;0,(1000-(main!BN175+main!AQ175)/2)/main!BO175*main!BH175,0)</f>
        <v>0.420732741864001</v>
      </c>
      <c r="BS175" s="4" t="n">
        <f aca="false">main!AQ175*main!AW175/1000</f>
        <v>2.02847372933284</v>
      </c>
      <c r="BT175" s="4" t="n">
        <f aca="false">(main!BQ175-main!BS175)</f>
        <v>1.01171779690592</v>
      </c>
      <c r="BU175" s="4" t="n">
        <f aca="false">1/(1.6/main!F175+1.37/main!AJ175)</f>
        <v>0.264681159306578</v>
      </c>
      <c r="BV175" s="4" t="n">
        <f aca="false">main!G175*main!AW175*0.001</f>
        <v>56.6950264489189</v>
      </c>
      <c r="BW175" s="4" t="n">
        <f aca="false">main!G175/main!AO175</f>
        <v>0.919069624840546</v>
      </c>
      <c r="BX175" s="4" t="n">
        <f aca="false">(1-main!BH175*main!AW175/main!BM175/main!F175)*100</f>
        <v>71.6070228408225</v>
      </c>
      <c r="BY175" s="4" t="n">
        <f aca="false">(main!AO175-main!E175/(main!AJ175/1.35))</f>
        <v>651.751773292217</v>
      </c>
      <c r="BZ175" s="4" t="n">
        <f aca="false">main!E175*main!BX175/100/main!BY175</f>
        <v>0.0127709961392795</v>
      </c>
      <c r="CA175" s="4" t="n">
        <f aca="false">(main!K175-main!J175)</f>
        <v>0</v>
      </c>
      <c r="CB175" s="4" t="n">
        <f aca="false">main!AU175*main!V175</f>
        <v>219.573345616811</v>
      </c>
      <c r="CC175" s="4" t="n">
        <f aca="false">(main!M175-main!L175)</f>
        <v>1412.01391601563</v>
      </c>
      <c r="CD175" s="4" t="n">
        <f aca="false">(main!M175-main!N175)/(main!M175-main!J175)</f>
        <v>0.414066863870398</v>
      </c>
      <c r="CE175" s="4" t="e">
        <f aca="false">(main!K175-main!M175)/(main!K175-main!J175)</f>
        <v>#DIV/0!</v>
      </c>
    </row>
    <row r="176" customFormat="false" ht="12.8" hidden="false" customHeight="false" outlineLevel="0" collapsed="false">
      <c r="A176" s="4" t="n">
        <v>46</v>
      </c>
      <c r="B176" s="4" t="s">
        <v>262</v>
      </c>
      <c r="C176" s="4" t="n">
        <v>4877.49999727774</v>
      </c>
      <c r="D176" s="4" t="n">
        <v>0</v>
      </c>
      <c r="E176" s="4" t="n">
        <f aca="false">(main!AN176-main!AO176*(1000-main!AP176)/(1000-main!AQ176))*main!BG176</f>
        <v>11.3088841986113</v>
      </c>
      <c r="F176" s="4" t="n">
        <f aca="false">IF(main!BR176&lt;&gt;0,1/(1/main!BR176-1/main!AJ176),0)</f>
        <v>0.438410390656996</v>
      </c>
      <c r="G176" s="4" t="n">
        <f aca="false">((main!BU176-main!BH176/2)*main!AO176-main!E176)/(main!BU176+main!BH176/2)</f>
        <v>601.924920362258</v>
      </c>
      <c r="H176" s="4" t="n">
        <v>6</v>
      </c>
      <c r="I176" s="4" t="n">
        <v>6</v>
      </c>
      <c r="J176" s="4" t="n">
        <v>0</v>
      </c>
      <c r="K176" s="4" t="n">
        <v>0</v>
      </c>
      <c r="L176" s="4" t="n">
        <v>536.03955078125</v>
      </c>
      <c r="M176" s="4" t="n">
        <v>1948.05346679688</v>
      </c>
      <c r="N176" s="4" t="n">
        <v>1141.42907714844</v>
      </c>
      <c r="O176" s="4" t="e">
        <f aca="false">main!CA176/main!K176</f>
        <v>#DIV/0!</v>
      </c>
      <c r="P176" s="4" t="n">
        <f aca="false">main!CC176/main!M176</f>
        <v>0.724833245125124</v>
      </c>
      <c r="Q176" s="4" t="n">
        <f aca="false">(main!M176-main!N176)/main!M176</f>
        <v>0.414066863870398</v>
      </c>
      <c r="R176" s="4" t="n">
        <v>-1</v>
      </c>
      <c r="S176" s="4" t="n">
        <v>0.87</v>
      </c>
      <c r="T176" s="4" t="n">
        <v>0.92</v>
      </c>
      <c r="U176" s="4" t="n">
        <v>19.9885787963867</v>
      </c>
      <c r="V176" s="4" t="n">
        <f aca="false">(main!U176*main!T176+(100-main!U176)*main!S176)/100</f>
        <v>0.879994289398193</v>
      </c>
      <c r="W176" s="4" t="n">
        <f aca="false">(main!E176-main!R176)/main!CB176</f>
        <v>0.056069350251309</v>
      </c>
      <c r="X176" s="4" t="n">
        <f aca="false">(main!M176-main!N176)/(main!M176-main!L176)</f>
        <v>0.571258101991334</v>
      </c>
      <c r="Y176" s="4" t="n">
        <f aca="false">(main!K176-main!M176)/(main!K176-main!L176)</f>
        <v>3.63415994949942</v>
      </c>
      <c r="Z176" s="4" t="n">
        <f aca="false">(main!K176-main!M176)/main!M176</f>
        <v>-1</v>
      </c>
      <c r="AA176" s="4" t="n">
        <v>250.355422973633</v>
      </c>
      <c r="AB176" s="4" t="n">
        <v>0.5</v>
      </c>
      <c r="AC176" s="4" t="n">
        <f aca="false">main!Q176*main!AB176*main!V176*main!AA176</f>
        <v>45.6118133396172</v>
      </c>
      <c r="AD176" s="4" t="n">
        <f aca="false">main!BH176*1000</f>
        <v>3.7698130246712</v>
      </c>
      <c r="AE176" s="4" t="n">
        <f aca="false">(main!BM176-main!BS176)</f>
        <v>0.828059377584321</v>
      </c>
      <c r="AF176" s="4" t="n">
        <f aca="false">(main!AL176+main!BL176*main!D176)</f>
        <v>23.2173557281494</v>
      </c>
      <c r="AG176" s="4" t="n">
        <v>2</v>
      </c>
      <c r="AH176" s="4" t="n">
        <f aca="false">(main!AG176*main!BA176+main!BB176)</f>
        <v>4.644859790802</v>
      </c>
      <c r="AI176" s="4" t="n">
        <v>1</v>
      </c>
      <c r="AJ176" s="4" t="n">
        <f aca="false">main!AH176*(main!AI176+1)*(main!AI176+1)/(main!AI176*main!AI176+1)</f>
        <v>9.289719581604</v>
      </c>
      <c r="AK176" s="4" t="n">
        <v>25.2988452911377</v>
      </c>
      <c r="AL176" s="4" t="n">
        <v>23.2173557281494</v>
      </c>
      <c r="AM176" s="4" t="n">
        <v>25.2070941925049</v>
      </c>
      <c r="AN176" s="4" t="n">
        <v>663.017150878906</v>
      </c>
      <c r="AO176" s="4" t="n">
        <v>653.852661132813</v>
      </c>
      <c r="AP176" s="4" t="n">
        <v>19.0384540557861</v>
      </c>
      <c r="AQ176" s="4" t="n">
        <v>21.4928169250488</v>
      </c>
      <c r="AR176" s="4" t="n">
        <v>55.5267372131348</v>
      </c>
      <c r="AS176" s="4" t="n">
        <v>62.6850318908691</v>
      </c>
      <c r="AT176" s="4" t="n">
        <v>300.590362548828</v>
      </c>
      <c r="AU176" s="4" t="n">
        <v>249.46711730957</v>
      </c>
      <c r="AV176" s="4" t="n">
        <v>176.141586303711</v>
      </c>
      <c r="AW176" s="4" t="n">
        <v>94.4023208618164</v>
      </c>
      <c r="AX176" s="4" t="n">
        <v>-0.635878384113312</v>
      </c>
      <c r="AY176" s="4" t="n">
        <v>-0.411980003118515</v>
      </c>
      <c r="AZ176" s="4" t="n">
        <v>0.25</v>
      </c>
      <c r="BA176" s="4" t="n">
        <v>-1.355140209198</v>
      </c>
      <c r="BB176" s="4" t="n">
        <v>7.355140209198</v>
      </c>
      <c r="BC176" s="4" t="n">
        <v>1</v>
      </c>
      <c r="BD176" s="4" t="n">
        <v>0</v>
      </c>
      <c r="BE176" s="4" t="n">
        <v>0.159999996423721</v>
      </c>
      <c r="BF176" s="4" t="n">
        <v>111105</v>
      </c>
      <c r="BG176" s="4" t="n">
        <f aca="false">main!AT176*0.000001/(main!AG176*0.0001)</f>
        <v>1.50295181274414</v>
      </c>
      <c r="BH176" s="4" t="n">
        <f aca="false">(main!AQ176-main!AP176)/(1000-main!AQ176)*main!BG176</f>
        <v>0.0037698130246712</v>
      </c>
      <c r="BI176" s="4" t="n">
        <f aca="false">(main!AL176+273.15)</f>
        <v>296.367355728149</v>
      </c>
      <c r="BJ176" s="4" t="n">
        <f aca="false">(main!AK176+273.15)</f>
        <v>298.448845291138</v>
      </c>
      <c r="BK176" s="4" t="n">
        <f aca="false">(main!AU176*main!BC176+main!AV176*main!BD176)*main!BE176</f>
        <v>39.9147378773672</v>
      </c>
      <c r="BL176" s="4" t="n">
        <f aca="false">((main!BK176+0.00000010773*(main!BJ176^4-main!BI176^4))-main!BH176*44100)/(main!AH176*51.4+0.00000043092*main!BI176^3)</f>
        <v>-0.411013593740658</v>
      </c>
      <c r="BM176" s="4" t="n">
        <f aca="false">0.61365*EXP(17.502*main!AF176/(240.97+main!AF176))</f>
        <v>2.85703117716706</v>
      </c>
      <c r="BN176" s="4" t="n">
        <f aca="false">main!BM176*1000/main!AW176</f>
        <v>30.264416712266</v>
      </c>
      <c r="BO176" s="4" t="n">
        <f aca="false">(main!BN176-main!AQ176)</f>
        <v>8.77159978721723</v>
      </c>
      <c r="BP176" s="4" t="n">
        <f aca="false">IF(main!D176,main!AL176,(main!AK176+main!AL176)/2)</f>
        <v>24.2581005096435</v>
      </c>
      <c r="BQ176" s="4" t="n">
        <f aca="false">0.61365*EXP(17.502*main!BP176/(240.97+main!BP176))</f>
        <v>3.04172475151827</v>
      </c>
      <c r="BR176" s="4" t="n">
        <f aca="false">IF(main!BO176&lt;&gt;0,(1000-(main!BN176+main!AQ176)/2)/main!BO176*main!BH176,0)</f>
        <v>0.418652875987263</v>
      </c>
      <c r="BS176" s="4" t="n">
        <f aca="false">main!AQ176*main!AW176/1000</f>
        <v>2.02897179958274</v>
      </c>
      <c r="BT176" s="4" t="n">
        <f aca="false">(main!BQ176-main!BS176)</f>
        <v>1.01275295193554</v>
      </c>
      <c r="BU176" s="4" t="n">
        <f aca="false">1/(1.6/main!F176+1.37/main!AJ176)</f>
        <v>0.263364192955053</v>
      </c>
      <c r="BV176" s="4" t="n">
        <f aca="false">main!G176*main!AW176*0.001</f>
        <v>56.8231094667612</v>
      </c>
      <c r="BW176" s="4" t="n">
        <f aca="false">main!G176/main!AO176</f>
        <v>0.920581892745395</v>
      </c>
      <c r="BX176" s="4" t="n">
        <f aca="false">(1-main!BH176*main!AW176/main!BM176/main!F176)*100</f>
        <v>71.5876822002805</v>
      </c>
      <c r="BY176" s="4" t="n">
        <f aca="false">(main!AO176-main!E176/(main!AJ176/1.35))</f>
        <v>652.209232229065</v>
      </c>
      <c r="BZ176" s="4" t="n">
        <f aca="false">main!E176*main!BX176/100/main!BY176</f>
        <v>0.0124128388260169</v>
      </c>
      <c r="CA176" s="4" t="n">
        <f aca="false">(main!K176-main!J176)</f>
        <v>0</v>
      </c>
      <c r="CB176" s="4" t="n">
        <f aca="false">main!AU176*main!V176</f>
        <v>219.529638625051</v>
      </c>
      <c r="CC176" s="4" t="n">
        <f aca="false">(main!M176-main!L176)</f>
        <v>1412.01391601563</v>
      </c>
      <c r="CD176" s="4" t="n">
        <f aca="false">(main!M176-main!N176)/(main!M176-main!J176)</f>
        <v>0.414066863870398</v>
      </c>
      <c r="CE176" s="4" t="e">
        <f aca="false">(main!K176-main!M176)/(main!K176-main!J176)</f>
        <v>#DIV/0!</v>
      </c>
    </row>
    <row r="177" customFormat="false" ht="12.8" hidden="false" customHeight="false" outlineLevel="0" collapsed="false">
      <c r="A177" s="4" t="n">
        <v>47</v>
      </c>
      <c r="B177" s="4" t="s">
        <v>263</v>
      </c>
      <c r="C177" s="4" t="n">
        <v>4888.49999651965</v>
      </c>
      <c r="D177" s="4" t="n">
        <v>0</v>
      </c>
      <c r="E177" s="4" t="n">
        <f aca="false">(main!AN177-main!AO177*(1000-main!AP177)/(1000-main!AQ177))*main!BG177</f>
        <v>11.1772144540739</v>
      </c>
      <c r="F177" s="4" t="n">
        <f aca="false">IF(main!BR177&lt;&gt;0,1/(1/main!BR177-1/main!AJ177),0)</f>
        <v>0.437240042402238</v>
      </c>
      <c r="G177" s="4" t="n">
        <f aca="false">((main!BU177-main!BH177/2)*main!AO177-main!E177)/(main!BU177+main!BH177/2)</f>
        <v>602.517463764657</v>
      </c>
      <c r="H177" s="4" t="n">
        <v>6</v>
      </c>
      <c r="I177" s="4" t="n">
        <v>6</v>
      </c>
      <c r="J177" s="4" t="n">
        <v>0</v>
      </c>
      <c r="K177" s="4" t="n">
        <v>0</v>
      </c>
      <c r="L177" s="4" t="n">
        <v>536.03955078125</v>
      </c>
      <c r="M177" s="4" t="n">
        <v>1948.05346679688</v>
      </c>
      <c r="N177" s="4" t="n">
        <v>1141.42907714844</v>
      </c>
      <c r="O177" s="4" t="e">
        <f aca="false">main!CA177/main!K177</f>
        <v>#DIV/0!</v>
      </c>
      <c r="P177" s="4" t="n">
        <f aca="false">main!CC177/main!M177</f>
        <v>0.724833245125124</v>
      </c>
      <c r="Q177" s="4" t="n">
        <f aca="false">(main!M177-main!N177)/main!M177</f>
        <v>0.414066863870398</v>
      </c>
      <c r="R177" s="4" t="n">
        <v>-1</v>
      </c>
      <c r="S177" s="4" t="n">
        <v>0.87</v>
      </c>
      <c r="T177" s="4" t="n">
        <v>0.92</v>
      </c>
      <c r="U177" s="4" t="n">
        <v>19.9885787963867</v>
      </c>
      <c r="V177" s="4" t="n">
        <f aca="false">(main!U177*main!T177+(100-main!U177)*main!S177)/100</f>
        <v>0.879994289398193</v>
      </c>
      <c r="W177" s="4" t="n">
        <f aca="false">(main!E177-main!R177)/main!CB177</f>
        <v>0.0554746791428647</v>
      </c>
      <c r="X177" s="4" t="n">
        <f aca="false">(main!M177-main!N177)/(main!M177-main!L177)</f>
        <v>0.571258101991334</v>
      </c>
      <c r="Y177" s="4" t="n">
        <f aca="false">(main!K177-main!M177)/(main!K177-main!L177)</f>
        <v>3.63415994949942</v>
      </c>
      <c r="Z177" s="4" t="n">
        <f aca="false">(main!K177-main!M177)/main!M177</f>
        <v>-1</v>
      </c>
      <c r="AA177" s="4" t="n">
        <v>250.355422973633</v>
      </c>
      <c r="AB177" s="4" t="n">
        <v>0.5</v>
      </c>
      <c r="AC177" s="4" t="n">
        <f aca="false">main!Q177*main!AB177*main!V177*main!AA177</f>
        <v>45.6118133396172</v>
      </c>
      <c r="AD177" s="4" t="n">
        <f aca="false">main!BH177*1000</f>
        <v>3.77646236904864</v>
      </c>
      <c r="AE177" s="4" t="n">
        <f aca="false">(main!BM177-main!BS177)</f>
        <v>0.83159787389169</v>
      </c>
      <c r="AF177" s="4" t="n">
        <f aca="false">(main!AL177+main!BL177*main!D177)</f>
        <v>23.2493152618408</v>
      </c>
      <c r="AG177" s="4" t="n">
        <v>2</v>
      </c>
      <c r="AH177" s="4" t="n">
        <f aca="false">(main!AG177*main!BA177+main!BB177)</f>
        <v>4.644859790802</v>
      </c>
      <c r="AI177" s="4" t="n">
        <v>1</v>
      </c>
      <c r="AJ177" s="4" t="n">
        <f aca="false">main!AH177*(main!AI177+1)*(main!AI177+1)/(main!AI177*main!AI177+1)</f>
        <v>9.289719581604</v>
      </c>
      <c r="AK177" s="4" t="n">
        <v>25.3103179931641</v>
      </c>
      <c r="AL177" s="4" t="n">
        <v>23.2493152618408</v>
      </c>
      <c r="AM177" s="4" t="n">
        <v>25.2179508209229</v>
      </c>
      <c r="AN177" s="4" t="n">
        <v>663.180786132813</v>
      </c>
      <c r="AO177" s="4" t="n">
        <v>654.099487304688</v>
      </c>
      <c r="AP177" s="4" t="n">
        <v>19.0551586151123</v>
      </c>
      <c r="AQ177" s="4" t="n">
        <v>21.5140419006348</v>
      </c>
      <c r="AR177" s="4" t="n">
        <v>55.5369987487793</v>
      </c>
      <c r="AS177" s="4" t="n">
        <v>62.7035102844238</v>
      </c>
      <c r="AT177" s="4" t="n">
        <v>300.560455322266</v>
      </c>
      <c r="AU177" s="4" t="n">
        <v>249.444137573242</v>
      </c>
      <c r="AV177" s="4" t="n">
        <v>176.204406738281</v>
      </c>
      <c r="AW177" s="4" t="n">
        <v>94.4013900756836</v>
      </c>
      <c r="AX177" s="4" t="n">
        <v>-0.635878384113312</v>
      </c>
      <c r="AY177" s="4" t="n">
        <v>-0.411980003118515</v>
      </c>
      <c r="AZ177" s="4" t="n">
        <v>0.5</v>
      </c>
      <c r="BA177" s="4" t="n">
        <v>-1.355140209198</v>
      </c>
      <c r="BB177" s="4" t="n">
        <v>7.355140209198</v>
      </c>
      <c r="BC177" s="4" t="n">
        <v>1</v>
      </c>
      <c r="BD177" s="4" t="n">
        <v>0</v>
      </c>
      <c r="BE177" s="4" t="n">
        <v>0.159999996423721</v>
      </c>
      <c r="BF177" s="4" t="n">
        <v>111105</v>
      </c>
      <c r="BG177" s="4" t="n">
        <f aca="false">main!AT177*0.000001/(main!AG177*0.0001)</f>
        <v>1.50280227661133</v>
      </c>
      <c r="BH177" s="4" t="n">
        <f aca="false">(main!AQ177-main!AP177)/(1000-main!AQ177)*main!BG177</f>
        <v>0.00377646236904864</v>
      </c>
      <c r="BI177" s="4" t="n">
        <f aca="false">(main!AL177+273.15)</f>
        <v>296.399315261841</v>
      </c>
      <c r="BJ177" s="4" t="n">
        <f aca="false">(main!AK177+273.15)</f>
        <v>298.460317993164</v>
      </c>
      <c r="BK177" s="4" t="n">
        <f aca="false">(main!AU177*main!BC177+main!AV177*main!BD177)*main!BE177</f>
        <v>39.9110611196369</v>
      </c>
      <c r="BL177" s="4" t="n">
        <f aca="false">((main!BK177+0.00000010773*(main!BJ177^4-main!BI177^4))-main!BH177*44100)/(main!AH177*51.4+0.00000043092*main!BI177^3)</f>
        <v>-0.413104062285316</v>
      </c>
      <c r="BM177" s="4" t="n">
        <f aca="false">0.61365*EXP(17.502*main!AF177/(240.97+main!AF177))</f>
        <v>2.86255333545812</v>
      </c>
      <c r="BN177" s="4" t="n">
        <f aca="false">main!BM177*1000/main!AW177</f>
        <v>30.3232116938442</v>
      </c>
      <c r="BO177" s="4" t="n">
        <f aca="false">(main!BN177-main!AQ177)</f>
        <v>8.8091697932094</v>
      </c>
      <c r="BP177" s="4" t="n">
        <f aca="false">IF(main!D177,main!AL177,(main!AK177+main!AL177)/2)</f>
        <v>24.2798166275025</v>
      </c>
      <c r="BQ177" s="4" t="n">
        <f aca="false">0.61365*EXP(17.502*main!BP177/(240.97+main!BP177))</f>
        <v>3.04568717468064</v>
      </c>
      <c r="BR177" s="4" t="n">
        <f aca="false">IF(main!BO177&lt;&gt;0,(1000-(main!BN177+main!AQ177)/2)/main!BO177*main!BH177,0)</f>
        <v>0.417585508810048</v>
      </c>
      <c r="BS177" s="4" t="n">
        <f aca="false">main!AQ177*main!AW177/1000</f>
        <v>2.03095546156643</v>
      </c>
      <c r="BT177" s="4" t="n">
        <f aca="false">(main!BQ177-main!BS177)</f>
        <v>1.01473171311421</v>
      </c>
      <c r="BU177" s="4" t="n">
        <f aca="false">1/(1.6/main!F177+1.37/main!AJ177)</f>
        <v>0.262688371610108</v>
      </c>
      <c r="BV177" s="4" t="n">
        <f aca="false">main!G177*main!AW177*0.001</f>
        <v>56.878486124259</v>
      </c>
      <c r="BW177" s="4" t="n">
        <f aca="false">main!G177/main!AO177</f>
        <v>0.921140400594745</v>
      </c>
      <c r="BX177" s="4" t="n">
        <f aca="false">(1-main!BH177*main!AW177/main!BM177/main!F177)*100</f>
        <v>71.5167175905788</v>
      </c>
      <c r="BY177" s="4" t="n">
        <f aca="false">(main!AO177-main!E177/(main!AJ177/1.35))</f>
        <v>652.47519290264</v>
      </c>
      <c r="BZ177" s="4" t="n">
        <f aca="false">main!E177*main!BX177/100/main!BY177</f>
        <v>0.0122511583314803</v>
      </c>
      <c r="CA177" s="4" t="n">
        <f aca="false">(main!K177-main!J177)</f>
        <v>0</v>
      </c>
      <c r="CB177" s="4" t="n">
        <f aca="false">main!AU177*main!V177</f>
        <v>219.50941658831</v>
      </c>
      <c r="CC177" s="4" t="n">
        <f aca="false">(main!M177-main!L177)</f>
        <v>1412.01391601563</v>
      </c>
      <c r="CD177" s="4" t="n">
        <f aca="false">(main!M177-main!N177)/(main!M177-main!J177)</f>
        <v>0.414066863870398</v>
      </c>
      <c r="CE177" s="4" t="e">
        <f aca="false">(main!K177-main!M177)/(main!K177-main!J177)</f>
        <v>#DIV/0!</v>
      </c>
    </row>
    <row r="178" customFormat="false" ht="12.8" hidden="false" customHeight="false" outlineLevel="0" collapsed="false">
      <c r="A178" s="4" t="n">
        <v>48</v>
      </c>
      <c r="B178" s="4" t="s">
        <v>264</v>
      </c>
      <c r="C178" s="4" t="n">
        <v>4894.49999610614</v>
      </c>
      <c r="D178" s="4" t="n">
        <v>0</v>
      </c>
      <c r="E178" s="4" t="n">
        <f aca="false">(main!AN178-main!AO178*(1000-main!AP178)/(1000-main!AQ178))*main!BG178</f>
        <v>11.4469853072361</v>
      </c>
      <c r="F178" s="4" t="n">
        <f aca="false">IF(main!BR178&lt;&gt;0,1/(1/main!BR178-1/main!AJ178),0)</f>
        <v>0.43673215184345</v>
      </c>
      <c r="G178" s="4" t="n">
        <f aca="false">((main!BU178-main!BH178/2)*main!AO178-main!E178)/(main!BU178+main!BH178/2)</f>
        <v>601.393558725052</v>
      </c>
      <c r="H178" s="4" t="n">
        <v>6</v>
      </c>
      <c r="I178" s="4" t="n">
        <v>6</v>
      </c>
      <c r="J178" s="4" t="n">
        <v>0</v>
      </c>
      <c r="K178" s="4" t="n">
        <v>0</v>
      </c>
      <c r="L178" s="4" t="n">
        <v>536.03955078125</v>
      </c>
      <c r="M178" s="4" t="n">
        <v>1948.05346679688</v>
      </c>
      <c r="N178" s="4" t="n">
        <v>1141.42907714844</v>
      </c>
      <c r="O178" s="4" t="e">
        <f aca="false">main!CA178/main!K178</f>
        <v>#DIV/0!</v>
      </c>
      <c r="P178" s="4" t="n">
        <f aca="false">main!CC178/main!M178</f>
        <v>0.724833245125124</v>
      </c>
      <c r="Q178" s="4" t="n">
        <f aca="false">(main!M178-main!N178)/main!M178</f>
        <v>0.414066863870398</v>
      </c>
      <c r="R178" s="4" t="n">
        <v>-1</v>
      </c>
      <c r="S178" s="4" t="n">
        <v>0.87</v>
      </c>
      <c r="T178" s="4" t="n">
        <v>0.92</v>
      </c>
      <c r="U178" s="4" t="n">
        <v>19.9885787963867</v>
      </c>
      <c r="V178" s="4" t="n">
        <f aca="false">(main!U178*main!T178+(100-main!U178)*main!S178)/100</f>
        <v>0.879994289398193</v>
      </c>
      <c r="W178" s="4" t="n">
        <f aca="false">(main!E178-main!R178)/main!CB178</f>
        <v>0.0567108317780454</v>
      </c>
      <c r="X178" s="4" t="n">
        <f aca="false">(main!M178-main!N178)/(main!M178-main!L178)</f>
        <v>0.571258101991334</v>
      </c>
      <c r="Y178" s="4" t="n">
        <f aca="false">(main!K178-main!M178)/(main!K178-main!L178)</f>
        <v>3.63415994949942</v>
      </c>
      <c r="Z178" s="4" t="n">
        <f aca="false">(main!K178-main!M178)/main!M178</f>
        <v>-1</v>
      </c>
      <c r="AA178" s="4" t="n">
        <v>250.355422973633</v>
      </c>
      <c r="AB178" s="4" t="n">
        <v>0.5</v>
      </c>
      <c r="AC178" s="4" t="n">
        <f aca="false">main!Q178*main!AB178*main!V178*main!AA178</f>
        <v>45.6118133396172</v>
      </c>
      <c r="AD178" s="4" t="n">
        <f aca="false">main!BH178*1000</f>
        <v>3.77653248728043</v>
      </c>
      <c r="AE178" s="4" t="n">
        <f aca="false">(main!BM178-main!BS178)</f>
        <v>0.832532428881407</v>
      </c>
      <c r="AF178" s="4" t="n">
        <f aca="false">(main!AL178+main!BL178*main!D178)</f>
        <v>23.2574195861816</v>
      </c>
      <c r="AG178" s="4" t="n">
        <v>2</v>
      </c>
      <c r="AH178" s="4" t="n">
        <f aca="false">(main!AG178*main!BA178+main!BB178)</f>
        <v>4.644859790802</v>
      </c>
      <c r="AI178" s="4" t="n">
        <v>1</v>
      </c>
      <c r="AJ178" s="4" t="n">
        <f aca="false">main!AH178*(main!AI178+1)*(main!AI178+1)/(main!AI178*main!AI178+1)</f>
        <v>9.289719581604</v>
      </c>
      <c r="AK178" s="4" t="n">
        <v>25.3152561187744</v>
      </c>
      <c r="AL178" s="4" t="n">
        <v>23.2574195861816</v>
      </c>
      <c r="AM178" s="4" t="n">
        <v>25.2245998382568</v>
      </c>
      <c r="AN178" s="4" t="n">
        <v>663.313598632813</v>
      </c>
      <c r="AO178" s="4" t="n">
        <v>654.053100585938</v>
      </c>
      <c r="AP178" s="4" t="n">
        <v>19.0600357055664</v>
      </c>
      <c r="AQ178" s="4" t="n">
        <v>21.518892288208</v>
      </c>
      <c r="AR178" s="4" t="n">
        <v>55.53515625</v>
      </c>
      <c r="AS178" s="4" t="n">
        <v>62.6995162963867</v>
      </c>
      <c r="AT178" s="4" t="n">
        <v>300.567810058594</v>
      </c>
      <c r="AU178" s="4" t="n">
        <v>249.412551879883</v>
      </c>
      <c r="AV178" s="4" t="n">
        <v>176.541885375977</v>
      </c>
      <c r="AW178" s="4" t="n">
        <v>94.4018249511719</v>
      </c>
      <c r="AX178" s="4" t="n">
        <v>-0.635878384113312</v>
      </c>
      <c r="AY178" s="4" t="n">
        <v>-0.411980003118515</v>
      </c>
      <c r="AZ178" s="4" t="n">
        <v>0.75</v>
      </c>
      <c r="BA178" s="4" t="n">
        <v>-1.355140209198</v>
      </c>
      <c r="BB178" s="4" t="n">
        <v>7.355140209198</v>
      </c>
      <c r="BC178" s="4" t="n">
        <v>1</v>
      </c>
      <c r="BD178" s="4" t="n">
        <v>0</v>
      </c>
      <c r="BE178" s="4" t="n">
        <v>0.159999996423721</v>
      </c>
      <c r="BF178" s="4" t="n">
        <v>111105</v>
      </c>
      <c r="BG178" s="4" t="n">
        <f aca="false">main!AT178*0.000001/(main!AG178*0.0001)</f>
        <v>1.50283905029297</v>
      </c>
      <c r="BH178" s="4" t="n">
        <f aca="false">(main!AQ178-main!AP178)/(1000-main!AQ178)*main!BG178</f>
        <v>0.00377653248728043</v>
      </c>
      <c r="BI178" s="4" t="n">
        <f aca="false">(main!AL178+273.15)</f>
        <v>296.407419586182</v>
      </c>
      <c r="BJ178" s="4" t="n">
        <f aca="false">(main!AK178+273.15)</f>
        <v>298.465256118774</v>
      </c>
      <c r="BK178" s="4" t="n">
        <f aca="false">(main!AU178*main!BC178+main!AV178*main!BD178)*main!BE178</f>
        <v>39.9060074088124</v>
      </c>
      <c r="BL178" s="4" t="n">
        <f aca="false">((main!BK178+0.00000010773*(main!BJ178^4-main!BI178^4))-main!BH178*44100)/(main!AH178*51.4+0.00000043092*main!BI178^3)</f>
        <v>-0.413272610973127</v>
      </c>
      <c r="BM178" s="4" t="n">
        <f aca="false">0.61365*EXP(17.502*main!AF178/(240.97+main!AF178))</f>
        <v>2.86395513181594</v>
      </c>
      <c r="BN178" s="4" t="n">
        <f aca="false">main!BM178*1000/main!AW178</f>
        <v>30.3379212562605</v>
      </c>
      <c r="BO178" s="4" t="n">
        <f aca="false">(main!BN178-main!AQ178)</f>
        <v>8.81902896805251</v>
      </c>
      <c r="BP178" s="4" t="n">
        <f aca="false">IF(main!D178,main!AL178,(main!AK178+main!AL178)/2)</f>
        <v>24.286337852478</v>
      </c>
      <c r="BQ178" s="4" t="n">
        <f aca="false">0.61365*EXP(17.502*main!BP178/(240.97+main!BP178))</f>
        <v>3.04687794817047</v>
      </c>
      <c r="BR178" s="4" t="n">
        <f aca="false">IF(main!BO178&lt;&gt;0,(1000-(main!BN178+main!AQ178)/2)/main!BO178*main!BH178,0)</f>
        <v>0.417122228545532</v>
      </c>
      <c r="BS178" s="4" t="n">
        <f aca="false">main!AQ178*main!AW178/1000</f>
        <v>2.03142270293453</v>
      </c>
      <c r="BT178" s="4" t="n">
        <f aca="false">(main!BQ178-main!BS178)</f>
        <v>1.01545524523594</v>
      </c>
      <c r="BU178" s="4" t="n">
        <f aca="false">1/(1.6/main!F178+1.37/main!AJ178)</f>
        <v>0.262395044970325</v>
      </c>
      <c r="BV178" s="4" t="n">
        <f aca="false">main!G178*main!AW178*0.001</f>
        <v>56.7726494575247</v>
      </c>
      <c r="BW178" s="4" t="n">
        <f aca="false">main!G178/main!AO178</f>
        <v>0.919487359950269</v>
      </c>
      <c r="BX178" s="4" t="n">
        <f aca="false">(1-main!BH178*main!AW178/main!BM178/main!F178)*100</f>
        <v>71.4968905955626</v>
      </c>
      <c r="BY178" s="4" t="n">
        <f aca="false">(main!AO178-main!E178/(main!AJ178/1.35))</f>
        <v>652.389602562233</v>
      </c>
      <c r="BZ178" s="4" t="n">
        <f aca="false">main!E178*main!BX178/100/main!BY178</f>
        <v>0.0125450168571992</v>
      </c>
      <c r="CA178" s="4" t="n">
        <f aca="false">(main!K178-main!J178)</f>
        <v>0</v>
      </c>
      <c r="CB178" s="4" t="n">
        <f aca="false">main!AU178*main!V178</f>
        <v>219.481621358528</v>
      </c>
      <c r="CC178" s="4" t="n">
        <f aca="false">(main!M178-main!L178)</f>
        <v>1412.01391601563</v>
      </c>
      <c r="CD178" s="4" t="n">
        <f aca="false">(main!M178-main!N178)/(main!M178-main!J178)</f>
        <v>0.414066863870398</v>
      </c>
      <c r="CE178" s="4" t="e">
        <f aca="false">(main!K178-main!M178)/(main!K178-main!J178)</f>
        <v>#DIV/0!</v>
      </c>
    </row>
    <row r="179" customFormat="false" ht="23.85" hidden="false" customHeight="false" outlineLevel="0" collapsed="false">
      <c r="A179" s="1" t="s">
        <v>12</v>
      </c>
      <c r="B179" s="5" t="s">
        <v>265</v>
      </c>
    </row>
    <row r="180" customFormat="false" ht="23.85" hidden="false" customHeight="false" outlineLevel="0" collapsed="false">
      <c r="A180" s="1" t="s">
        <v>12</v>
      </c>
      <c r="B180" s="5" t="s">
        <v>266</v>
      </c>
    </row>
    <row r="181" customFormat="false" ht="23.85" hidden="false" customHeight="false" outlineLevel="0" collapsed="false">
      <c r="A181" s="1" t="s">
        <v>12</v>
      </c>
      <c r="B181" s="5" t="s">
        <v>267</v>
      </c>
    </row>
    <row r="182" customFormat="false" ht="23.85" hidden="false" customHeight="false" outlineLevel="0" collapsed="false">
      <c r="A182" s="1" t="s">
        <v>12</v>
      </c>
      <c r="B182" s="5" t="s">
        <v>268</v>
      </c>
    </row>
    <row r="183" customFormat="false" ht="23.85" hidden="false" customHeight="false" outlineLevel="0" collapsed="false">
      <c r="A183" s="1" t="s">
        <v>12</v>
      </c>
      <c r="B183" s="5" t="s">
        <v>269</v>
      </c>
    </row>
    <row r="184" customFormat="false" ht="12.8" hidden="false" customHeight="false" outlineLevel="0" collapsed="false">
      <c r="A184" s="4" t="n">
        <v>49</v>
      </c>
      <c r="B184" s="4" t="s">
        <v>270</v>
      </c>
      <c r="C184" s="4" t="n">
        <v>4894.49999610614</v>
      </c>
      <c r="D184" s="4" t="n">
        <v>0</v>
      </c>
      <c r="E184" s="4" t="n">
        <f aca="false">(main!AN184-main!AO184*(1000-main!AP184)/(1000-main!AQ184))*main!BG184</f>
        <v>11.4469853072361</v>
      </c>
      <c r="F184" s="4" t="n">
        <f aca="false">IF(main!BR184&lt;&gt;0,1/(1/main!BR184-1/main!AJ184),0)</f>
        <v>0.43673215184345</v>
      </c>
      <c r="G184" s="4" t="n">
        <f aca="false">((main!BU184-main!BH184/2)*main!AO184-main!E184)/(main!BU184+main!BH184/2)</f>
        <v>601.393558725052</v>
      </c>
      <c r="H184" s="4" t="n">
        <v>7</v>
      </c>
      <c r="I184" s="4" t="n">
        <v>7</v>
      </c>
      <c r="J184" s="4" t="n">
        <v>0</v>
      </c>
      <c r="K184" s="4" t="n">
        <v>0</v>
      </c>
      <c r="L184" s="4" t="n">
        <v>506.884521484375</v>
      </c>
      <c r="M184" s="4" t="n">
        <v>1881.87731933594</v>
      </c>
      <c r="N184" s="4" t="n">
        <v>941.2265625</v>
      </c>
      <c r="O184" s="4" t="e">
        <f aca="false">main!CA184/main!K184</f>
        <v>#DIV/0!</v>
      </c>
      <c r="P184" s="4" t="n">
        <f aca="false">main!CC184/main!M184</f>
        <v>0.730649540075631</v>
      </c>
      <c r="Q184" s="4" t="n">
        <f aca="false">(main!M184-main!N184)/main!M184</f>
        <v>0.499847012964622</v>
      </c>
      <c r="R184" s="4" t="n">
        <v>-1</v>
      </c>
      <c r="S184" s="4" t="n">
        <v>0.87</v>
      </c>
      <c r="T184" s="4" t="n">
        <v>0.92</v>
      </c>
      <c r="U184" s="4" t="n">
        <v>19.9885787963867</v>
      </c>
      <c r="V184" s="4" t="n">
        <f aca="false">(main!U184*main!T184+(100-main!U184)*main!S184)/100</f>
        <v>0.879994289398193</v>
      </c>
      <c r="W184" s="4" t="n">
        <f aca="false">(main!E184-main!R184)/main!CB184</f>
        <v>0.0567108317780454</v>
      </c>
      <c r="X184" s="4" t="n">
        <f aca="false">(main!M184-main!N184)/(main!M184-main!L184)</f>
        <v>0.684113224669768</v>
      </c>
      <c r="Y184" s="4" t="n">
        <f aca="false">(main!K184-main!M184)/(main!K184-main!L184)</f>
        <v>3.71263520500685</v>
      </c>
      <c r="Z184" s="4" t="n">
        <f aca="false">(main!K184-main!M184)/main!M184</f>
        <v>-1</v>
      </c>
      <c r="AA184" s="4" t="n">
        <v>249.412551879883</v>
      </c>
      <c r="AB184" s="4" t="n">
        <v>0.5</v>
      </c>
      <c r="AC184" s="4" t="n">
        <f aca="false">main!Q184*main!AB184*main!V184*main!AA184</f>
        <v>54.8536164183461</v>
      </c>
      <c r="AD184" s="4" t="n">
        <f aca="false">main!BH184*1000</f>
        <v>3.77653248728043</v>
      </c>
      <c r="AE184" s="4" t="n">
        <f aca="false">(main!BM184-main!BS184)</f>
        <v>0.832532428881407</v>
      </c>
      <c r="AF184" s="4" t="n">
        <f aca="false">(main!AL184+main!BL184*main!D184)</f>
        <v>23.2574195861816</v>
      </c>
      <c r="AG184" s="4" t="n">
        <v>2</v>
      </c>
      <c r="AH184" s="4" t="n">
        <f aca="false">(main!AG184*main!BA184+main!BB184)</f>
        <v>4.644859790802</v>
      </c>
      <c r="AI184" s="4" t="n">
        <v>1</v>
      </c>
      <c r="AJ184" s="4" t="n">
        <f aca="false">main!AH184*(main!AI184+1)*(main!AI184+1)/(main!AI184*main!AI184+1)</f>
        <v>9.289719581604</v>
      </c>
      <c r="AK184" s="4" t="n">
        <v>25.3152561187744</v>
      </c>
      <c r="AL184" s="4" t="n">
        <v>23.2574195861816</v>
      </c>
      <c r="AM184" s="4" t="n">
        <v>25.2245998382568</v>
      </c>
      <c r="AN184" s="4" t="n">
        <v>663.313598632813</v>
      </c>
      <c r="AO184" s="4" t="n">
        <v>654.053100585938</v>
      </c>
      <c r="AP184" s="4" t="n">
        <v>19.0600357055664</v>
      </c>
      <c r="AQ184" s="4" t="n">
        <v>21.518892288208</v>
      </c>
      <c r="AR184" s="4" t="n">
        <v>55.53515625</v>
      </c>
      <c r="AS184" s="4" t="n">
        <v>62.6995162963867</v>
      </c>
      <c r="AT184" s="4" t="n">
        <v>300.567810058594</v>
      </c>
      <c r="AU184" s="4" t="n">
        <v>249.412551879883</v>
      </c>
      <c r="AV184" s="4" t="n">
        <v>176.541885375977</v>
      </c>
      <c r="AW184" s="4" t="n">
        <v>94.4018249511719</v>
      </c>
      <c r="AX184" s="4" t="n">
        <v>-0.635878384113312</v>
      </c>
      <c r="AY184" s="4" t="n">
        <v>-0.411980003118515</v>
      </c>
      <c r="AZ184" s="4" t="n">
        <v>0.75</v>
      </c>
      <c r="BA184" s="4" t="n">
        <v>-1.355140209198</v>
      </c>
      <c r="BB184" s="4" t="n">
        <v>7.355140209198</v>
      </c>
      <c r="BC184" s="4" t="n">
        <v>1</v>
      </c>
      <c r="BD184" s="4" t="n">
        <v>0</v>
      </c>
      <c r="BE184" s="4" t="n">
        <v>0.159999996423721</v>
      </c>
      <c r="BF184" s="4" t="n">
        <v>111105</v>
      </c>
      <c r="BG184" s="4" t="n">
        <f aca="false">main!AT184*0.000001/(main!AG184*0.0001)</f>
        <v>1.50283905029297</v>
      </c>
      <c r="BH184" s="4" t="n">
        <f aca="false">(main!AQ184-main!AP184)/(1000-main!AQ184)*main!BG184</f>
        <v>0.00377653248728043</v>
      </c>
      <c r="BI184" s="4" t="n">
        <f aca="false">(main!AL184+273.15)</f>
        <v>296.407419586182</v>
      </c>
      <c r="BJ184" s="4" t="n">
        <f aca="false">(main!AK184+273.15)</f>
        <v>298.465256118774</v>
      </c>
      <c r="BK184" s="4" t="n">
        <f aca="false">(main!AU184*main!BC184+main!AV184*main!BD184)*main!BE184</f>
        <v>39.9060074088124</v>
      </c>
      <c r="BL184" s="4" t="n">
        <f aca="false">((main!BK184+0.00000010773*(main!BJ184^4-main!BI184^4))-main!BH184*44100)/(main!AH184*51.4+0.00000043092*main!BI184^3)</f>
        <v>-0.413272610973127</v>
      </c>
      <c r="BM184" s="4" t="n">
        <f aca="false">0.61365*EXP(17.502*main!AF184/(240.97+main!AF184))</f>
        <v>2.86395513181594</v>
      </c>
      <c r="BN184" s="4" t="n">
        <f aca="false">main!BM184*1000/main!AW184</f>
        <v>30.3379212562605</v>
      </c>
      <c r="BO184" s="4" t="n">
        <f aca="false">(main!BN184-main!AQ184)</f>
        <v>8.81902896805251</v>
      </c>
      <c r="BP184" s="4" t="n">
        <f aca="false">IF(main!D184,main!AL184,(main!AK184+main!AL184)/2)</f>
        <v>24.286337852478</v>
      </c>
      <c r="BQ184" s="4" t="n">
        <f aca="false">0.61365*EXP(17.502*main!BP184/(240.97+main!BP184))</f>
        <v>3.04687794817047</v>
      </c>
      <c r="BR184" s="4" t="n">
        <f aca="false">IF(main!BO184&lt;&gt;0,(1000-(main!BN184+main!AQ184)/2)/main!BO184*main!BH184,0)</f>
        <v>0.417122228545532</v>
      </c>
      <c r="BS184" s="4" t="n">
        <f aca="false">main!AQ184*main!AW184/1000</f>
        <v>2.03142270293453</v>
      </c>
      <c r="BT184" s="4" t="n">
        <f aca="false">(main!BQ184-main!BS184)</f>
        <v>1.01545524523594</v>
      </c>
      <c r="BU184" s="4" t="n">
        <f aca="false">1/(1.6/main!F184+1.37/main!AJ184)</f>
        <v>0.262395044970325</v>
      </c>
      <c r="BV184" s="4" t="n">
        <f aca="false">main!G184*main!AW184*0.001</f>
        <v>56.7726494575247</v>
      </c>
      <c r="BW184" s="4" t="n">
        <f aca="false">main!G184/main!AO184</f>
        <v>0.919487359950269</v>
      </c>
      <c r="BX184" s="4" t="n">
        <f aca="false">(1-main!BH184*main!AW184/main!BM184/main!F184)*100</f>
        <v>71.4968905955626</v>
      </c>
      <c r="BY184" s="4" t="n">
        <f aca="false">(main!AO184-main!E184/(main!AJ184/1.35))</f>
        <v>652.389602562233</v>
      </c>
      <c r="BZ184" s="4" t="n">
        <f aca="false">main!E184*main!BX184/100/main!BY184</f>
        <v>0.0125450168571992</v>
      </c>
      <c r="CA184" s="4" t="n">
        <f aca="false">(main!K184-main!J184)</f>
        <v>0</v>
      </c>
      <c r="CB184" s="4" t="n">
        <f aca="false">main!AU184*main!V184</f>
        <v>219.481621358528</v>
      </c>
      <c r="CC184" s="4" t="n">
        <f aca="false">(main!M184-main!L184)</f>
        <v>1374.99279785157</v>
      </c>
      <c r="CD184" s="4" t="n">
        <f aca="false">(main!M184-main!N184)/(main!M184-main!J184)</f>
        <v>0.499847012964622</v>
      </c>
      <c r="CE184" s="4" t="e">
        <f aca="false">(main!K184-main!M184)/(main!K184-main!J184)</f>
        <v>#DIV/0!</v>
      </c>
    </row>
    <row r="185" customFormat="false" ht="23.85" hidden="false" customHeight="false" outlineLevel="0" collapsed="false">
      <c r="A185" s="1" t="s">
        <v>12</v>
      </c>
      <c r="B185" s="5" t="s">
        <v>271</v>
      </c>
    </row>
    <row r="186" customFormat="false" ht="23.85" hidden="false" customHeight="false" outlineLevel="0" collapsed="false">
      <c r="A186" s="1" t="s">
        <v>12</v>
      </c>
      <c r="B186" s="5" t="s">
        <v>272</v>
      </c>
    </row>
    <row r="187" customFormat="false" ht="23.85" hidden="false" customHeight="false" outlineLevel="0" collapsed="false">
      <c r="A187" s="1" t="s">
        <v>12</v>
      </c>
      <c r="B187" s="5" t="s">
        <v>273</v>
      </c>
    </row>
    <row r="188" customFormat="false" ht="23.85" hidden="false" customHeight="false" outlineLevel="0" collapsed="false">
      <c r="A188" s="1" t="s">
        <v>12</v>
      </c>
      <c r="B188" s="5" t="s">
        <v>274</v>
      </c>
    </row>
    <row r="189" customFormat="false" ht="23.85" hidden="false" customHeight="false" outlineLevel="0" collapsed="false">
      <c r="A189" s="1" t="s">
        <v>12</v>
      </c>
      <c r="B189" s="5" t="s">
        <v>275</v>
      </c>
    </row>
    <row r="190" customFormat="false" ht="23.85" hidden="false" customHeight="false" outlineLevel="0" collapsed="false">
      <c r="A190" s="1" t="s">
        <v>12</v>
      </c>
      <c r="B190" s="7" t="s">
        <v>276</v>
      </c>
    </row>
    <row r="191" customFormat="false" ht="23.85" hidden="false" customHeight="false" outlineLevel="0" collapsed="false">
      <c r="A191" s="1" t="s">
        <v>12</v>
      </c>
      <c r="B191" s="5" t="s">
        <v>277</v>
      </c>
    </row>
    <row r="192" customFormat="false" ht="23.85" hidden="false" customHeight="false" outlineLevel="0" collapsed="false">
      <c r="A192" s="1" t="s">
        <v>12</v>
      </c>
      <c r="B192" s="5" t="s">
        <v>278</v>
      </c>
    </row>
    <row r="193" customFormat="false" ht="23.85" hidden="false" customHeight="false" outlineLevel="0" collapsed="false">
      <c r="A193" s="1" t="s">
        <v>12</v>
      </c>
      <c r="B193" s="5" t="s">
        <v>279</v>
      </c>
    </row>
    <row r="194" customFormat="false" ht="23.85" hidden="false" customHeight="false" outlineLevel="0" collapsed="false">
      <c r="A194" s="1" t="s">
        <v>12</v>
      </c>
      <c r="B194" s="5" t="s">
        <v>280</v>
      </c>
    </row>
    <row r="195" customFormat="false" ht="23.85" hidden="false" customHeight="false" outlineLevel="0" collapsed="false">
      <c r="A195" s="1" t="s">
        <v>12</v>
      </c>
      <c r="B195" s="5" t="s">
        <v>281</v>
      </c>
    </row>
    <row r="196" customFormat="false" ht="12.8" hidden="false" customHeight="false" outlineLevel="0" collapsed="false">
      <c r="A196" s="4" t="n">
        <v>50</v>
      </c>
      <c r="B196" s="4" t="s">
        <v>282</v>
      </c>
      <c r="C196" s="4" t="n">
        <v>5360.99999951758</v>
      </c>
      <c r="D196" s="4" t="n">
        <v>0</v>
      </c>
      <c r="E196" s="4" t="n">
        <f aca="false">(main!AN196-main!AO196*(1000-main!AP196)/(1000-main!AQ196))*main!BG196</f>
        <v>7.70275747117373</v>
      </c>
      <c r="F196" s="4" t="n">
        <f aca="false">IF(main!BR196&lt;&gt;0,1/(1/main!BR196-1/main!AJ196),0)</f>
        <v>0.2452815915205</v>
      </c>
      <c r="G196" s="4" t="n">
        <f aca="false">((main!BU196-main!BH196/2)*main!AO196-main!E196)/(main!BU196+main!BH196/2)</f>
        <v>597.241808275182</v>
      </c>
      <c r="H196" s="4" t="n">
        <v>7</v>
      </c>
      <c r="I196" s="4" t="n">
        <v>7</v>
      </c>
      <c r="J196" s="4" t="n">
        <v>0</v>
      </c>
      <c r="K196" s="4" t="n">
        <v>0</v>
      </c>
      <c r="L196" s="4" t="n">
        <v>506.884521484375</v>
      </c>
      <c r="M196" s="4" t="n">
        <v>1881.87731933594</v>
      </c>
      <c r="N196" s="4" t="n">
        <v>941.2265625</v>
      </c>
      <c r="O196" s="4" t="e">
        <f aca="false">main!CA196/main!K196</f>
        <v>#DIV/0!</v>
      </c>
      <c r="P196" s="4" t="n">
        <f aca="false">main!CC196/main!M196</f>
        <v>0.730649540075631</v>
      </c>
      <c r="Q196" s="4" t="n">
        <f aca="false">(main!M196-main!N196)/main!M196</f>
        <v>0.499847012964622</v>
      </c>
      <c r="R196" s="4" t="n">
        <v>-1</v>
      </c>
      <c r="S196" s="4" t="n">
        <v>0.87</v>
      </c>
      <c r="T196" s="4" t="n">
        <v>0.92</v>
      </c>
      <c r="U196" s="4" t="n">
        <v>19.9885787963867</v>
      </c>
      <c r="V196" s="4" t="n">
        <f aca="false">(main!U196*main!T196+(100-main!U196)*main!S196)/100</f>
        <v>0.879994289398193</v>
      </c>
      <c r="W196" s="4" t="n">
        <f aca="false">(main!E196-main!R196)/main!CB196</f>
        <v>0.0397083439147845</v>
      </c>
      <c r="X196" s="4" t="n">
        <f aca="false">(main!M196-main!N196)/(main!M196-main!L196)</f>
        <v>0.684113224669768</v>
      </c>
      <c r="Y196" s="4" t="n">
        <f aca="false">(main!K196-main!M196)/(main!K196-main!L196)</f>
        <v>3.71263520500685</v>
      </c>
      <c r="Z196" s="4" t="n">
        <f aca="false">(main!K196-main!M196)/main!M196</f>
        <v>-1</v>
      </c>
      <c r="AA196" s="4" t="n">
        <v>249.412551879883</v>
      </c>
      <c r="AB196" s="4" t="n">
        <v>0.5</v>
      </c>
      <c r="AC196" s="4" t="n">
        <f aca="false">main!Q196*main!AB196*main!V196*main!AA196</f>
        <v>54.8536164183461</v>
      </c>
      <c r="AD196" s="4" t="n">
        <f aca="false">main!BH196*1000</f>
        <v>2.70830503409795</v>
      </c>
      <c r="AE196" s="4" t="n">
        <f aca="false">(main!BM196-main!BS196)</f>
        <v>1.04103431969083</v>
      </c>
      <c r="AF196" s="4" t="n">
        <f aca="false">(main!AL196+main!BL196*main!D196)</f>
        <v>24.4205093383789</v>
      </c>
      <c r="AG196" s="4" t="n">
        <v>2</v>
      </c>
      <c r="AH196" s="4" t="n">
        <f aca="false">(main!AG196*main!BA196+main!BB196)</f>
        <v>4.644859790802</v>
      </c>
      <c r="AI196" s="4" t="n">
        <v>1</v>
      </c>
      <c r="AJ196" s="4" t="n">
        <f aca="false">main!AH196*(main!AI196+1)*(main!AI196+1)/(main!AI196*main!AI196+1)</f>
        <v>9.289719581604</v>
      </c>
      <c r="AK196" s="4" t="n">
        <v>25.7957096099854</v>
      </c>
      <c r="AL196" s="4" t="n">
        <v>24.4205093383789</v>
      </c>
      <c r="AM196" s="4" t="n">
        <v>25.7027530670166</v>
      </c>
      <c r="AN196" s="4" t="n">
        <v>666.294799804688</v>
      </c>
      <c r="AO196" s="4" t="n">
        <v>659.980224609375</v>
      </c>
      <c r="AP196" s="4" t="n">
        <v>19.7436294555664</v>
      </c>
      <c r="AQ196" s="4" t="n">
        <v>21.5069236755371</v>
      </c>
      <c r="AR196" s="4" t="n">
        <v>55.9130516052246</v>
      </c>
      <c r="AS196" s="4" t="n">
        <v>60.906623840332</v>
      </c>
      <c r="AT196" s="4" t="n">
        <v>300.580322265625</v>
      </c>
      <c r="AU196" s="4" t="n">
        <v>249.054992675781</v>
      </c>
      <c r="AV196" s="4" t="n">
        <v>176.223434448242</v>
      </c>
      <c r="AW196" s="4" t="n">
        <v>94.4083786010742</v>
      </c>
      <c r="AX196" s="4" t="n">
        <v>-0.456740200519562</v>
      </c>
      <c r="AY196" s="4" t="n">
        <v>-0.415534257888794</v>
      </c>
      <c r="AZ196" s="4" t="n">
        <v>0.25</v>
      </c>
      <c r="BA196" s="4" t="n">
        <v>-1.355140209198</v>
      </c>
      <c r="BB196" s="4" t="n">
        <v>7.355140209198</v>
      </c>
      <c r="BC196" s="4" t="n">
        <v>1</v>
      </c>
      <c r="BD196" s="4" t="n">
        <v>0</v>
      </c>
      <c r="BE196" s="4" t="n">
        <v>0.159999996423721</v>
      </c>
      <c r="BF196" s="4" t="n">
        <v>111105</v>
      </c>
      <c r="BG196" s="4" t="n">
        <f aca="false">main!AT196*0.000001/(main!AG196*0.0001)</f>
        <v>1.50290161132812</v>
      </c>
      <c r="BH196" s="4" t="n">
        <f aca="false">(main!AQ196-main!AP196)/(1000-main!AQ196)*main!BG196</f>
        <v>0.00270830503409795</v>
      </c>
      <c r="BI196" s="4" t="n">
        <f aca="false">(main!AL196+273.15)</f>
        <v>297.570509338379</v>
      </c>
      <c r="BJ196" s="4" t="n">
        <f aca="false">(main!AK196+273.15)</f>
        <v>298.945709609985</v>
      </c>
      <c r="BK196" s="4" t="n">
        <f aca="false">(main!AU196*main!BC196+main!AV196*main!BD196)*main!BE196</f>
        <v>39.8487979374348</v>
      </c>
      <c r="BL196" s="4" t="n">
        <f aca="false">((main!BK196+0.00000010773*(main!BJ196^4-main!BI196^4))-main!BH196*44100)/(main!AH196*51.4+0.00000043092*main!BI196^3)</f>
        <v>-0.255354511343773</v>
      </c>
      <c r="BM196" s="4" t="n">
        <f aca="false">0.61365*EXP(17.502*main!AF196/(240.97+main!AF196))</f>
        <v>3.07146811259534</v>
      </c>
      <c r="BN196" s="4" t="n">
        <f aca="false">main!BM196*1000/main!AW196</f>
        <v>32.5338508944628</v>
      </c>
      <c r="BO196" s="4" t="n">
        <f aca="false">(main!BN196-main!AQ196)</f>
        <v>11.0269272189257</v>
      </c>
      <c r="BP196" s="4" t="n">
        <f aca="false">IF(main!D196,main!AL196,(main!AK196+main!AL196)/2)</f>
        <v>25.1081094741822</v>
      </c>
      <c r="BQ196" s="4" t="n">
        <f aca="false">0.61365*EXP(17.502*main!BP196/(240.97+main!BP196))</f>
        <v>3.20022965567894</v>
      </c>
      <c r="BR196" s="4" t="n">
        <f aca="false">IF(main!BO196&lt;&gt;0,(1000-(main!BN196+main!AQ196)/2)/main!BO196*main!BH196,0)</f>
        <v>0.23897188499331</v>
      </c>
      <c r="BS196" s="4" t="n">
        <f aca="false">main!AQ196*main!AW196/1000</f>
        <v>2.03043379290451</v>
      </c>
      <c r="BT196" s="4" t="n">
        <f aca="false">(main!BQ196-main!BS196)</f>
        <v>1.16979586277443</v>
      </c>
      <c r="BU196" s="4" t="n">
        <f aca="false">1/(1.6/main!F196+1.37/main!AJ196)</f>
        <v>0.149911782940046</v>
      </c>
      <c r="BV196" s="4" t="n">
        <f aca="false">main!G196*main!AW196*0.001</f>
        <v>56.3846307520335</v>
      </c>
      <c r="BW196" s="4" t="n">
        <f aca="false">main!G196/main!AO196</f>
        <v>0.90493894514593</v>
      </c>
      <c r="BX196" s="4" t="n">
        <f aca="false">(1-main!BH196*main!AW196/main!BM196/main!F196)*100</f>
        <v>66.0611478736723</v>
      </c>
      <c r="BY196" s="4" t="n">
        <f aca="false">(main!AO196-main!E196/(main!AJ196/1.35))</f>
        <v>658.860845009729</v>
      </c>
      <c r="BZ196" s="4" t="n">
        <f aca="false">main!E196*main!BX196/100/main!BY196</f>
        <v>0.00772322417081452</v>
      </c>
      <c r="CA196" s="4" t="n">
        <f aca="false">(main!K196-main!J196)</f>
        <v>0</v>
      </c>
      <c r="CB196" s="4" t="n">
        <f aca="false">main!AU196*main!V196</f>
        <v>219.166971300796</v>
      </c>
      <c r="CC196" s="4" t="n">
        <f aca="false">(main!M196-main!L196)</f>
        <v>1374.99279785157</v>
      </c>
      <c r="CD196" s="4" t="n">
        <f aca="false">(main!M196-main!N196)/(main!M196-main!J196)</f>
        <v>0.499847012964622</v>
      </c>
      <c r="CE196" s="4" t="e">
        <f aca="false">(main!K196-main!M196)/(main!K196-main!J196)</f>
        <v>#DIV/0!</v>
      </c>
    </row>
    <row r="197" customFormat="false" ht="12.8" hidden="false" customHeight="false" outlineLevel="0" collapsed="false">
      <c r="A197" s="4" t="n">
        <v>51</v>
      </c>
      <c r="B197" s="4" t="s">
        <v>283</v>
      </c>
      <c r="C197" s="4" t="n">
        <v>5371.99999875948</v>
      </c>
      <c r="D197" s="4" t="n">
        <v>0</v>
      </c>
      <c r="E197" s="4" t="n">
        <f aca="false">(main!AN197-main!AO197*(1000-main!AP197)/(1000-main!AQ197))*main!BG197</f>
        <v>7.72149130097226</v>
      </c>
      <c r="F197" s="4" t="n">
        <f aca="false">IF(main!BR197&lt;&gt;0,1/(1/main!BR197-1/main!AJ197),0)</f>
        <v>0.244481166629329</v>
      </c>
      <c r="G197" s="4" t="n">
        <f aca="false">((main!BU197-main!BH197/2)*main!AO197-main!E197)/(main!BU197+main!BH197/2)</f>
        <v>596.891026023557</v>
      </c>
      <c r="H197" s="4" t="n">
        <v>7</v>
      </c>
      <c r="I197" s="4" t="n">
        <v>7</v>
      </c>
      <c r="J197" s="4" t="n">
        <v>0</v>
      </c>
      <c r="K197" s="4" t="n">
        <v>0</v>
      </c>
      <c r="L197" s="4" t="n">
        <v>506.884521484375</v>
      </c>
      <c r="M197" s="4" t="n">
        <v>1881.87731933594</v>
      </c>
      <c r="N197" s="4" t="n">
        <v>941.2265625</v>
      </c>
      <c r="O197" s="4" t="e">
        <f aca="false">main!CA197/main!K197</f>
        <v>#DIV/0!</v>
      </c>
      <c r="P197" s="4" t="n">
        <f aca="false">main!CC197/main!M197</f>
        <v>0.730649540075631</v>
      </c>
      <c r="Q197" s="4" t="n">
        <f aca="false">(main!M197-main!N197)/main!M197</f>
        <v>0.499847012964622</v>
      </c>
      <c r="R197" s="4" t="n">
        <v>-1</v>
      </c>
      <c r="S197" s="4" t="n">
        <v>0.87</v>
      </c>
      <c r="T197" s="4" t="n">
        <v>0.92</v>
      </c>
      <c r="U197" s="4" t="n">
        <v>19.9885787963867</v>
      </c>
      <c r="V197" s="4" t="n">
        <f aca="false">(main!U197*main!T197+(100-main!U197)*main!S197)/100</f>
        <v>0.879994289398193</v>
      </c>
      <c r="W197" s="4" t="n">
        <f aca="false">(main!E197-main!R197)/main!CB197</f>
        <v>0.0397889751171861</v>
      </c>
      <c r="X197" s="4" t="n">
        <f aca="false">(main!M197-main!N197)/(main!M197-main!L197)</f>
        <v>0.684113224669768</v>
      </c>
      <c r="Y197" s="4" t="n">
        <f aca="false">(main!K197-main!M197)/(main!K197-main!L197)</f>
        <v>3.71263520500685</v>
      </c>
      <c r="Z197" s="4" t="n">
        <f aca="false">(main!K197-main!M197)/main!M197</f>
        <v>-1</v>
      </c>
      <c r="AA197" s="4" t="n">
        <v>249.412551879883</v>
      </c>
      <c r="AB197" s="4" t="n">
        <v>0.5</v>
      </c>
      <c r="AC197" s="4" t="n">
        <f aca="false">main!Q197*main!AB197*main!V197*main!AA197</f>
        <v>54.8536164183461</v>
      </c>
      <c r="AD197" s="4" t="n">
        <f aca="false">main!BH197*1000</f>
        <v>2.70342255524483</v>
      </c>
      <c r="AE197" s="4" t="n">
        <f aca="false">(main!BM197-main!BS197)</f>
        <v>1.04244703109896</v>
      </c>
      <c r="AF197" s="4" t="n">
        <f aca="false">(main!AL197+main!BL197*main!D197)</f>
        <v>24.4353332519531</v>
      </c>
      <c r="AG197" s="4" t="n">
        <v>2</v>
      </c>
      <c r="AH197" s="4" t="n">
        <f aca="false">(main!AG197*main!BA197+main!BB197)</f>
        <v>4.644859790802</v>
      </c>
      <c r="AI197" s="4" t="n">
        <v>1</v>
      </c>
      <c r="AJ197" s="4" t="n">
        <f aca="false">main!AH197*(main!AI197+1)*(main!AI197+1)/(main!AI197*main!AI197+1)</f>
        <v>9.289719581604</v>
      </c>
      <c r="AK197" s="4" t="n">
        <v>25.8172626495361</v>
      </c>
      <c r="AL197" s="4" t="n">
        <v>24.4353332519531</v>
      </c>
      <c r="AM197" s="4" t="n">
        <v>25.7130241394043</v>
      </c>
      <c r="AN197" s="4" t="n">
        <v>666.256469726563</v>
      </c>
      <c r="AO197" s="4" t="n">
        <v>659.931518554688</v>
      </c>
      <c r="AP197" s="4" t="n">
        <v>19.7607650756836</v>
      </c>
      <c r="AQ197" s="4" t="n">
        <v>21.5208950042725</v>
      </c>
      <c r="AR197" s="4" t="n">
        <v>55.8900299072266</v>
      </c>
      <c r="AS197" s="4" t="n">
        <v>60.8682670593262</v>
      </c>
      <c r="AT197" s="4" t="n">
        <v>300.573547363281</v>
      </c>
      <c r="AU197" s="4" t="n">
        <v>249.085327148438</v>
      </c>
      <c r="AV197" s="4" t="n">
        <v>176.079132080078</v>
      </c>
      <c r="AW197" s="4" t="n">
        <v>94.4081802368164</v>
      </c>
      <c r="AX197" s="4" t="n">
        <v>-0.456740200519562</v>
      </c>
      <c r="AY197" s="4" t="n">
        <v>-0.415534257888794</v>
      </c>
      <c r="AZ197" s="4" t="n">
        <v>0.75</v>
      </c>
      <c r="BA197" s="4" t="n">
        <v>-1.355140209198</v>
      </c>
      <c r="BB197" s="4" t="n">
        <v>7.355140209198</v>
      </c>
      <c r="BC197" s="4" t="n">
        <v>1</v>
      </c>
      <c r="BD197" s="4" t="n">
        <v>0</v>
      </c>
      <c r="BE197" s="4" t="n">
        <v>0.159999996423721</v>
      </c>
      <c r="BF197" s="4" t="n">
        <v>111105</v>
      </c>
      <c r="BG197" s="4" t="n">
        <f aca="false">main!AT197*0.000001/(main!AG197*0.0001)</f>
        <v>1.50286773681641</v>
      </c>
      <c r="BH197" s="4" t="n">
        <f aca="false">(main!AQ197-main!AP197)/(1000-main!AQ197)*main!BG197</f>
        <v>0.00270342255524483</v>
      </c>
      <c r="BI197" s="4" t="n">
        <f aca="false">(main!AL197+273.15)</f>
        <v>297.585333251953</v>
      </c>
      <c r="BJ197" s="4" t="n">
        <f aca="false">(main!AK197+273.15)</f>
        <v>298.967262649536</v>
      </c>
      <c r="BK197" s="4" t="n">
        <f aca="false">(main!AU197*main!BC197+main!AV197*main!BD197)*main!BE197</f>
        <v>39.8536514529515</v>
      </c>
      <c r="BL197" s="4" t="n">
        <f aca="false">((main!BK197+0.00000010773*(main!BJ197^4-main!BI197^4))-main!BH197*44100)/(main!AH197*51.4+0.00000043092*main!BI197^3)</f>
        <v>-0.254153270779881</v>
      </c>
      <c r="BM197" s="4" t="n">
        <f aca="false">0.61365*EXP(17.502*main!AF197/(240.97+main!AF197))</f>
        <v>3.07419556551992</v>
      </c>
      <c r="BN197" s="4" t="n">
        <f aca="false">main!BM197*1000/main!AW197</f>
        <v>32.5628092587794</v>
      </c>
      <c r="BO197" s="4" t="n">
        <f aca="false">(main!BN197-main!AQ197)</f>
        <v>11.0419142545069</v>
      </c>
      <c r="BP197" s="4" t="n">
        <f aca="false">IF(main!D197,main!AL197,(main!AK197+main!AL197)/2)</f>
        <v>25.1262979507446</v>
      </c>
      <c r="BQ197" s="4" t="n">
        <f aca="false">0.61365*EXP(17.502*main!BP197/(240.97+main!BP197))</f>
        <v>3.20369874460602</v>
      </c>
      <c r="BR197" s="4" t="n">
        <f aca="false">IF(main!BO197&lt;&gt;0,(1000-(main!BN197+main!AQ197)/2)/main!BO197*main!BH197,0)</f>
        <v>0.238212047443065</v>
      </c>
      <c r="BS197" s="4" t="n">
        <f aca="false">main!AQ197*main!AW197/1000</f>
        <v>2.03174853442096</v>
      </c>
      <c r="BT197" s="4" t="n">
        <f aca="false">(main!BQ197-main!BS197)</f>
        <v>1.17195021018506</v>
      </c>
      <c r="BU197" s="4" t="n">
        <f aca="false">1/(1.6/main!F197+1.37/main!AJ197)</f>
        <v>0.149433358310085</v>
      </c>
      <c r="BV197" s="4" t="n">
        <f aca="false">main!G197*main!AW197*0.001</f>
        <v>56.3513955665702</v>
      </c>
      <c r="BW197" s="4" t="n">
        <f aca="false">main!G197/main!AO197</f>
        <v>0.904474190489953</v>
      </c>
      <c r="BX197" s="4" t="n">
        <f aca="false">(1-main!BH197*main!AW197/main!BM197/main!F197)*100</f>
        <v>66.0416438910805</v>
      </c>
      <c r="BY197" s="4" t="n">
        <f aca="false">(main!AO197-main!E197/(main!AJ197/1.35))</f>
        <v>658.809416518696</v>
      </c>
      <c r="BZ197" s="4" t="n">
        <f aca="false">main!E197*main!BX197/100/main!BY197</f>
        <v>0.00774032620088414</v>
      </c>
      <c r="CA197" s="4" t="n">
        <f aca="false">(main!K197-main!J197)</f>
        <v>0</v>
      </c>
      <c r="CB197" s="4" t="n">
        <f aca="false">main!AU197*main!V197</f>
        <v>219.193665463506</v>
      </c>
      <c r="CC197" s="4" t="n">
        <f aca="false">(main!M197-main!L197)</f>
        <v>1374.99279785157</v>
      </c>
      <c r="CD197" s="4" t="n">
        <f aca="false">(main!M197-main!N197)/(main!M197-main!J197)</f>
        <v>0.499847012964622</v>
      </c>
      <c r="CE197" s="4" t="e">
        <f aca="false">(main!K197-main!M197)/(main!K197-main!J197)</f>
        <v>#DIV/0!</v>
      </c>
    </row>
    <row r="198" customFormat="false" ht="12.8" hidden="false" customHeight="false" outlineLevel="0" collapsed="false">
      <c r="A198" s="4" t="n">
        <v>52</v>
      </c>
      <c r="B198" s="4" t="s">
        <v>284</v>
      </c>
      <c r="C198" s="4" t="n">
        <v>5382.99999800138</v>
      </c>
      <c r="D198" s="4" t="n">
        <v>0</v>
      </c>
      <c r="E198" s="4" t="n">
        <f aca="false">(main!AN198-main!AO198*(1000-main!AP198)/(1000-main!AQ198))*main!BG198</f>
        <v>7.78255921063703</v>
      </c>
      <c r="F198" s="4" t="n">
        <f aca="false">IF(main!BR198&lt;&gt;0,1/(1/main!BR198-1/main!AJ198),0)</f>
        <v>0.243018053309313</v>
      </c>
      <c r="G198" s="4" t="n">
        <f aca="false">((main!BU198-main!BH198/2)*main!AO198-main!E198)/(main!BU198+main!BH198/2)</f>
        <v>596.103340911247</v>
      </c>
      <c r="H198" s="4" t="n">
        <v>7</v>
      </c>
      <c r="I198" s="4" t="n">
        <v>7</v>
      </c>
      <c r="J198" s="4" t="n">
        <v>0</v>
      </c>
      <c r="K198" s="4" t="n">
        <v>0</v>
      </c>
      <c r="L198" s="4" t="n">
        <v>506.884521484375</v>
      </c>
      <c r="M198" s="4" t="n">
        <v>1881.87731933594</v>
      </c>
      <c r="N198" s="4" t="n">
        <v>941.2265625</v>
      </c>
      <c r="O198" s="4" t="e">
        <f aca="false">main!CA198/main!K198</f>
        <v>#DIV/0!</v>
      </c>
      <c r="P198" s="4" t="n">
        <f aca="false">main!CC198/main!M198</f>
        <v>0.730649540075631</v>
      </c>
      <c r="Q198" s="4" t="n">
        <f aca="false">(main!M198-main!N198)/main!M198</f>
        <v>0.499847012964622</v>
      </c>
      <c r="R198" s="4" t="n">
        <v>-1</v>
      </c>
      <c r="S198" s="4" t="n">
        <v>0.87</v>
      </c>
      <c r="T198" s="4" t="n">
        <v>0.92</v>
      </c>
      <c r="U198" s="4" t="n">
        <v>19.9885787963867</v>
      </c>
      <c r="V198" s="4" t="n">
        <f aca="false">(main!U198*main!T198+(100-main!U198)*main!S198)/100</f>
        <v>0.879994289398193</v>
      </c>
      <c r="W198" s="4" t="n">
        <f aca="false">(main!E198-main!R198)/main!CB198</f>
        <v>0.0400790975242702</v>
      </c>
      <c r="X198" s="4" t="n">
        <f aca="false">(main!M198-main!N198)/(main!M198-main!L198)</f>
        <v>0.684113224669768</v>
      </c>
      <c r="Y198" s="4" t="n">
        <f aca="false">(main!K198-main!M198)/(main!K198-main!L198)</f>
        <v>3.71263520500685</v>
      </c>
      <c r="Z198" s="4" t="n">
        <f aca="false">(main!K198-main!M198)/main!M198</f>
        <v>-1</v>
      </c>
      <c r="AA198" s="4" t="n">
        <v>249.412551879883</v>
      </c>
      <c r="AB198" s="4" t="n">
        <v>0.5</v>
      </c>
      <c r="AC198" s="4" t="n">
        <f aca="false">main!Q198*main!AB198*main!V198*main!AA198</f>
        <v>54.8536164183461</v>
      </c>
      <c r="AD198" s="4" t="n">
        <f aca="false">main!BH198*1000</f>
        <v>2.69155360057194</v>
      </c>
      <c r="AE198" s="4" t="n">
        <f aca="false">(main!BM198-main!BS198)</f>
        <v>1.04393086839071</v>
      </c>
      <c r="AF198" s="4" t="n">
        <f aca="false">(main!AL198+main!BL198*main!D198)</f>
        <v>24.4457836151123</v>
      </c>
      <c r="AG198" s="4" t="n">
        <v>2</v>
      </c>
      <c r="AH198" s="4" t="n">
        <f aca="false">(main!AG198*main!BA198+main!BB198)</f>
        <v>4.644859790802</v>
      </c>
      <c r="AI198" s="4" t="n">
        <v>1</v>
      </c>
      <c r="AJ198" s="4" t="n">
        <f aca="false">main!AH198*(main!AI198+1)*(main!AI198+1)/(main!AI198*main!AI198+1)</f>
        <v>9.289719581604</v>
      </c>
      <c r="AK198" s="4" t="n">
        <v>25.8161716461182</v>
      </c>
      <c r="AL198" s="4" t="n">
        <v>24.4457836151123</v>
      </c>
      <c r="AM198" s="4" t="n">
        <v>25.7236938476563</v>
      </c>
      <c r="AN198" s="4" t="n">
        <v>666.228210449219</v>
      </c>
      <c r="AO198" s="4" t="n">
        <v>659.8681640625</v>
      </c>
      <c r="AP198" s="4" t="n">
        <v>19.7735118865967</v>
      </c>
      <c r="AQ198" s="4" t="n">
        <v>21.5258464813232</v>
      </c>
      <c r="AR198" s="4" t="n">
        <v>55.9289474487305</v>
      </c>
      <c r="AS198" s="4" t="n">
        <v>60.8853874206543</v>
      </c>
      <c r="AT198" s="4" t="n">
        <v>300.583648681641</v>
      </c>
      <c r="AU198" s="4" t="n">
        <v>249.013732910156</v>
      </c>
      <c r="AV198" s="4" t="n">
        <v>176.259689331055</v>
      </c>
      <c r="AW198" s="4" t="n">
        <v>94.4069137573242</v>
      </c>
      <c r="AX198" s="4" t="n">
        <v>-0.456740200519562</v>
      </c>
      <c r="AY198" s="4" t="n">
        <v>-0.415534257888794</v>
      </c>
      <c r="AZ198" s="4" t="n">
        <v>0.75</v>
      </c>
      <c r="BA198" s="4" t="n">
        <v>-1.355140209198</v>
      </c>
      <c r="BB198" s="4" t="n">
        <v>7.355140209198</v>
      </c>
      <c r="BC198" s="4" t="n">
        <v>1</v>
      </c>
      <c r="BD198" s="4" t="n">
        <v>0</v>
      </c>
      <c r="BE198" s="4" t="n">
        <v>0.159999996423721</v>
      </c>
      <c r="BF198" s="4" t="n">
        <v>111105</v>
      </c>
      <c r="BG198" s="4" t="n">
        <f aca="false">main!AT198*0.000001/(main!AG198*0.0001)</f>
        <v>1.50291824340821</v>
      </c>
      <c r="BH198" s="4" t="n">
        <f aca="false">(main!AQ198-main!AP198)/(1000-main!AQ198)*main!BG198</f>
        <v>0.00269155360057194</v>
      </c>
      <c r="BI198" s="4" t="n">
        <f aca="false">(main!AL198+273.15)</f>
        <v>297.595783615112</v>
      </c>
      <c r="BJ198" s="4" t="n">
        <f aca="false">(main!AK198+273.15)</f>
        <v>298.966171646118</v>
      </c>
      <c r="BK198" s="4" t="n">
        <f aca="false">(main!AU198*main!BC198+main!AV198*main!BD198)*main!BE198</f>
        <v>39.8421963750824</v>
      </c>
      <c r="BL198" s="4" t="n">
        <f aca="false">((main!BK198+0.00000010773*(main!BJ198^4-main!BI198^4))-main!BH198*44100)/(main!AH198*51.4+0.00000043092*main!BI198^3)</f>
        <v>-0.252629800158155</v>
      </c>
      <c r="BM198" s="4" t="n">
        <f aca="false">0.61365*EXP(17.502*main!AF198/(240.97+main!AF198))</f>
        <v>3.07611960070639</v>
      </c>
      <c r="BN198" s="4" t="n">
        <f aca="false">main!BM198*1000/main!AW198</f>
        <v>32.5836263286145</v>
      </c>
      <c r="BO198" s="4" t="n">
        <f aca="false">(main!BN198-main!AQ198)</f>
        <v>11.0577798472913</v>
      </c>
      <c r="BP198" s="4" t="n">
        <f aca="false">IF(main!D198,main!AL198,(main!AK198+main!AL198)/2)</f>
        <v>25.1309776306153</v>
      </c>
      <c r="BQ198" s="4" t="n">
        <f aca="false">0.61365*EXP(17.502*main!BP198/(240.97+main!BP198))</f>
        <v>3.2045918314603</v>
      </c>
      <c r="BR198" s="4" t="n">
        <f aca="false">IF(main!BO198&lt;&gt;0,(1000-(main!BN198+main!AQ198)/2)/main!BO198*main!BH198,0)</f>
        <v>0.236822794770155</v>
      </c>
      <c r="BS198" s="4" t="n">
        <f aca="false">main!AQ198*main!AW198/1000</f>
        <v>2.03218873231568</v>
      </c>
      <c r="BT198" s="4" t="n">
        <f aca="false">(main!BQ198-main!BS198)</f>
        <v>1.17240309914462</v>
      </c>
      <c r="BU198" s="4" t="n">
        <f aca="false">1/(1.6/main!F198+1.37/main!AJ198)</f>
        <v>0.148558657512168</v>
      </c>
      <c r="BV198" s="4" t="n">
        <f aca="false">main!G198*main!AW198*0.001</f>
        <v>56.2762766958609</v>
      </c>
      <c r="BW198" s="4" t="n">
        <f aca="false">main!G198/main!AO198</f>
        <v>0.903367329075731</v>
      </c>
      <c r="BX198" s="4" t="n">
        <f aca="false">(1-main!BH198*main!AW198/main!BM198/main!F198)*100</f>
        <v>66.0089109950717</v>
      </c>
      <c r="BY198" s="4" t="n">
        <f aca="false">(main!AO198-main!E198/(main!AJ198/1.35))</f>
        <v>658.737187519875</v>
      </c>
      <c r="BZ198" s="4" t="n">
        <f aca="false">main!E198*main!BX198/100/main!BY198</f>
        <v>0.00779853131083959</v>
      </c>
      <c r="CA198" s="4" t="n">
        <f aca="false">(main!K198-main!J198)</f>
        <v>0</v>
      </c>
      <c r="CB198" s="4" t="n">
        <f aca="false">main!AU198*main!V198</f>
        <v>219.130662942664</v>
      </c>
      <c r="CC198" s="4" t="n">
        <f aca="false">(main!M198-main!L198)</f>
        <v>1374.99279785157</v>
      </c>
      <c r="CD198" s="4" t="n">
        <f aca="false">(main!M198-main!N198)/(main!M198-main!J198)</f>
        <v>0.499847012964622</v>
      </c>
      <c r="CE198" s="4" t="e">
        <f aca="false">(main!K198-main!M198)/(main!K198-main!J198)</f>
        <v>#DIV/0!</v>
      </c>
    </row>
    <row r="199" customFormat="false" ht="12.8" hidden="false" customHeight="false" outlineLevel="0" collapsed="false">
      <c r="A199" s="4" t="n">
        <v>53</v>
      </c>
      <c r="B199" s="4" t="s">
        <v>285</v>
      </c>
      <c r="C199" s="4" t="n">
        <v>5393.99999724329</v>
      </c>
      <c r="D199" s="4" t="n">
        <v>0</v>
      </c>
      <c r="E199" s="4" t="n">
        <f aca="false">(main!AN199-main!AO199*(1000-main!AP199)/(1000-main!AQ199))*main!BG199</f>
        <v>7.79719738060546</v>
      </c>
      <c r="F199" s="4" t="n">
        <f aca="false">IF(main!BR199&lt;&gt;0,1/(1/main!BR199-1/main!AJ199),0)</f>
        <v>0.241656286216553</v>
      </c>
      <c r="G199" s="4" t="n">
        <f aca="false">((main!BU199-main!BH199/2)*main!AO199-main!E199)/(main!BU199+main!BH199/2)</f>
        <v>595.648000540548</v>
      </c>
      <c r="H199" s="4" t="n">
        <v>7</v>
      </c>
      <c r="I199" s="4" t="n">
        <v>7</v>
      </c>
      <c r="J199" s="4" t="n">
        <v>0</v>
      </c>
      <c r="K199" s="4" t="n">
        <v>0</v>
      </c>
      <c r="L199" s="4" t="n">
        <v>506.884521484375</v>
      </c>
      <c r="M199" s="4" t="n">
        <v>1881.87731933594</v>
      </c>
      <c r="N199" s="4" t="n">
        <v>941.2265625</v>
      </c>
      <c r="O199" s="4" t="e">
        <f aca="false">main!CA199/main!K199</f>
        <v>#DIV/0!</v>
      </c>
      <c r="P199" s="4" t="n">
        <f aca="false">main!CC199/main!M199</f>
        <v>0.730649540075631</v>
      </c>
      <c r="Q199" s="4" t="n">
        <f aca="false">(main!M199-main!N199)/main!M199</f>
        <v>0.499847012964622</v>
      </c>
      <c r="R199" s="4" t="n">
        <v>-1</v>
      </c>
      <c r="S199" s="4" t="n">
        <v>0.87</v>
      </c>
      <c r="T199" s="4" t="n">
        <v>0.92</v>
      </c>
      <c r="U199" s="4" t="n">
        <v>19.9885787963867</v>
      </c>
      <c r="V199" s="4" t="n">
        <f aca="false">(main!U199*main!T199+(100-main!U199)*main!S199)/100</f>
        <v>0.879994289398193</v>
      </c>
      <c r="W199" s="4" t="n">
        <f aca="false">(main!E199-main!R199)/main!CB199</f>
        <v>0.0401400446425478</v>
      </c>
      <c r="X199" s="4" t="n">
        <f aca="false">(main!M199-main!N199)/(main!M199-main!L199)</f>
        <v>0.684113224669768</v>
      </c>
      <c r="Y199" s="4" t="n">
        <f aca="false">(main!K199-main!M199)/(main!K199-main!L199)</f>
        <v>3.71263520500685</v>
      </c>
      <c r="Z199" s="4" t="n">
        <f aca="false">(main!K199-main!M199)/main!M199</f>
        <v>-1</v>
      </c>
      <c r="AA199" s="4" t="n">
        <v>249.412551879883</v>
      </c>
      <c r="AB199" s="4" t="n">
        <v>0.5</v>
      </c>
      <c r="AC199" s="4" t="n">
        <f aca="false">main!Q199*main!AB199*main!V199*main!AA199</f>
        <v>54.8536164183461</v>
      </c>
      <c r="AD199" s="4" t="n">
        <f aca="false">main!BH199*1000</f>
        <v>2.6795556940497</v>
      </c>
      <c r="AE199" s="4" t="n">
        <f aca="false">(main!BM199-main!BS199)</f>
        <v>1.04500678752577</v>
      </c>
      <c r="AF199" s="4" t="n">
        <f aca="false">(main!AL199+main!BL199*main!D199)</f>
        <v>24.456672668457</v>
      </c>
      <c r="AG199" s="4" t="n">
        <v>2</v>
      </c>
      <c r="AH199" s="4" t="n">
        <f aca="false">(main!AG199*main!BA199+main!BB199)</f>
        <v>4.644859790802</v>
      </c>
      <c r="AI199" s="4" t="n">
        <v>1</v>
      </c>
      <c r="AJ199" s="4" t="n">
        <f aca="false">main!AH199*(main!AI199+1)*(main!AI199+1)/(main!AI199*main!AI199+1)</f>
        <v>9.289719581604</v>
      </c>
      <c r="AK199" s="4" t="n">
        <v>25.8296566009522</v>
      </c>
      <c r="AL199" s="4" t="n">
        <v>24.456672668457</v>
      </c>
      <c r="AM199" s="4" t="n">
        <v>25.7328605651855</v>
      </c>
      <c r="AN199" s="4" t="n">
        <v>666.171997070313</v>
      </c>
      <c r="AO199" s="4" t="n">
        <v>659.807678222656</v>
      </c>
      <c r="AP199" s="4" t="n">
        <v>19.7904357910156</v>
      </c>
      <c r="AQ199" s="4" t="n">
        <v>21.5349178314209</v>
      </c>
      <c r="AR199" s="4" t="n">
        <v>55.9341354370117</v>
      </c>
      <c r="AS199" s="4" t="n">
        <v>60.8646049499512</v>
      </c>
      <c r="AT199" s="4" t="n">
        <v>300.587982177734</v>
      </c>
      <c r="AU199" s="4" t="n">
        <v>249.050048828125</v>
      </c>
      <c r="AV199" s="4" t="n">
        <v>176.126220703125</v>
      </c>
      <c r="AW199" s="4" t="n">
        <v>94.4103317260742</v>
      </c>
      <c r="AX199" s="4" t="n">
        <v>-0.456740200519562</v>
      </c>
      <c r="AY199" s="4" t="n">
        <v>-0.415534257888794</v>
      </c>
      <c r="AZ199" s="4" t="n">
        <v>0.5</v>
      </c>
      <c r="BA199" s="4" t="n">
        <v>-1.355140209198</v>
      </c>
      <c r="BB199" s="4" t="n">
        <v>7.355140209198</v>
      </c>
      <c r="BC199" s="4" t="n">
        <v>1</v>
      </c>
      <c r="BD199" s="4" t="n">
        <v>0</v>
      </c>
      <c r="BE199" s="4" t="n">
        <v>0.159999996423721</v>
      </c>
      <c r="BF199" s="4" t="n">
        <v>111105</v>
      </c>
      <c r="BG199" s="4" t="n">
        <f aca="false">main!AT199*0.000001/(main!AG199*0.0001)</f>
        <v>1.50293991088867</v>
      </c>
      <c r="BH199" s="4" t="n">
        <f aca="false">(main!AQ199-main!AP199)/(1000-main!AQ199)*main!BG199</f>
        <v>0.0026795556940497</v>
      </c>
      <c r="BI199" s="4" t="n">
        <f aca="false">(main!AL199+273.15)</f>
        <v>297.606672668457</v>
      </c>
      <c r="BJ199" s="4" t="n">
        <f aca="false">(main!AK199+273.15)</f>
        <v>298.979656600952</v>
      </c>
      <c r="BK199" s="4" t="n">
        <f aca="false">(main!AU199*main!BC199+main!AV199*main!BD199)*main!BE199</f>
        <v>39.8480069218275</v>
      </c>
      <c r="BL199" s="4" t="n">
        <f aca="false">((main!BK199+0.00000010773*(main!BJ199^4-main!BI199^4))-main!BH199*44100)/(main!AH199*51.4+0.00000043092*main!BI199^3)</f>
        <v>-0.250363366620355</v>
      </c>
      <c r="BM199" s="4" t="n">
        <f aca="false">0.61365*EXP(17.502*main!AF199/(240.97+main!AF199))</f>
        <v>3.07812552368397</v>
      </c>
      <c r="BN199" s="4" t="n">
        <f aca="false">main!BM199*1000/main!AW199</f>
        <v>32.6036935514109</v>
      </c>
      <c r="BO199" s="4" t="n">
        <f aca="false">(main!BN199-main!AQ199)</f>
        <v>11.06877571999</v>
      </c>
      <c r="BP199" s="4" t="n">
        <f aca="false">IF(main!D199,main!AL199,(main!AK199+main!AL199)/2)</f>
        <v>25.1431646347046</v>
      </c>
      <c r="BQ199" s="4" t="n">
        <f aca="false">0.61365*EXP(17.502*main!BP199/(240.97+main!BP199))</f>
        <v>3.20691866399181</v>
      </c>
      <c r="BR199" s="4" t="n">
        <f aca="false">IF(main!BO199&lt;&gt;0,(1000-(main!BN199+main!AQ199)/2)/main!BO199*main!BH199,0)</f>
        <v>0.235529388958715</v>
      </c>
      <c r="BS199" s="4" t="n">
        <f aca="false">main!AQ199*main!AW199/1000</f>
        <v>2.0331187361582</v>
      </c>
      <c r="BT199" s="4" t="n">
        <f aca="false">(main!BQ199-main!BS199)</f>
        <v>1.17379992783361</v>
      </c>
      <c r="BU199" s="4" t="n">
        <f aca="false">1/(1.6/main!F199+1.37/main!AJ199)</f>
        <v>0.147744337711618</v>
      </c>
      <c r="BV199" s="4" t="n">
        <f aca="false">main!G199*main!AW199*0.001</f>
        <v>56.2353253230059</v>
      </c>
      <c r="BW199" s="4" t="n">
        <f aca="false">main!G199/main!AO199</f>
        <v>0.902760031749044</v>
      </c>
      <c r="BX199" s="4" t="n">
        <f aca="false">(1-main!BH199*main!AW199/main!BM199/main!F199)*100</f>
        <v>65.990684676566</v>
      </c>
      <c r="BY199" s="4" t="n">
        <f aca="false">(main!AO199-main!E199/(main!AJ199/1.35))</f>
        <v>658.674574432886</v>
      </c>
      <c r="BZ199" s="4" t="n">
        <f aca="false">main!E199*main!BX199/100/main!BY199</f>
        <v>0.00781178466084711</v>
      </c>
      <c r="CA199" s="4" t="n">
        <f aca="false">(main!K199-main!J199)</f>
        <v>0</v>
      </c>
      <c r="CB199" s="4" t="n">
        <f aca="false">main!AU199*main!V199</f>
        <v>219.162620743091</v>
      </c>
      <c r="CC199" s="4" t="n">
        <f aca="false">(main!M199-main!L199)</f>
        <v>1374.99279785157</v>
      </c>
      <c r="CD199" s="4" t="n">
        <f aca="false">(main!M199-main!N199)/(main!M199-main!J199)</f>
        <v>0.499847012964622</v>
      </c>
      <c r="CE199" s="4" t="e">
        <f aca="false">(main!K199-main!M199)/(main!K199-main!J199)</f>
        <v>#DIV/0!</v>
      </c>
    </row>
    <row r="200" customFormat="false" ht="12.8" hidden="false" customHeight="false" outlineLevel="0" collapsed="false">
      <c r="A200" s="4" t="n">
        <v>54</v>
      </c>
      <c r="B200" s="4" t="s">
        <v>286</v>
      </c>
      <c r="C200" s="4" t="n">
        <v>5404.99999648519</v>
      </c>
      <c r="D200" s="4" t="n">
        <v>0</v>
      </c>
      <c r="E200" s="4" t="n">
        <f aca="false">(main!AN200-main!AO200*(1000-main!AP200)/(1000-main!AQ200))*main!BG200</f>
        <v>7.8178399989179</v>
      </c>
      <c r="F200" s="4" t="n">
        <f aca="false">IF(main!BR200&lt;&gt;0,1/(1/main!BR200-1/main!AJ200),0)</f>
        <v>0.240337902643622</v>
      </c>
      <c r="G200" s="4" t="n">
        <f aca="false">((main!BU200-main!BH200/2)*main!AO200-main!E200)/(main!BU200+main!BH200/2)</f>
        <v>595.215404475709</v>
      </c>
      <c r="H200" s="4" t="n">
        <v>7</v>
      </c>
      <c r="I200" s="4" t="n">
        <v>7</v>
      </c>
      <c r="J200" s="4" t="n">
        <v>0</v>
      </c>
      <c r="K200" s="4" t="n">
        <v>0</v>
      </c>
      <c r="L200" s="4" t="n">
        <v>506.884521484375</v>
      </c>
      <c r="M200" s="4" t="n">
        <v>1881.87731933594</v>
      </c>
      <c r="N200" s="4" t="n">
        <v>941.2265625</v>
      </c>
      <c r="O200" s="4" t="e">
        <f aca="false">main!CA200/main!K200</f>
        <v>#DIV/0!</v>
      </c>
      <c r="P200" s="4" t="n">
        <f aca="false">main!CC200/main!M200</f>
        <v>0.730649540075631</v>
      </c>
      <c r="Q200" s="4" t="n">
        <f aca="false">(main!M200-main!N200)/main!M200</f>
        <v>0.499847012964622</v>
      </c>
      <c r="R200" s="4" t="n">
        <v>-1</v>
      </c>
      <c r="S200" s="4" t="n">
        <v>0.87</v>
      </c>
      <c r="T200" s="4" t="n">
        <v>0.92</v>
      </c>
      <c r="U200" s="4" t="n">
        <v>19.9885787963867</v>
      </c>
      <c r="V200" s="4" t="n">
        <f aca="false">(main!U200*main!T200+(100-main!U200)*main!S200)/100</f>
        <v>0.879994289398193</v>
      </c>
      <c r="W200" s="4" t="n">
        <f aca="false">(main!E200-main!R200)/main!CB200</f>
        <v>0.0402387670065598</v>
      </c>
      <c r="X200" s="4" t="n">
        <f aca="false">(main!M200-main!N200)/(main!M200-main!L200)</f>
        <v>0.684113224669768</v>
      </c>
      <c r="Y200" s="4" t="n">
        <f aca="false">(main!K200-main!M200)/(main!K200-main!L200)</f>
        <v>3.71263520500685</v>
      </c>
      <c r="Z200" s="4" t="n">
        <f aca="false">(main!K200-main!M200)/main!M200</f>
        <v>-1</v>
      </c>
      <c r="AA200" s="4" t="n">
        <v>249.412551879883</v>
      </c>
      <c r="AB200" s="4" t="n">
        <v>0.5</v>
      </c>
      <c r="AC200" s="4" t="n">
        <f aca="false">main!Q200*main!AB200*main!V200*main!AA200</f>
        <v>54.8536164183461</v>
      </c>
      <c r="AD200" s="4" t="n">
        <f aca="false">main!BH200*1000</f>
        <v>2.67473818483738</v>
      </c>
      <c r="AE200" s="4" t="n">
        <f aca="false">(main!BM200-main!BS200)</f>
        <v>1.04864338354609</v>
      </c>
      <c r="AF200" s="4" t="n">
        <f aca="false">(main!AL200+main!BL200*main!D200)</f>
        <v>24.4826221466064</v>
      </c>
      <c r="AG200" s="4" t="n">
        <v>2</v>
      </c>
      <c r="AH200" s="4" t="n">
        <f aca="false">(main!AG200*main!BA200+main!BB200)</f>
        <v>4.644859790802</v>
      </c>
      <c r="AI200" s="4" t="n">
        <v>1</v>
      </c>
      <c r="AJ200" s="4" t="n">
        <f aca="false">main!AH200*(main!AI200+1)*(main!AI200+1)/(main!AI200*main!AI200+1)</f>
        <v>9.289719581604</v>
      </c>
      <c r="AK200" s="4" t="n">
        <v>25.8488273620605</v>
      </c>
      <c r="AL200" s="4" t="n">
        <v>24.4826221466064</v>
      </c>
      <c r="AM200" s="4" t="n">
        <v>25.7426147460938</v>
      </c>
      <c r="AN200" s="4" t="n">
        <v>666.212036132813</v>
      </c>
      <c r="AO200" s="4" t="n">
        <v>659.835571289063</v>
      </c>
      <c r="AP200" s="4" t="n">
        <v>19.8061828613281</v>
      </c>
      <c r="AQ200" s="4" t="n">
        <v>21.5476360321045</v>
      </c>
      <c r="AR200" s="4" t="n">
        <v>55.9136619567871</v>
      </c>
      <c r="AS200" s="4" t="n">
        <v>60.8298568725586</v>
      </c>
      <c r="AT200" s="4" t="n">
        <v>300.565521240234</v>
      </c>
      <c r="AU200" s="4" t="n">
        <v>249.021987915039</v>
      </c>
      <c r="AV200" s="4" t="n">
        <v>176.207717895508</v>
      </c>
      <c r="AW200" s="4" t="n">
        <v>94.4078979492188</v>
      </c>
      <c r="AX200" s="4" t="n">
        <v>-0.456740200519562</v>
      </c>
      <c r="AY200" s="4" t="n">
        <v>-0.415534257888794</v>
      </c>
      <c r="AZ200" s="4" t="n">
        <v>0.75</v>
      </c>
      <c r="BA200" s="4" t="n">
        <v>-1.355140209198</v>
      </c>
      <c r="BB200" s="4" t="n">
        <v>7.355140209198</v>
      </c>
      <c r="BC200" s="4" t="n">
        <v>1</v>
      </c>
      <c r="BD200" s="4" t="n">
        <v>0</v>
      </c>
      <c r="BE200" s="4" t="n">
        <v>0.159999996423721</v>
      </c>
      <c r="BF200" s="4" t="n">
        <v>111105</v>
      </c>
      <c r="BG200" s="4" t="n">
        <f aca="false">main!AT200*0.000001/(main!AG200*0.0001)</f>
        <v>1.50282760620117</v>
      </c>
      <c r="BH200" s="4" t="n">
        <f aca="false">(main!AQ200-main!AP200)/(1000-main!AQ200)*main!BG200</f>
        <v>0.00267473818483738</v>
      </c>
      <c r="BI200" s="4" t="n">
        <f aca="false">(main!AL200+273.15)</f>
        <v>297.632622146606</v>
      </c>
      <c r="BJ200" s="4" t="n">
        <f aca="false">(main!AK200+273.15)</f>
        <v>298.99882736206</v>
      </c>
      <c r="BK200" s="4" t="n">
        <f aca="false">(main!AU200*main!BC200+main!AV200*main!BD200)*main!BE200</f>
        <v>39.8435171758341</v>
      </c>
      <c r="BL200" s="4" t="n">
        <f aca="false">((main!BK200+0.00000010773*(main!BJ200^4-main!BI200^4))-main!BH200*44100)/(main!AH200*51.4+0.00000043092*main!BI200^3)</f>
        <v>-0.249824717891446</v>
      </c>
      <c r="BM200" s="4" t="n">
        <f aca="false">0.61365*EXP(17.502*main!AF200/(240.97+main!AF200))</f>
        <v>3.08291040711192</v>
      </c>
      <c r="BN200" s="4" t="n">
        <f aca="false">main!BM200*1000/main!AW200</f>
        <v>32.6552171384029</v>
      </c>
      <c r="BO200" s="4" t="n">
        <f aca="false">(main!BN200-main!AQ200)</f>
        <v>11.1075811062984</v>
      </c>
      <c r="BP200" s="4" t="n">
        <f aca="false">IF(main!D200,main!AL200,(main!AK200+main!AL200)/2)</f>
        <v>25.1657247543335</v>
      </c>
      <c r="BQ200" s="4" t="n">
        <f aca="false">0.61365*EXP(17.502*main!BP200/(240.97+main!BP200))</f>
        <v>3.21122990423696</v>
      </c>
      <c r="BR200" s="4" t="n">
        <f aca="false">IF(main!BO200&lt;&gt;0,(1000-(main!BN200+main!AQ200)/2)/main!BO200*main!BH200,0)</f>
        <v>0.234276836638237</v>
      </c>
      <c r="BS200" s="4" t="n">
        <f aca="false">main!AQ200*main!AW200/1000</f>
        <v>2.03426702356583</v>
      </c>
      <c r="BT200" s="4" t="n">
        <f aca="false">(main!BQ200-main!BS200)</f>
        <v>1.17696288067113</v>
      </c>
      <c r="BU200" s="4" t="n">
        <f aca="false">1/(1.6/main!F200+1.37/main!AJ200)</f>
        <v>0.146955770181535</v>
      </c>
      <c r="BV200" s="4" t="n">
        <f aca="false">main!G200*main!AW200*0.001</f>
        <v>56.1930351635458</v>
      </c>
      <c r="BW200" s="4" t="n">
        <f aca="false">main!G200/main!AO200</f>
        <v>0.902066257678241</v>
      </c>
      <c r="BX200" s="4" t="n">
        <f aca="false">(1-main!BH200*main!AW200/main!BM200/main!F200)*100</f>
        <v>65.9194625502187</v>
      </c>
      <c r="BY200" s="4" t="n">
        <f aca="false">(main!AO200-main!E200/(main!AJ200/1.35))</f>
        <v>658.699467674112</v>
      </c>
      <c r="BZ200" s="4" t="n">
        <f aca="false">main!E200*main!BX200/100/main!BY200</f>
        <v>0.00782371682873798</v>
      </c>
      <c r="CA200" s="4" t="n">
        <f aca="false">(main!K200-main!J200)</f>
        <v>0</v>
      </c>
      <c r="CB200" s="4" t="n">
        <f aca="false">main!AU200*main!V200</f>
        <v>219.13792729982</v>
      </c>
      <c r="CC200" s="4" t="n">
        <f aca="false">(main!M200-main!L200)</f>
        <v>1374.99279785157</v>
      </c>
      <c r="CD200" s="4" t="n">
        <f aca="false">(main!M200-main!N200)/(main!M200-main!J200)</f>
        <v>0.499847012964622</v>
      </c>
      <c r="CE200" s="4" t="e">
        <f aca="false">(main!K200-main!M200)/(main!K200-main!J200)</f>
        <v>#DIV/0!</v>
      </c>
    </row>
    <row r="201" customFormat="false" ht="12.8" hidden="false" customHeight="false" outlineLevel="0" collapsed="false">
      <c r="A201" s="4" t="n">
        <v>55</v>
      </c>
      <c r="B201" s="4" t="s">
        <v>287</v>
      </c>
      <c r="C201" s="4" t="n">
        <v>5409.9999961406</v>
      </c>
      <c r="D201" s="4" t="n">
        <v>0</v>
      </c>
      <c r="E201" s="4" t="n">
        <f aca="false">(main!AN201-main!AO201*(1000-main!AP201)/(1000-main!AQ201))*main!BG201</f>
        <v>7.74887733048667</v>
      </c>
      <c r="F201" s="4" t="n">
        <f aca="false">IF(main!BR201&lt;&gt;0,1/(1/main!BR201-1/main!AJ201),0)</f>
        <v>0.240133620778506</v>
      </c>
      <c r="G201" s="4" t="n">
        <f aca="false">((main!BU201-main!BH201/2)*main!AO201-main!E201)/(main!BU201+main!BH201/2)</f>
        <v>595.673354876474</v>
      </c>
      <c r="H201" s="4" t="n">
        <v>7</v>
      </c>
      <c r="I201" s="4" t="n">
        <v>7</v>
      </c>
      <c r="J201" s="4" t="n">
        <v>0</v>
      </c>
      <c r="K201" s="4" t="n">
        <v>0</v>
      </c>
      <c r="L201" s="4" t="n">
        <v>506.884521484375</v>
      </c>
      <c r="M201" s="4" t="n">
        <v>1881.87731933594</v>
      </c>
      <c r="N201" s="4" t="n">
        <v>941.2265625</v>
      </c>
      <c r="O201" s="4" t="e">
        <f aca="false">main!CA201/main!K201</f>
        <v>#DIV/0!</v>
      </c>
      <c r="P201" s="4" t="n">
        <f aca="false">main!CC201/main!M201</f>
        <v>0.730649540075631</v>
      </c>
      <c r="Q201" s="4" t="n">
        <f aca="false">(main!M201-main!N201)/main!M201</f>
        <v>0.499847012964622</v>
      </c>
      <c r="R201" s="4" t="n">
        <v>-1</v>
      </c>
      <c r="S201" s="4" t="n">
        <v>0.87</v>
      </c>
      <c r="T201" s="4" t="n">
        <v>0.92</v>
      </c>
      <c r="U201" s="4" t="n">
        <v>19.9885787963867</v>
      </c>
      <c r="V201" s="4" t="n">
        <f aca="false">(main!U201*main!T201+(100-main!U201)*main!S201)/100</f>
        <v>0.879994289398193</v>
      </c>
      <c r="W201" s="4" t="n">
        <f aca="false">(main!E201-main!R201)/main!CB201</f>
        <v>0.0399281554326158</v>
      </c>
      <c r="X201" s="4" t="n">
        <f aca="false">(main!M201-main!N201)/(main!M201-main!L201)</f>
        <v>0.684113224669768</v>
      </c>
      <c r="Y201" s="4" t="n">
        <f aca="false">(main!K201-main!M201)/(main!K201-main!L201)</f>
        <v>3.71263520500685</v>
      </c>
      <c r="Z201" s="4" t="n">
        <f aca="false">(main!K201-main!M201)/main!M201</f>
        <v>-1</v>
      </c>
      <c r="AA201" s="4" t="n">
        <v>249.412551879883</v>
      </c>
      <c r="AB201" s="4" t="n">
        <v>0.5</v>
      </c>
      <c r="AC201" s="4" t="n">
        <f aca="false">main!Q201*main!AB201*main!V201*main!AA201</f>
        <v>54.8536164183461</v>
      </c>
      <c r="AD201" s="4" t="n">
        <f aca="false">main!BH201*1000</f>
        <v>2.66837940537037</v>
      </c>
      <c r="AE201" s="4" t="n">
        <f aca="false">(main!BM201-main!BS201)</f>
        <v>1.04702441648342</v>
      </c>
      <c r="AF201" s="4" t="n">
        <f aca="false">(main!AL201+main!BL201*main!D201)</f>
        <v>24.4761753082275</v>
      </c>
      <c r="AG201" s="4" t="n">
        <v>2</v>
      </c>
      <c r="AH201" s="4" t="n">
        <f aca="false">(main!AG201*main!BA201+main!BB201)</f>
        <v>4.644859790802</v>
      </c>
      <c r="AI201" s="4" t="n">
        <v>1</v>
      </c>
      <c r="AJ201" s="4" t="n">
        <f aca="false">main!AH201*(main!AI201+1)*(main!AI201+1)/(main!AI201*main!AI201+1)</f>
        <v>9.289719581604</v>
      </c>
      <c r="AK201" s="4" t="n">
        <v>25.8358860015869</v>
      </c>
      <c r="AL201" s="4" t="n">
        <v>24.4761753082275</v>
      </c>
      <c r="AM201" s="4" t="n">
        <v>25.7460746765137</v>
      </c>
      <c r="AN201" s="4" t="n">
        <v>666.181884765625</v>
      </c>
      <c r="AO201" s="4" t="n">
        <v>659.854797363281</v>
      </c>
      <c r="AP201" s="4" t="n">
        <v>19.8150386810303</v>
      </c>
      <c r="AQ201" s="4" t="n">
        <v>21.5521430969238</v>
      </c>
      <c r="AR201" s="4" t="n">
        <v>55.9816741943359</v>
      </c>
      <c r="AS201" s="4" t="n">
        <v>60.8893623352051</v>
      </c>
      <c r="AT201" s="4" t="n">
        <v>300.600250244141</v>
      </c>
      <c r="AU201" s="4" t="n">
        <v>248.996490478516</v>
      </c>
      <c r="AV201" s="4" t="n">
        <v>176.272247314453</v>
      </c>
      <c r="AW201" s="4" t="n">
        <v>94.408088684082</v>
      </c>
      <c r="AX201" s="4" t="n">
        <v>-0.456740200519562</v>
      </c>
      <c r="AY201" s="4" t="n">
        <v>-0.415534257888794</v>
      </c>
      <c r="AZ201" s="4" t="n">
        <v>0.75</v>
      </c>
      <c r="BA201" s="4" t="n">
        <v>-1.355140209198</v>
      </c>
      <c r="BB201" s="4" t="n">
        <v>7.355140209198</v>
      </c>
      <c r="BC201" s="4" t="n">
        <v>1</v>
      </c>
      <c r="BD201" s="4" t="n">
        <v>0</v>
      </c>
      <c r="BE201" s="4" t="n">
        <v>0.159999996423721</v>
      </c>
      <c r="BF201" s="4" t="n">
        <v>111105</v>
      </c>
      <c r="BG201" s="4" t="n">
        <f aca="false">main!AT201*0.000001/(main!AG201*0.0001)</f>
        <v>1.50300125122071</v>
      </c>
      <c r="BH201" s="4" t="n">
        <f aca="false">(main!AQ201-main!AP201)/(1000-main!AQ201)*main!BG201</f>
        <v>0.00266837940537037</v>
      </c>
      <c r="BI201" s="4" t="n">
        <f aca="false">(main!AL201+273.15)</f>
        <v>297.626175308227</v>
      </c>
      <c r="BJ201" s="4" t="n">
        <f aca="false">(main!AK201+273.15)</f>
        <v>298.985886001587</v>
      </c>
      <c r="BK201" s="4" t="n">
        <f aca="false">(main!AU201*main!BC201+main!AV201*main!BD201)*main!BE201</f>
        <v>39.8394375860816</v>
      </c>
      <c r="BL201" s="4" t="n">
        <f aca="false">((main!BK201+0.00000010773*(main!BJ201^4-main!BI201^4))-main!BH201*44100)/(main!AH201*51.4+0.00000043092*main!BI201^3)</f>
        <v>-0.249023685841282</v>
      </c>
      <c r="BM201" s="4" t="n">
        <f aca="false">0.61365*EXP(17.502*main!AF201/(240.97+main!AF201))</f>
        <v>3.08172105330983</v>
      </c>
      <c r="BN201" s="4" t="n">
        <f aca="false">main!BM201*1000/main!AW201</f>
        <v>32.6425531568825</v>
      </c>
      <c r="BO201" s="4" t="n">
        <f aca="false">(main!BN201-main!AQ201)</f>
        <v>11.0904100599587</v>
      </c>
      <c r="BP201" s="4" t="n">
        <f aca="false">IF(main!D201,main!AL201,(main!AK201+main!AL201)/2)</f>
        <v>25.1560306549072</v>
      </c>
      <c r="BQ201" s="4" t="n">
        <f aca="false">0.61365*EXP(17.502*main!BP201/(240.97+main!BP201))</f>
        <v>3.20937674110852</v>
      </c>
      <c r="BR201" s="4" t="n">
        <f aca="false">IF(main!BO201&lt;&gt;0,(1000-(main!BN201+main!AQ201)/2)/main!BO201*main!BH201,0)</f>
        <v>0.234082724232295</v>
      </c>
      <c r="BS201" s="4" t="n">
        <f aca="false">main!AQ201*main!AW201/1000</f>
        <v>2.03469663682641</v>
      </c>
      <c r="BT201" s="4" t="n">
        <f aca="false">(main!BQ201-main!BS201)</f>
        <v>1.17468010428211</v>
      </c>
      <c r="BU201" s="4" t="n">
        <f aca="false">1/(1.6/main!F201+1.37/main!AJ201)</f>
        <v>0.146833565864049</v>
      </c>
      <c r="BV201" s="4" t="n">
        <f aca="false">main!G201*main!AW201*0.001</f>
        <v>56.2363829139228</v>
      </c>
      <c r="BW201" s="4" t="n">
        <f aca="false">main!G201/main!AO201</f>
        <v>0.902733991261001</v>
      </c>
      <c r="BX201" s="4" t="n">
        <f aca="false">(1-main!BH201*main!AW201/main!BM201/main!F201)*100</f>
        <v>65.9583587317761</v>
      </c>
      <c r="BY201" s="4" t="n">
        <f aca="false">(main!AO201-main!E201/(main!AJ201/1.35))</f>
        <v>658.728715536562</v>
      </c>
      <c r="BZ201" s="4" t="n">
        <f aca="false">main!E201*main!BX201/100/main!BY201</f>
        <v>0.00775893351357019</v>
      </c>
      <c r="CA201" s="4" t="n">
        <f aca="false">(main!K201-main!J201)</f>
        <v>0</v>
      </c>
      <c r="CB201" s="4" t="n">
        <f aca="false">main!AU201*main!V201</f>
        <v>219.115489701286</v>
      </c>
      <c r="CC201" s="4" t="n">
        <f aca="false">(main!M201-main!L201)</f>
        <v>1374.99279785157</v>
      </c>
      <c r="CD201" s="4" t="n">
        <f aca="false">(main!M201-main!N201)/(main!M201-main!J201)</f>
        <v>0.499847012964622</v>
      </c>
      <c r="CE201" s="4" t="e">
        <f aca="false">(main!K201-main!M201)/(main!K201-main!J201)</f>
        <v>#DIV/0!</v>
      </c>
    </row>
    <row r="202" customFormat="false" ht="23.85" hidden="false" customHeight="false" outlineLevel="0" collapsed="false">
      <c r="A202" s="1" t="s">
        <v>12</v>
      </c>
      <c r="B202" s="5" t="s">
        <v>288</v>
      </c>
    </row>
    <row r="203" customFormat="false" ht="23.85" hidden="false" customHeight="false" outlineLevel="0" collapsed="false">
      <c r="A203" s="1" t="s">
        <v>12</v>
      </c>
      <c r="B203" s="5" t="s">
        <v>289</v>
      </c>
    </row>
    <row r="204" customFormat="false" ht="23.85" hidden="false" customHeight="false" outlineLevel="0" collapsed="false">
      <c r="A204" s="1" t="s">
        <v>12</v>
      </c>
      <c r="B204" s="5" t="s">
        <v>290</v>
      </c>
    </row>
    <row r="205" customFormat="false" ht="23.85" hidden="false" customHeight="false" outlineLevel="0" collapsed="false">
      <c r="A205" s="1" t="s">
        <v>12</v>
      </c>
      <c r="B205" s="5" t="s">
        <v>291</v>
      </c>
    </row>
    <row r="206" customFormat="false" ht="23.85" hidden="false" customHeight="false" outlineLevel="0" collapsed="false">
      <c r="A206" s="1" t="s">
        <v>12</v>
      </c>
      <c r="B206" s="5" t="s">
        <v>292</v>
      </c>
    </row>
    <row r="207" customFormat="false" ht="12.8" hidden="false" customHeight="false" outlineLevel="0" collapsed="false">
      <c r="A207" s="4" t="n">
        <v>56</v>
      </c>
      <c r="B207" s="4" t="s">
        <v>293</v>
      </c>
      <c r="C207" s="4" t="n">
        <v>5409.9999961406</v>
      </c>
      <c r="D207" s="4" t="n">
        <v>0</v>
      </c>
      <c r="E207" s="4" t="n">
        <f aca="false">(main!AN207-main!AO207*(1000-main!AP207)/(1000-main!AQ207))*main!BG207</f>
        <v>7.74887733048667</v>
      </c>
      <c r="F207" s="4" t="n">
        <f aca="false">IF(main!BR207&lt;&gt;0,1/(1/main!BR207-1/main!AJ207),0)</f>
        <v>0.240133620778506</v>
      </c>
      <c r="G207" s="4" t="n">
        <f aca="false">((main!BU207-main!BH207/2)*main!AO207-main!E207)/(main!BU207+main!BH207/2)</f>
        <v>595.673354876474</v>
      </c>
      <c r="H207" s="4" t="n">
        <v>8</v>
      </c>
      <c r="I207" s="4" t="n">
        <v>8</v>
      </c>
      <c r="J207" s="4" t="n">
        <v>0</v>
      </c>
      <c r="K207" s="4" t="n">
        <v>0</v>
      </c>
      <c r="L207" s="4" t="n">
        <v>496.587158203125</v>
      </c>
      <c r="M207" s="4" t="n">
        <v>1474.61120605469</v>
      </c>
      <c r="N207" s="4" t="n">
        <v>836.542724609375</v>
      </c>
      <c r="O207" s="4" t="e">
        <f aca="false">main!CA207/main!K207</f>
        <v>#DIV/0!</v>
      </c>
      <c r="P207" s="4" t="n">
        <f aca="false">main!CC207/main!M207</f>
        <v>0.663241974451191</v>
      </c>
      <c r="Q207" s="4" t="n">
        <f aca="false">(main!M207-main!N207)/main!M207</f>
        <v>0.432702856743142</v>
      </c>
      <c r="R207" s="4" t="n">
        <v>-1</v>
      </c>
      <c r="S207" s="4" t="n">
        <v>0.87</v>
      </c>
      <c r="T207" s="4" t="n">
        <v>0.92</v>
      </c>
      <c r="U207" s="4" t="n">
        <v>19.9885787963867</v>
      </c>
      <c r="V207" s="4" t="n">
        <f aca="false">(main!U207*main!T207+(100-main!U207)*main!S207)/100</f>
        <v>0.879994289398193</v>
      </c>
      <c r="W207" s="4" t="n">
        <f aca="false">(main!E207-main!R207)/main!CB207</f>
        <v>0.0399281554326158</v>
      </c>
      <c r="X207" s="4" t="n">
        <f aca="false">(main!M207-main!N207)/(main!M207-main!L207)</f>
        <v>0.652405718291862</v>
      </c>
      <c r="Y207" s="4" t="n">
        <f aca="false">(main!K207-main!M207)/(main!K207-main!L207)</f>
        <v>2.96949121960885</v>
      </c>
      <c r="Z207" s="4" t="n">
        <f aca="false">(main!K207-main!M207)/main!M207</f>
        <v>-1</v>
      </c>
      <c r="AA207" s="4" t="n">
        <v>248.996490478516</v>
      </c>
      <c r="AB207" s="4" t="n">
        <v>0.5</v>
      </c>
      <c r="AC207" s="4" t="n">
        <f aca="false">main!Q207*main!AB207*main!V207*main!AA207</f>
        <v>47.4059491752095</v>
      </c>
      <c r="AD207" s="4" t="n">
        <f aca="false">main!BH207*1000</f>
        <v>2.66837940537037</v>
      </c>
      <c r="AE207" s="4" t="n">
        <f aca="false">(main!BM207-main!BS207)</f>
        <v>1.04702441648342</v>
      </c>
      <c r="AF207" s="4" t="n">
        <f aca="false">(main!AL207+main!BL207*main!D207)</f>
        <v>24.4761753082275</v>
      </c>
      <c r="AG207" s="4" t="n">
        <v>2</v>
      </c>
      <c r="AH207" s="4" t="n">
        <f aca="false">(main!AG207*main!BA207+main!BB207)</f>
        <v>4.644859790802</v>
      </c>
      <c r="AI207" s="4" t="n">
        <v>1</v>
      </c>
      <c r="AJ207" s="4" t="n">
        <f aca="false">main!AH207*(main!AI207+1)*(main!AI207+1)/(main!AI207*main!AI207+1)</f>
        <v>9.289719581604</v>
      </c>
      <c r="AK207" s="4" t="n">
        <v>25.8358860015869</v>
      </c>
      <c r="AL207" s="4" t="n">
        <v>24.4761753082275</v>
      </c>
      <c r="AM207" s="4" t="n">
        <v>25.7460746765137</v>
      </c>
      <c r="AN207" s="4" t="n">
        <v>666.181884765625</v>
      </c>
      <c r="AO207" s="4" t="n">
        <v>659.854797363281</v>
      </c>
      <c r="AP207" s="4" t="n">
        <v>19.8150386810303</v>
      </c>
      <c r="AQ207" s="4" t="n">
        <v>21.5521430969238</v>
      </c>
      <c r="AR207" s="4" t="n">
        <v>55.9816741943359</v>
      </c>
      <c r="AS207" s="4" t="n">
        <v>60.8893623352051</v>
      </c>
      <c r="AT207" s="4" t="n">
        <v>300.600250244141</v>
      </c>
      <c r="AU207" s="4" t="n">
        <v>248.996490478516</v>
      </c>
      <c r="AV207" s="4" t="n">
        <v>176.272247314453</v>
      </c>
      <c r="AW207" s="4" t="n">
        <v>94.408088684082</v>
      </c>
      <c r="AX207" s="4" t="n">
        <v>-0.456740200519562</v>
      </c>
      <c r="AY207" s="4" t="n">
        <v>-0.415534257888794</v>
      </c>
      <c r="AZ207" s="4" t="n">
        <v>0.75</v>
      </c>
      <c r="BA207" s="4" t="n">
        <v>-1.355140209198</v>
      </c>
      <c r="BB207" s="4" t="n">
        <v>7.355140209198</v>
      </c>
      <c r="BC207" s="4" t="n">
        <v>1</v>
      </c>
      <c r="BD207" s="4" t="n">
        <v>0</v>
      </c>
      <c r="BE207" s="4" t="n">
        <v>0.159999996423721</v>
      </c>
      <c r="BF207" s="4" t="n">
        <v>111105</v>
      </c>
      <c r="BG207" s="4" t="n">
        <f aca="false">main!AT207*0.000001/(main!AG207*0.0001)</f>
        <v>1.50300125122071</v>
      </c>
      <c r="BH207" s="4" t="n">
        <f aca="false">(main!AQ207-main!AP207)/(1000-main!AQ207)*main!BG207</f>
        <v>0.00266837940537037</v>
      </c>
      <c r="BI207" s="4" t="n">
        <f aca="false">(main!AL207+273.15)</f>
        <v>297.626175308227</v>
      </c>
      <c r="BJ207" s="4" t="n">
        <f aca="false">(main!AK207+273.15)</f>
        <v>298.985886001587</v>
      </c>
      <c r="BK207" s="4" t="n">
        <f aca="false">(main!AU207*main!BC207+main!AV207*main!BD207)*main!BE207</f>
        <v>39.8394375860816</v>
      </c>
      <c r="BL207" s="4" t="n">
        <f aca="false">((main!BK207+0.00000010773*(main!BJ207^4-main!BI207^4))-main!BH207*44100)/(main!AH207*51.4+0.00000043092*main!BI207^3)</f>
        <v>-0.249023685841282</v>
      </c>
      <c r="BM207" s="4" t="n">
        <f aca="false">0.61365*EXP(17.502*main!AF207/(240.97+main!AF207))</f>
        <v>3.08172105330983</v>
      </c>
      <c r="BN207" s="4" t="n">
        <f aca="false">main!BM207*1000/main!AW207</f>
        <v>32.6425531568825</v>
      </c>
      <c r="BO207" s="4" t="n">
        <f aca="false">(main!BN207-main!AQ207)</f>
        <v>11.0904100599587</v>
      </c>
      <c r="BP207" s="4" t="n">
        <f aca="false">IF(main!D207,main!AL207,(main!AK207+main!AL207)/2)</f>
        <v>25.1560306549072</v>
      </c>
      <c r="BQ207" s="4" t="n">
        <f aca="false">0.61365*EXP(17.502*main!BP207/(240.97+main!BP207))</f>
        <v>3.20937674110852</v>
      </c>
      <c r="BR207" s="4" t="n">
        <f aca="false">IF(main!BO207&lt;&gt;0,(1000-(main!BN207+main!AQ207)/2)/main!BO207*main!BH207,0)</f>
        <v>0.234082724232295</v>
      </c>
      <c r="BS207" s="4" t="n">
        <f aca="false">main!AQ207*main!AW207/1000</f>
        <v>2.03469663682641</v>
      </c>
      <c r="BT207" s="4" t="n">
        <f aca="false">(main!BQ207-main!BS207)</f>
        <v>1.17468010428211</v>
      </c>
      <c r="BU207" s="4" t="n">
        <f aca="false">1/(1.6/main!F207+1.37/main!AJ207)</f>
        <v>0.146833565864049</v>
      </c>
      <c r="BV207" s="4" t="n">
        <f aca="false">main!G207*main!AW207*0.001</f>
        <v>56.2363829139228</v>
      </c>
      <c r="BW207" s="4" t="n">
        <f aca="false">main!G207/main!AO207</f>
        <v>0.902733991261001</v>
      </c>
      <c r="BX207" s="4" t="n">
        <f aca="false">(1-main!BH207*main!AW207/main!BM207/main!F207)*100</f>
        <v>65.9583587317761</v>
      </c>
      <c r="BY207" s="4" t="n">
        <f aca="false">(main!AO207-main!E207/(main!AJ207/1.35))</f>
        <v>658.728715536562</v>
      </c>
      <c r="BZ207" s="4" t="n">
        <f aca="false">main!E207*main!BX207/100/main!BY207</f>
        <v>0.00775893351357019</v>
      </c>
      <c r="CA207" s="4" t="n">
        <f aca="false">(main!K207-main!J207)</f>
        <v>0</v>
      </c>
      <c r="CB207" s="4" t="n">
        <f aca="false">main!AU207*main!V207</f>
        <v>219.115489701286</v>
      </c>
      <c r="CC207" s="4" t="n">
        <f aca="false">(main!M207-main!L207)</f>
        <v>978.024047851565</v>
      </c>
      <c r="CD207" s="4" t="n">
        <f aca="false">(main!M207-main!N207)/(main!M207-main!J207)</f>
        <v>0.432702856743142</v>
      </c>
      <c r="CE207" s="4" t="e">
        <f aca="false">(main!K207-main!M207)/(main!K207-main!J207)</f>
        <v>#DIV/0!</v>
      </c>
    </row>
    <row r="208" customFormat="false" ht="23.85" hidden="false" customHeight="false" outlineLevel="0" collapsed="false">
      <c r="A208" s="1" t="s">
        <v>12</v>
      </c>
      <c r="B208" s="5" t="s">
        <v>294</v>
      </c>
    </row>
    <row r="209" customFormat="false" ht="23.85" hidden="false" customHeight="false" outlineLevel="0" collapsed="false">
      <c r="A209" s="1" t="s">
        <v>12</v>
      </c>
      <c r="B209" s="5" t="s">
        <v>295</v>
      </c>
    </row>
    <row r="210" customFormat="false" ht="23.85" hidden="false" customHeight="false" outlineLevel="0" collapsed="false">
      <c r="A210" s="1" t="s">
        <v>12</v>
      </c>
      <c r="B210" s="5" t="s">
        <v>296</v>
      </c>
    </row>
    <row r="211" customFormat="false" ht="23.85" hidden="false" customHeight="false" outlineLevel="0" collapsed="false">
      <c r="A211" s="1" t="s">
        <v>12</v>
      </c>
      <c r="B211" s="5" t="s">
        <v>297</v>
      </c>
    </row>
    <row r="212" customFormat="false" ht="23.85" hidden="false" customHeight="false" outlineLevel="0" collapsed="false">
      <c r="A212" s="1" t="s">
        <v>12</v>
      </c>
      <c r="B212" s="5" t="s">
        <v>298</v>
      </c>
    </row>
    <row r="213" customFormat="false" ht="23.85" hidden="false" customHeight="false" outlineLevel="0" collapsed="false">
      <c r="A213" s="1" t="s">
        <v>12</v>
      </c>
      <c r="B213" s="7" t="s">
        <v>299</v>
      </c>
    </row>
    <row r="214" customFormat="false" ht="23.85" hidden="false" customHeight="false" outlineLevel="0" collapsed="false">
      <c r="A214" s="1" t="s">
        <v>12</v>
      </c>
      <c r="B214" s="5" t="s">
        <v>300</v>
      </c>
    </row>
    <row r="215" customFormat="false" ht="23.85" hidden="false" customHeight="false" outlineLevel="0" collapsed="false">
      <c r="A215" s="1" t="s">
        <v>12</v>
      </c>
      <c r="B215" s="5" t="s">
        <v>301</v>
      </c>
    </row>
    <row r="216" customFormat="false" ht="23.85" hidden="false" customHeight="false" outlineLevel="0" collapsed="false">
      <c r="A216" s="1" t="s">
        <v>12</v>
      </c>
      <c r="B216" s="5" t="s">
        <v>302</v>
      </c>
    </row>
    <row r="217" customFormat="false" ht="23.85" hidden="false" customHeight="false" outlineLevel="0" collapsed="false">
      <c r="A217" s="1" t="s">
        <v>12</v>
      </c>
      <c r="B217" s="5" t="s">
        <v>303</v>
      </c>
    </row>
    <row r="218" customFormat="false" ht="23.85" hidden="false" customHeight="false" outlineLevel="0" collapsed="false">
      <c r="A218" s="1" t="s">
        <v>12</v>
      </c>
      <c r="B218" s="5" t="s">
        <v>304</v>
      </c>
    </row>
    <row r="219" customFormat="false" ht="12.8" hidden="false" customHeight="false" outlineLevel="0" collapsed="false">
      <c r="A219" s="4" t="n">
        <v>57</v>
      </c>
      <c r="B219" s="4" t="s">
        <v>305</v>
      </c>
      <c r="C219" s="4" t="n">
        <v>5929.99999951758</v>
      </c>
      <c r="D219" s="4" t="n">
        <v>0</v>
      </c>
      <c r="E219" s="4" t="n">
        <f aca="false">(main!AN219-main!AO219*(1000-main!AP219)/(1000-main!AQ219))*main!BG219</f>
        <v>8.72242223926925</v>
      </c>
      <c r="F219" s="4" t="n">
        <f aca="false">IF(main!BR219&lt;&gt;0,1/(1/main!BR219-1/main!AJ219),0)</f>
        <v>0.321803270755297</v>
      </c>
      <c r="G219" s="4" t="n">
        <f aca="false">((main!BU219-main!BH219/2)*main!AO219-main!E219)/(main!BU219+main!BH219/2)</f>
        <v>595.640427440863</v>
      </c>
      <c r="H219" s="4" t="n">
        <v>8</v>
      </c>
      <c r="I219" s="4" t="n">
        <v>8</v>
      </c>
      <c r="J219" s="4" t="n">
        <v>0</v>
      </c>
      <c r="K219" s="4" t="n">
        <v>0</v>
      </c>
      <c r="L219" s="4" t="n">
        <v>496.587158203125</v>
      </c>
      <c r="M219" s="4" t="n">
        <v>1474.61120605469</v>
      </c>
      <c r="N219" s="4" t="n">
        <v>836.542724609375</v>
      </c>
      <c r="O219" s="4" t="e">
        <f aca="false">main!CA219/main!K219</f>
        <v>#DIV/0!</v>
      </c>
      <c r="P219" s="4" t="n">
        <f aca="false">main!CC219/main!M219</f>
        <v>0.663241974451191</v>
      </c>
      <c r="Q219" s="4" t="n">
        <f aca="false">(main!M219-main!N219)/main!M219</f>
        <v>0.432702856743142</v>
      </c>
      <c r="R219" s="4" t="n">
        <v>-1</v>
      </c>
      <c r="S219" s="4" t="n">
        <v>0.87</v>
      </c>
      <c r="T219" s="4" t="n">
        <v>0.92</v>
      </c>
      <c r="U219" s="4" t="n">
        <v>19.9885787963867</v>
      </c>
      <c r="V219" s="4" t="n">
        <f aca="false">(main!U219*main!T219+(100-main!U219)*main!S219)/100</f>
        <v>0.879994289398193</v>
      </c>
      <c r="W219" s="4" t="n">
        <f aca="false">(main!E219-main!R219)/main!CB219</f>
        <v>0.0441029683962387</v>
      </c>
      <c r="X219" s="4" t="n">
        <f aca="false">(main!M219-main!N219)/(main!M219-main!L219)</f>
        <v>0.652405718291862</v>
      </c>
      <c r="Y219" s="4" t="n">
        <f aca="false">(main!K219-main!M219)/(main!K219-main!L219)</f>
        <v>2.96949121960885</v>
      </c>
      <c r="Z219" s="4" t="n">
        <f aca="false">(main!K219-main!M219)/main!M219</f>
        <v>-1</v>
      </c>
      <c r="AA219" s="4" t="n">
        <v>248.996490478516</v>
      </c>
      <c r="AB219" s="4" t="n">
        <v>0.5</v>
      </c>
      <c r="AC219" s="4" t="n">
        <f aca="false">main!Q219*main!AB219*main!V219*main!AA219</f>
        <v>47.4059491752095</v>
      </c>
      <c r="AD219" s="4" t="n">
        <f aca="false">main!BH219*1000</f>
        <v>2.82192422259997</v>
      </c>
      <c r="AE219" s="4" t="n">
        <f aca="false">(main!BM219-main!BS219)</f>
        <v>0.834406921400886</v>
      </c>
      <c r="AF219" s="4" t="n">
        <f aca="false">(main!AL219+main!BL219*main!D219)</f>
        <v>23.1996173858643</v>
      </c>
      <c r="AG219" s="4" t="n">
        <v>2</v>
      </c>
      <c r="AH219" s="4" t="n">
        <f aca="false">(main!AG219*main!BA219+main!BB219)</f>
        <v>4.644859790802</v>
      </c>
      <c r="AI219" s="4" t="n">
        <v>1</v>
      </c>
      <c r="AJ219" s="4" t="n">
        <f aca="false">main!AH219*(main!AI219+1)*(main!AI219+1)/(main!AI219*main!AI219+1)</f>
        <v>9.289719581604</v>
      </c>
      <c r="AK219" s="4" t="n">
        <v>25.2906818389893</v>
      </c>
      <c r="AL219" s="4" t="n">
        <v>23.1996173858643</v>
      </c>
      <c r="AM219" s="4" t="n">
        <v>25.2842845916748</v>
      </c>
      <c r="AN219" s="4" t="n">
        <v>656.310180664063</v>
      </c>
      <c r="AO219" s="4" t="n">
        <v>649.287048339844</v>
      </c>
      <c r="AP219" s="4" t="n">
        <v>19.5552043914795</v>
      </c>
      <c r="AQ219" s="4" t="n">
        <v>21.3927593231201</v>
      </c>
      <c r="AR219" s="4" t="n">
        <v>57.0626258850098</v>
      </c>
      <c r="AS219" s="4" t="n">
        <v>62.4246559143066</v>
      </c>
      <c r="AT219" s="4" t="n">
        <v>300.568481445313</v>
      </c>
      <c r="AU219" s="4" t="n">
        <v>250.511001586914</v>
      </c>
      <c r="AV219" s="4" t="n">
        <v>146.337127685547</v>
      </c>
      <c r="AW219" s="4" t="n">
        <v>94.4040603637695</v>
      </c>
      <c r="AX219" s="4" t="n">
        <v>-0.347716152667999</v>
      </c>
      <c r="AY219" s="4" t="n">
        <v>-0.430618345737457</v>
      </c>
      <c r="AZ219" s="4" t="n">
        <v>0.5</v>
      </c>
      <c r="BA219" s="4" t="n">
        <v>-1.355140209198</v>
      </c>
      <c r="BB219" s="4" t="n">
        <v>7.355140209198</v>
      </c>
      <c r="BC219" s="4" t="n">
        <v>1</v>
      </c>
      <c r="BD219" s="4" t="n">
        <v>0</v>
      </c>
      <c r="BE219" s="4" t="n">
        <v>0.159999996423721</v>
      </c>
      <c r="BF219" s="4" t="n">
        <v>111105</v>
      </c>
      <c r="BG219" s="4" t="n">
        <f aca="false">main!AT219*0.000001/(main!AG219*0.0001)</f>
        <v>1.50284240722657</v>
      </c>
      <c r="BH219" s="4" t="n">
        <f aca="false">(main!AQ219-main!AP219)/(1000-main!AQ219)*main!BG219</f>
        <v>0.00282192422259997</v>
      </c>
      <c r="BI219" s="4" t="n">
        <f aca="false">(main!AL219+273.15)</f>
        <v>296.349617385864</v>
      </c>
      <c r="BJ219" s="4" t="n">
        <f aca="false">(main!AK219+273.15)</f>
        <v>298.440681838989</v>
      </c>
      <c r="BK219" s="4" t="n">
        <f aca="false">(main!AU219*main!BC219+main!AV219*main!BD219)*main!BE219</f>
        <v>40.081759358009</v>
      </c>
      <c r="BL219" s="4" t="n">
        <f aca="false">((main!BK219+0.00000010773*(main!BJ219^4-main!BI219^4))-main!BH219*44100)/(main!AH219*51.4+0.00000043092*main!BI219^3)</f>
        <v>-0.242693230476505</v>
      </c>
      <c r="BM219" s="4" t="n">
        <f aca="false">0.61365*EXP(17.502*main!AF219/(240.97+main!AF219))</f>
        <v>2.85397026388831</v>
      </c>
      <c r="BN219" s="4" t="n">
        <f aca="false">main!BM219*1000/main!AW219</f>
        <v>30.2314355218519</v>
      </c>
      <c r="BO219" s="4" t="n">
        <f aca="false">(main!BN219-main!AQ219)</f>
        <v>8.83867619873177</v>
      </c>
      <c r="BP219" s="4" t="n">
        <f aca="false">IF(main!D219,main!AL219,(main!AK219+main!AL219)/2)</f>
        <v>24.2451496124268</v>
      </c>
      <c r="BQ219" s="4" t="n">
        <f aca="false">0.61365*EXP(17.502*main!BP219/(240.97+main!BP219))</f>
        <v>3.03936381689105</v>
      </c>
      <c r="BR219" s="4" t="n">
        <f aca="false">IF(main!BO219&lt;&gt;0,(1000-(main!BN219+main!AQ219)/2)/main!BO219*main!BH219,0)</f>
        <v>0.311028979661208</v>
      </c>
      <c r="BS219" s="4" t="n">
        <f aca="false">main!AQ219*main!AW219/1000</f>
        <v>2.01956334248742</v>
      </c>
      <c r="BT219" s="4" t="n">
        <f aca="false">(main!BQ219-main!BS219)</f>
        <v>1.01980047440363</v>
      </c>
      <c r="BU219" s="4" t="n">
        <f aca="false">1/(1.6/main!F219+1.37/main!AJ219)</f>
        <v>0.1953332300024</v>
      </c>
      <c r="BV219" s="4" t="n">
        <f aca="false">main!G219*main!AW219*0.001</f>
        <v>56.2308748672287</v>
      </c>
      <c r="BW219" s="4" t="n">
        <f aca="false">main!G219/main!AO219</f>
        <v>0.917376111172787</v>
      </c>
      <c r="BX219" s="4" t="n">
        <f aca="false">(1-main!BH219*main!AW219/main!BM219/main!F219)*100</f>
        <v>70.9934469154143</v>
      </c>
      <c r="BY219" s="4" t="n">
        <f aca="false">(main!AO219-main!E219/(main!AJ219/1.35))</f>
        <v>648.019489085813</v>
      </c>
      <c r="BZ219" s="4" t="n">
        <f aca="false">main!E219*main!BX219/100/main!BY219</f>
        <v>0.00955580550657466</v>
      </c>
      <c r="CA219" s="4" t="n">
        <f aca="false">(main!K219-main!J219)</f>
        <v>0</v>
      </c>
      <c r="CB219" s="4" t="n">
        <f aca="false">main!AU219*main!V219</f>
        <v>220.448250827906</v>
      </c>
      <c r="CC219" s="4" t="n">
        <f aca="false">(main!M219-main!L219)</f>
        <v>978.024047851565</v>
      </c>
      <c r="CD219" s="4" t="n">
        <f aca="false">(main!M219-main!N219)/(main!M219-main!J219)</f>
        <v>0.432702856743142</v>
      </c>
      <c r="CE219" s="4" t="e">
        <f aca="false">(main!K219-main!M219)/(main!K219-main!J219)</f>
        <v>#DIV/0!</v>
      </c>
    </row>
    <row r="220" customFormat="false" ht="12.8" hidden="false" customHeight="false" outlineLevel="0" collapsed="false">
      <c r="A220" s="4" t="n">
        <v>58</v>
      </c>
      <c r="B220" s="4" t="s">
        <v>306</v>
      </c>
      <c r="C220" s="4" t="n">
        <v>5940.99999875948</v>
      </c>
      <c r="D220" s="4" t="n">
        <v>0</v>
      </c>
      <c r="E220" s="4" t="n">
        <f aca="false">(main!AN220-main!AO220*(1000-main!AP220)/(1000-main!AQ220))*main!BG220</f>
        <v>8.70037060081986</v>
      </c>
      <c r="F220" s="4" t="n">
        <f aca="false">IF(main!BR220&lt;&gt;0,1/(1/main!BR220-1/main!AJ220),0)</f>
        <v>0.321330693679543</v>
      </c>
      <c r="G220" s="4" t="n">
        <f aca="false">((main!BU220-main!BH220/2)*main!AO220-main!E220)/(main!BU220+main!BH220/2)</f>
        <v>595.717792091874</v>
      </c>
      <c r="H220" s="4" t="n">
        <v>8</v>
      </c>
      <c r="I220" s="4" t="n">
        <v>8</v>
      </c>
      <c r="J220" s="4" t="n">
        <v>0</v>
      </c>
      <c r="K220" s="4" t="n">
        <v>0</v>
      </c>
      <c r="L220" s="4" t="n">
        <v>496.587158203125</v>
      </c>
      <c r="M220" s="4" t="n">
        <v>1474.61120605469</v>
      </c>
      <c r="N220" s="4" t="n">
        <v>836.542724609375</v>
      </c>
      <c r="O220" s="4" t="e">
        <f aca="false">main!CA220/main!K220</f>
        <v>#DIV/0!</v>
      </c>
      <c r="P220" s="4" t="n">
        <f aca="false">main!CC220/main!M220</f>
        <v>0.663241974451191</v>
      </c>
      <c r="Q220" s="4" t="n">
        <f aca="false">(main!M220-main!N220)/main!M220</f>
        <v>0.432702856743142</v>
      </c>
      <c r="R220" s="4" t="n">
        <v>-1</v>
      </c>
      <c r="S220" s="4" t="n">
        <v>0.87</v>
      </c>
      <c r="T220" s="4" t="n">
        <v>0.92</v>
      </c>
      <c r="U220" s="4" t="n">
        <v>19.9885787963867</v>
      </c>
      <c r="V220" s="4" t="n">
        <f aca="false">(main!U220*main!T220+(100-main!U220)*main!S220)/100</f>
        <v>0.879994289398193</v>
      </c>
      <c r="W220" s="4" t="n">
        <f aca="false">(main!E220-main!R220)/main!CB220</f>
        <v>0.0439972400205067</v>
      </c>
      <c r="X220" s="4" t="n">
        <f aca="false">(main!M220-main!N220)/(main!M220-main!L220)</f>
        <v>0.652405718291862</v>
      </c>
      <c r="Y220" s="4" t="n">
        <f aca="false">(main!K220-main!M220)/(main!K220-main!L220)</f>
        <v>2.96949121960885</v>
      </c>
      <c r="Z220" s="4" t="n">
        <f aca="false">(main!K220-main!M220)/main!M220</f>
        <v>-1</v>
      </c>
      <c r="AA220" s="4" t="n">
        <v>248.996490478516</v>
      </c>
      <c r="AB220" s="4" t="n">
        <v>0.5</v>
      </c>
      <c r="AC220" s="4" t="n">
        <f aca="false">main!Q220*main!AB220*main!V220*main!AA220</f>
        <v>47.4059491752095</v>
      </c>
      <c r="AD220" s="4" t="n">
        <f aca="false">main!BH220*1000</f>
        <v>2.8071942855898</v>
      </c>
      <c r="AE220" s="4" t="n">
        <f aca="false">(main!BM220-main!BS220)</f>
        <v>0.831274424810987</v>
      </c>
      <c r="AF220" s="4" t="n">
        <f aca="false">(main!AL220+main!BL220*main!D220)</f>
        <v>23.1640167236328</v>
      </c>
      <c r="AG220" s="4" t="n">
        <v>2</v>
      </c>
      <c r="AH220" s="4" t="n">
        <f aca="false">(main!AG220*main!BA220+main!BB220)</f>
        <v>4.644859790802</v>
      </c>
      <c r="AI220" s="4" t="n">
        <v>1</v>
      </c>
      <c r="AJ220" s="4" t="n">
        <f aca="false">main!AH220*(main!AI220+1)*(main!AI220+1)/(main!AI220*main!AI220+1)</f>
        <v>9.289719581604</v>
      </c>
      <c r="AK220" s="4" t="n">
        <v>25.2626152038574</v>
      </c>
      <c r="AL220" s="4" t="n">
        <v>23.1640167236328</v>
      </c>
      <c r="AM220" s="4" t="n">
        <v>25.2603340148926</v>
      </c>
      <c r="AN220" s="4" t="n">
        <v>656.283386230469</v>
      </c>
      <c r="AO220" s="4" t="n">
        <v>649.281494140625</v>
      </c>
      <c r="AP220" s="4" t="n">
        <v>19.5329418182373</v>
      </c>
      <c r="AQ220" s="4" t="n">
        <v>21.3609142303467</v>
      </c>
      <c r="AR220" s="4" t="n">
        <v>57.0930366516113</v>
      </c>
      <c r="AS220" s="4" t="n">
        <v>62.4360389709473</v>
      </c>
      <c r="AT220" s="4" t="n">
        <v>300.576751708984</v>
      </c>
      <c r="AU220" s="4" t="n">
        <v>250.543441772461</v>
      </c>
      <c r="AV220" s="4" t="n">
        <v>146.280242919922</v>
      </c>
      <c r="AW220" s="4" t="n">
        <v>94.4042587280273</v>
      </c>
      <c r="AX220" s="4" t="n">
        <v>-0.347716152667999</v>
      </c>
      <c r="AY220" s="4" t="n">
        <v>-0.430618345737457</v>
      </c>
      <c r="AZ220" s="4" t="n">
        <v>0.5</v>
      </c>
      <c r="BA220" s="4" t="n">
        <v>-1.355140209198</v>
      </c>
      <c r="BB220" s="4" t="n">
        <v>7.355140209198</v>
      </c>
      <c r="BC220" s="4" t="n">
        <v>1</v>
      </c>
      <c r="BD220" s="4" t="n">
        <v>0</v>
      </c>
      <c r="BE220" s="4" t="n">
        <v>0.159999996423721</v>
      </c>
      <c r="BF220" s="4" t="n">
        <v>111105</v>
      </c>
      <c r="BG220" s="4" t="n">
        <f aca="false">main!AT220*0.000001/(main!AG220*0.0001)</f>
        <v>1.50288375854492</v>
      </c>
      <c r="BH220" s="4" t="n">
        <f aca="false">(main!AQ220-main!AP220)/(1000-main!AQ220)*main!BG220</f>
        <v>0.0028071942855898</v>
      </c>
      <c r="BI220" s="4" t="n">
        <f aca="false">(main!AL220+273.15)</f>
        <v>296.314016723633</v>
      </c>
      <c r="BJ220" s="4" t="n">
        <f aca="false">(main!AK220+273.15)</f>
        <v>298.412615203857</v>
      </c>
      <c r="BK220" s="4" t="n">
        <f aca="false">(main!AU220*main!BC220+main!AV220*main!BD220)*main!BE220</f>
        <v>40.0869497875805</v>
      </c>
      <c r="BL220" s="4" t="n">
        <f aca="false">((main!BK220+0.00000010773*(main!BJ220^4-main!BI220^4))-main!BH220*44100)/(main!AH220*51.4+0.00000043092*main!BI220^3)</f>
        <v>-0.239766491183981</v>
      </c>
      <c r="BM220" s="4" t="n">
        <f aca="false">0.61365*EXP(17.502*main!AF220/(240.97+main!AF220))</f>
        <v>2.84783569847984</v>
      </c>
      <c r="BN220" s="4" t="n">
        <f aca="false">main!BM220*1000/main!AW220</f>
        <v>30.1663901274229</v>
      </c>
      <c r="BO220" s="4" t="n">
        <f aca="false">(main!BN220-main!AQ220)</f>
        <v>8.80547589707618</v>
      </c>
      <c r="BP220" s="4" t="n">
        <f aca="false">IF(main!D220,main!AL220,(main!AK220+main!AL220)/2)</f>
        <v>24.2133159637451</v>
      </c>
      <c r="BQ220" s="4" t="n">
        <f aca="false">0.61365*EXP(17.502*main!BP220/(240.97+main!BP220))</f>
        <v>3.03356738436601</v>
      </c>
      <c r="BR220" s="4" t="n">
        <f aca="false">IF(main!BO220&lt;&gt;0,(1000-(main!BN220+main!AQ220)/2)/main!BO220*main!BH220,0)</f>
        <v>0.310587495824662</v>
      </c>
      <c r="BS220" s="4" t="n">
        <f aca="false">main!AQ220*main!AW220/1000</f>
        <v>2.01656127366885</v>
      </c>
      <c r="BT220" s="4" t="n">
        <f aca="false">(main!BQ220-main!BS220)</f>
        <v>1.01700611069716</v>
      </c>
      <c r="BU220" s="4" t="n">
        <f aca="false">1/(1.6/main!F220+1.37/main!AJ220)</f>
        <v>0.195054629201104</v>
      </c>
      <c r="BV220" s="4" t="n">
        <f aca="false">main!G220*main!AW220*0.001</f>
        <v>56.2382965735305</v>
      </c>
      <c r="BW220" s="4" t="n">
        <f aca="false">main!G220/main!AO220</f>
        <v>0.917503113007023</v>
      </c>
      <c r="BX220" s="4" t="n">
        <f aca="false">(1-main!BH220*main!AW220/main!BM220/main!F220)*100</f>
        <v>71.0401094412632</v>
      </c>
      <c r="BY220" s="4" t="n">
        <f aca="false">(main!AO220-main!E220/(main!AJ220/1.35))</f>
        <v>648.017139473304</v>
      </c>
      <c r="BZ220" s="4" t="n">
        <f aca="false">main!E220*main!BX220/100/main!BY220</f>
        <v>0.0095379464833932</v>
      </c>
      <c r="CA220" s="4" t="n">
        <f aca="false">(main!K220-main!J220)</f>
        <v>0</v>
      </c>
      <c r="CB220" s="4" t="n">
        <f aca="false">main!AU220*main!V220</f>
        <v>220.476798005934</v>
      </c>
      <c r="CC220" s="4" t="n">
        <f aca="false">(main!M220-main!L220)</f>
        <v>978.024047851565</v>
      </c>
      <c r="CD220" s="4" t="n">
        <f aca="false">(main!M220-main!N220)/(main!M220-main!J220)</f>
        <v>0.432702856743142</v>
      </c>
      <c r="CE220" s="4" t="e">
        <f aca="false">(main!K220-main!M220)/(main!K220-main!J220)</f>
        <v>#DIV/0!</v>
      </c>
    </row>
    <row r="221" customFormat="false" ht="12.8" hidden="false" customHeight="false" outlineLevel="0" collapsed="false">
      <c r="A221" s="4" t="n">
        <v>59</v>
      </c>
      <c r="B221" s="4" t="s">
        <v>307</v>
      </c>
      <c r="C221" s="4" t="n">
        <v>5951.99999800138</v>
      </c>
      <c r="D221" s="4" t="n">
        <v>0</v>
      </c>
      <c r="E221" s="4" t="n">
        <f aca="false">(main!AN221-main!AO221*(1000-main!AP221)/(1000-main!AQ221))*main!BG221</f>
        <v>8.65107813912515</v>
      </c>
      <c r="F221" s="4" t="n">
        <f aca="false">IF(main!BR221&lt;&gt;0,1/(1/main!BR221-1/main!AJ221),0)</f>
        <v>0.320807931473597</v>
      </c>
      <c r="G221" s="4" t="n">
        <f aca="false">((main!BU221-main!BH221/2)*main!AO221-main!E221)/(main!BU221+main!BH221/2)</f>
        <v>595.893211479002</v>
      </c>
      <c r="H221" s="4" t="n">
        <v>8</v>
      </c>
      <c r="I221" s="4" t="n">
        <v>8</v>
      </c>
      <c r="J221" s="4" t="n">
        <v>0</v>
      </c>
      <c r="K221" s="4" t="n">
        <v>0</v>
      </c>
      <c r="L221" s="4" t="n">
        <v>496.587158203125</v>
      </c>
      <c r="M221" s="4" t="n">
        <v>1474.61120605469</v>
      </c>
      <c r="N221" s="4" t="n">
        <v>836.542724609375</v>
      </c>
      <c r="O221" s="4" t="e">
        <f aca="false">main!CA221/main!K221</f>
        <v>#DIV/0!</v>
      </c>
      <c r="P221" s="4" t="n">
        <f aca="false">main!CC221/main!M221</f>
        <v>0.663241974451191</v>
      </c>
      <c r="Q221" s="4" t="n">
        <f aca="false">(main!M221-main!N221)/main!M221</f>
        <v>0.432702856743142</v>
      </c>
      <c r="R221" s="4" t="n">
        <v>-1</v>
      </c>
      <c r="S221" s="4" t="n">
        <v>0.87</v>
      </c>
      <c r="T221" s="4" t="n">
        <v>0.92</v>
      </c>
      <c r="U221" s="4" t="n">
        <v>19.9885787963867</v>
      </c>
      <c r="V221" s="4" t="n">
        <f aca="false">(main!U221*main!T221+(100-main!U221)*main!S221)/100</f>
        <v>0.879994289398193</v>
      </c>
      <c r="W221" s="4" t="n">
        <f aca="false">(main!E221-main!R221)/main!CB221</f>
        <v>0.0437697013605501</v>
      </c>
      <c r="X221" s="4" t="n">
        <f aca="false">(main!M221-main!N221)/(main!M221-main!L221)</f>
        <v>0.652405718291862</v>
      </c>
      <c r="Y221" s="4" t="n">
        <f aca="false">(main!K221-main!M221)/(main!K221-main!L221)</f>
        <v>2.96949121960885</v>
      </c>
      <c r="Z221" s="4" t="n">
        <f aca="false">(main!K221-main!M221)/main!M221</f>
        <v>-1</v>
      </c>
      <c r="AA221" s="4" t="n">
        <v>248.996490478516</v>
      </c>
      <c r="AB221" s="4" t="n">
        <v>0.5</v>
      </c>
      <c r="AC221" s="4" t="n">
        <f aca="false">main!Q221*main!AB221*main!V221*main!AA221</f>
        <v>47.4059491752095</v>
      </c>
      <c r="AD221" s="4" t="n">
        <f aca="false">main!BH221*1000</f>
        <v>2.78811187576207</v>
      </c>
      <c r="AE221" s="4" t="n">
        <f aca="false">(main!BM221-main!BS221)</f>
        <v>0.826980789766487</v>
      </c>
      <c r="AF221" s="4" t="n">
        <f aca="false">(main!AL221+main!BL221*main!D221)</f>
        <v>23.1251468658447</v>
      </c>
      <c r="AG221" s="4" t="n">
        <v>2</v>
      </c>
      <c r="AH221" s="4" t="n">
        <f aca="false">(main!AG221*main!BA221+main!BB221)</f>
        <v>4.644859790802</v>
      </c>
      <c r="AI221" s="4" t="n">
        <v>1</v>
      </c>
      <c r="AJ221" s="4" t="n">
        <f aca="false">main!AH221*(main!AI221+1)*(main!AI221+1)/(main!AI221*main!AI221+1)</f>
        <v>9.289719581604</v>
      </c>
      <c r="AK221" s="4" t="n">
        <v>25.2235374450684</v>
      </c>
      <c r="AL221" s="4" t="n">
        <v>23.1251468658447</v>
      </c>
      <c r="AM221" s="4" t="n">
        <v>25.2338638305664</v>
      </c>
      <c r="AN221" s="4" t="n">
        <v>656.189086914063</v>
      </c>
      <c r="AO221" s="4" t="n">
        <v>649.228454589844</v>
      </c>
      <c r="AP221" s="4" t="n">
        <v>19.5196228027344</v>
      </c>
      <c r="AQ221" s="4" t="n">
        <v>21.3351860046387</v>
      </c>
      <c r="AR221" s="4" t="n">
        <v>57.1880187988281</v>
      </c>
      <c r="AS221" s="4" t="n">
        <v>62.5072021484375</v>
      </c>
      <c r="AT221" s="4" t="n">
        <v>300.581878662109</v>
      </c>
      <c r="AU221" s="4" t="n">
        <v>250.566146850586</v>
      </c>
      <c r="AV221" s="4" t="n">
        <v>146.616592407227</v>
      </c>
      <c r="AW221" s="4" t="n">
        <v>94.4060287475586</v>
      </c>
      <c r="AX221" s="4" t="n">
        <v>-0.347716152667999</v>
      </c>
      <c r="AY221" s="4" t="n">
        <v>-0.430618345737457</v>
      </c>
      <c r="AZ221" s="4" t="n">
        <v>0.75</v>
      </c>
      <c r="BA221" s="4" t="n">
        <v>-1.355140209198</v>
      </c>
      <c r="BB221" s="4" t="n">
        <v>7.355140209198</v>
      </c>
      <c r="BC221" s="4" t="n">
        <v>1</v>
      </c>
      <c r="BD221" s="4" t="n">
        <v>0</v>
      </c>
      <c r="BE221" s="4" t="n">
        <v>0.159999996423721</v>
      </c>
      <c r="BF221" s="4" t="n">
        <v>111105</v>
      </c>
      <c r="BG221" s="4" t="n">
        <f aca="false">main!AT221*0.000001/(main!AG221*0.0001)</f>
        <v>1.50290939331054</v>
      </c>
      <c r="BH221" s="4" t="n">
        <f aca="false">(main!AQ221-main!AP221)/(1000-main!AQ221)*main!BG221</f>
        <v>0.00278811187576207</v>
      </c>
      <c r="BI221" s="4" t="n">
        <f aca="false">(main!AL221+273.15)</f>
        <v>296.275146865845</v>
      </c>
      <c r="BJ221" s="4" t="n">
        <f aca="false">(main!AK221+273.15)</f>
        <v>298.373537445068</v>
      </c>
      <c r="BK221" s="4" t="n">
        <f aca="false">(main!AU221*main!BC221+main!AV221*main!BD221)*main!BE221</f>
        <v>40.0905825999993</v>
      </c>
      <c r="BL221" s="4" t="n">
        <f aca="false">((main!BK221+0.00000010773*(main!BJ221^4-main!BI221^4))-main!BH221*44100)/(main!AH221*51.4+0.00000043092*main!BI221^3)</f>
        <v>-0.236436235576734</v>
      </c>
      <c r="BM221" s="4" t="n">
        <f aca="false">0.61365*EXP(17.502*main!AF221/(240.97+main!AF221))</f>
        <v>2.84115097305492</v>
      </c>
      <c r="BN221" s="4" t="n">
        <f aca="false">main!BM221*1000/main!AW221</f>
        <v>30.0950162902429</v>
      </c>
      <c r="BO221" s="4" t="n">
        <f aca="false">(main!BN221-main!AQ221)</f>
        <v>8.75983028560422</v>
      </c>
      <c r="BP221" s="4" t="n">
        <f aca="false">IF(main!D221,main!AL221,(main!AK221+main!AL221)/2)</f>
        <v>24.1743421554566</v>
      </c>
      <c r="BQ221" s="4" t="n">
        <f aca="false">0.61365*EXP(17.502*main!BP221/(240.97+main!BP221))</f>
        <v>3.0264839960062</v>
      </c>
      <c r="BR221" s="4" t="n">
        <f aca="false">IF(main!BO221&lt;&gt;0,(1000-(main!BN221+main!AQ221)/2)/main!BO221*main!BH221,0)</f>
        <v>0.310099078212803</v>
      </c>
      <c r="BS221" s="4" t="n">
        <f aca="false">main!AQ221*main!AW221/1000</f>
        <v>2.01417018328843</v>
      </c>
      <c r="BT221" s="4" t="n">
        <f aca="false">(main!BQ221-main!BS221)</f>
        <v>1.01231381271777</v>
      </c>
      <c r="BU221" s="4" t="n">
        <f aca="false">1/(1.6/main!F221+1.37/main!AJ221)</f>
        <v>0.194746415039426</v>
      </c>
      <c r="BV221" s="4" t="n">
        <f aca="false">main!G221*main!AW221*0.001</f>
        <v>56.2559116533617</v>
      </c>
      <c r="BW221" s="4" t="n">
        <f aca="false">main!G221/main!AO221</f>
        <v>0.917848266301671</v>
      </c>
      <c r="BX221" s="4" t="n">
        <f aca="false">(1-main!BH221*main!AW221/main!BM221/main!F221)*100</f>
        <v>71.1217736217574</v>
      </c>
      <c r="BY221" s="4" t="n">
        <f aca="false">(main!AO221-main!E221/(main!AJ221/1.35))</f>
        <v>647.971263198303</v>
      </c>
      <c r="BZ221" s="4" t="n">
        <f aca="false">main!E221*main!BX221/100/main!BY221</f>
        <v>0.00949548314778729</v>
      </c>
      <c r="CA221" s="4" t="n">
        <f aca="false">(main!K221-main!J221)</f>
        <v>0</v>
      </c>
      <c r="CB221" s="4" t="n">
        <f aca="false">main!AU221*main!V221</f>
        <v>220.496778345025</v>
      </c>
      <c r="CC221" s="4" t="n">
        <f aca="false">(main!M221-main!L221)</f>
        <v>978.024047851565</v>
      </c>
      <c r="CD221" s="4" t="n">
        <f aca="false">(main!M221-main!N221)/(main!M221-main!J221)</f>
        <v>0.432702856743142</v>
      </c>
      <c r="CE221" s="4" t="e">
        <f aca="false">(main!K221-main!M221)/(main!K221-main!J221)</f>
        <v>#DIV/0!</v>
      </c>
    </row>
    <row r="222" customFormat="false" ht="12.8" hidden="false" customHeight="false" outlineLevel="0" collapsed="false">
      <c r="A222" s="4" t="n">
        <v>60</v>
      </c>
      <c r="B222" s="4" t="s">
        <v>308</v>
      </c>
      <c r="C222" s="4" t="n">
        <v>5962.99999724329</v>
      </c>
      <c r="D222" s="4" t="n">
        <v>0</v>
      </c>
      <c r="E222" s="4" t="n">
        <f aca="false">(main!AN222-main!AO222*(1000-main!AP222)/(1000-main!AQ222))*main!BG222</f>
        <v>8.89078439609088</v>
      </c>
      <c r="F222" s="4" t="n">
        <f aca="false">IF(main!BR222&lt;&gt;0,1/(1/main!BR222-1/main!AJ222),0)</f>
        <v>0.320008020708845</v>
      </c>
      <c r="G222" s="4" t="n">
        <f aca="false">((main!BU222-main!BH222/2)*main!AO222-main!E222)/(main!BU222+main!BH222/2)</f>
        <v>594.358609120795</v>
      </c>
      <c r="H222" s="4" t="n">
        <v>8</v>
      </c>
      <c r="I222" s="4" t="n">
        <v>8</v>
      </c>
      <c r="J222" s="4" t="n">
        <v>0</v>
      </c>
      <c r="K222" s="4" t="n">
        <v>0</v>
      </c>
      <c r="L222" s="4" t="n">
        <v>496.587158203125</v>
      </c>
      <c r="M222" s="4" t="n">
        <v>1474.61120605469</v>
      </c>
      <c r="N222" s="4" t="n">
        <v>836.542724609375</v>
      </c>
      <c r="O222" s="4" t="e">
        <f aca="false">main!CA222/main!K222</f>
        <v>#DIV/0!</v>
      </c>
      <c r="P222" s="4" t="n">
        <f aca="false">main!CC222/main!M222</f>
        <v>0.663241974451191</v>
      </c>
      <c r="Q222" s="4" t="n">
        <f aca="false">(main!M222-main!N222)/main!M222</f>
        <v>0.432702856743142</v>
      </c>
      <c r="R222" s="4" t="n">
        <v>-1</v>
      </c>
      <c r="S222" s="4" t="n">
        <v>0.87</v>
      </c>
      <c r="T222" s="4" t="n">
        <v>0.92</v>
      </c>
      <c r="U222" s="4" t="n">
        <v>19.9885787963867</v>
      </c>
      <c r="V222" s="4" t="n">
        <f aca="false">(main!U222*main!T222+(100-main!U222)*main!S222)/100</f>
        <v>0.879994289398193</v>
      </c>
      <c r="W222" s="4" t="n">
        <f aca="false">(main!E222-main!R222)/main!CB222</f>
        <v>0.0448461722480624</v>
      </c>
      <c r="X222" s="4" t="n">
        <f aca="false">(main!M222-main!N222)/(main!M222-main!L222)</f>
        <v>0.652405718291862</v>
      </c>
      <c r="Y222" s="4" t="n">
        <f aca="false">(main!K222-main!M222)/(main!K222-main!L222)</f>
        <v>2.96949121960885</v>
      </c>
      <c r="Z222" s="4" t="n">
        <f aca="false">(main!K222-main!M222)/main!M222</f>
        <v>-1</v>
      </c>
      <c r="AA222" s="4" t="n">
        <v>248.996490478516</v>
      </c>
      <c r="AB222" s="4" t="n">
        <v>0.5</v>
      </c>
      <c r="AC222" s="4" t="n">
        <f aca="false">main!Q222*main!AB222*main!V222*main!AA222</f>
        <v>47.4059491752095</v>
      </c>
      <c r="AD222" s="4" t="n">
        <f aca="false">main!BH222*1000</f>
        <v>2.77167323751899</v>
      </c>
      <c r="AE222" s="4" t="n">
        <f aca="false">(main!BM222-main!BS222)</f>
        <v>0.824121383375444</v>
      </c>
      <c r="AF222" s="4" t="n">
        <f aca="false">(main!AL222+main!BL222*main!D222)</f>
        <v>23.0951805114746</v>
      </c>
      <c r="AG222" s="4" t="n">
        <v>2</v>
      </c>
      <c r="AH222" s="4" t="n">
        <f aca="false">(main!AG222*main!BA222+main!BB222)</f>
        <v>4.644859790802</v>
      </c>
      <c r="AI222" s="4" t="n">
        <v>1</v>
      </c>
      <c r="AJ222" s="4" t="n">
        <f aca="false">main!AH222*(main!AI222+1)*(main!AI222+1)/(main!AI222*main!AI222+1)</f>
        <v>9.289719581604</v>
      </c>
      <c r="AK222" s="4" t="n">
        <v>25.2116947174072</v>
      </c>
      <c r="AL222" s="4" t="n">
        <v>23.0951805114746</v>
      </c>
      <c r="AM222" s="4" t="n">
        <v>25.2098445892334</v>
      </c>
      <c r="AN222" s="4" t="n">
        <v>656.104614257813</v>
      </c>
      <c r="AO222" s="4" t="n">
        <v>648.991882324219</v>
      </c>
      <c r="AP222" s="4" t="n">
        <v>19.5061264038086</v>
      </c>
      <c r="AQ222" s="4" t="n">
        <v>21.3110656738281</v>
      </c>
      <c r="AR222" s="4" t="n">
        <v>57.1885566711426</v>
      </c>
      <c r="AS222" s="4" t="n">
        <v>62.4803199768066</v>
      </c>
      <c r="AT222" s="4" t="n">
        <v>300.575866699219</v>
      </c>
      <c r="AU222" s="4" t="n">
        <v>250.625640869141</v>
      </c>
      <c r="AV222" s="4" t="n">
        <v>146.681930541992</v>
      </c>
      <c r="AW222" s="4" t="n">
        <v>94.4056701660156</v>
      </c>
      <c r="AX222" s="4" t="n">
        <v>-0.347716152667999</v>
      </c>
      <c r="AY222" s="4" t="n">
        <v>-0.430618345737457</v>
      </c>
      <c r="AZ222" s="4" t="n">
        <v>0.5</v>
      </c>
      <c r="BA222" s="4" t="n">
        <v>-1.355140209198</v>
      </c>
      <c r="BB222" s="4" t="n">
        <v>7.355140209198</v>
      </c>
      <c r="BC222" s="4" t="n">
        <v>1</v>
      </c>
      <c r="BD222" s="4" t="n">
        <v>0</v>
      </c>
      <c r="BE222" s="4" t="n">
        <v>0.159999996423721</v>
      </c>
      <c r="BF222" s="4" t="n">
        <v>111105</v>
      </c>
      <c r="BG222" s="4" t="n">
        <f aca="false">main!AT222*0.000001/(main!AG222*0.0001)</f>
        <v>1.50287933349609</v>
      </c>
      <c r="BH222" s="4" t="n">
        <f aca="false">(main!AQ222-main!AP222)/(1000-main!AQ222)*main!BG222</f>
        <v>0.00277167323751899</v>
      </c>
      <c r="BI222" s="4" t="n">
        <f aca="false">(main!AL222+273.15)</f>
        <v>296.245180511475</v>
      </c>
      <c r="BJ222" s="4" t="n">
        <f aca="false">(main!AK222+273.15)</f>
        <v>298.361694717407</v>
      </c>
      <c r="BK222" s="4" t="n">
        <f aca="false">(main!AU222*main!BC222+main!AV222*main!BD222)*main!BE222</f>
        <v>40.1001016427554</v>
      </c>
      <c r="BL222" s="4" t="n">
        <f aca="false">((main!BK222+0.00000010773*(main!BJ222^4-main!BI222^4))-main!BH222*44100)/(main!AH222*51.4+0.00000043092*main!BI222^3)</f>
        <v>-0.23269993901973</v>
      </c>
      <c r="BM222" s="4" t="n">
        <f aca="false">0.61365*EXP(17.502*main!AF222/(240.97+main!AF222))</f>
        <v>2.83600682026516</v>
      </c>
      <c r="BN222" s="4" t="n">
        <f aca="false">main!BM222*1000/main!AW222</f>
        <v>30.0406407292903</v>
      </c>
      <c r="BO222" s="4" t="n">
        <f aca="false">(main!BN222-main!AQ222)</f>
        <v>8.72957505546222</v>
      </c>
      <c r="BP222" s="4" t="n">
        <f aca="false">IF(main!D222,main!AL222,(main!AK222+main!AL222)/2)</f>
        <v>24.1534376144409</v>
      </c>
      <c r="BQ222" s="4" t="n">
        <f aca="false">0.61365*EXP(17.502*main!BP222/(240.97+main!BP222))</f>
        <v>3.02269061142085</v>
      </c>
      <c r="BR222" s="4" t="n">
        <f aca="false">IF(main!BO222&lt;&gt;0,(1000-(main!BN222+main!AQ222)/2)/main!BO222*main!BH222,0)</f>
        <v>0.309351617368822</v>
      </c>
      <c r="BS222" s="4" t="n">
        <f aca="false">main!AQ222*main!AW222/1000</f>
        <v>2.01188543688971</v>
      </c>
      <c r="BT222" s="4" t="n">
        <f aca="false">(main!BQ222-main!BS222)</f>
        <v>1.01080517453114</v>
      </c>
      <c r="BU222" s="4" t="n">
        <f aca="false">1/(1.6/main!F222+1.37/main!AJ222)</f>
        <v>0.194274741649979</v>
      </c>
      <c r="BV222" s="4" t="n">
        <f aca="false">main!G222*main!AW222*0.001</f>
        <v>56.1108228129895</v>
      </c>
      <c r="BW222" s="4" t="n">
        <f aca="false">main!G222/main!AO222</f>
        <v>0.915818248746398</v>
      </c>
      <c r="BX222" s="4" t="n">
        <f aca="false">(1-main!BH222*main!AW222/main!BM222/main!F222)*100</f>
        <v>71.1681856148202</v>
      </c>
      <c r="BY222" s="4" t="n">
        <f aca="false">(main!AO222-main!E222/(main!AJ222/1.35))</f>
        <v>647.699856356235</v>
      </c>
      <c r="BZ222" s="4" t="n">
        <f aca="false">main!E222*main!BX222/100/main!BY222</f>
        <v>0.00976904638704035</v>
      </c>
      <c r="CA222" s="4" t="n">
        <f aca="false">(main!K222-main!J222)</f>
        <v>0</v>
      </c>
      <c r="CB222" s="4" t="n">
        <f aca="false">main!AU222*main!V222</f>
        <v>220.549132741607</v>
      </c>
      <c r="CC222" s="4" t="n">
        <f aca="false">(main!M222-main!L222)</f>
        <v>978.024047851565</v>
      </c>
      <c r="CD222" s="4" t="n">
        <f aca="false">(main!M222-main!N222)/(main!M222-main!J222)</f>
        <v>0.432702856743142</v>
      </c>
      <c r="CE222" s="4" t="e">
        <f aca="false">(main!K222-main!M222)/(main!K222-main!J222)</f>
        <v>#DIV/0!</v>
      </c>
    </row>
    <row r="223" customFormat="false" ht="12.8" hidden="false" customHeight="false" outlineLevel="0" collapsed="false">
      <c r="A223" s="4" t="n">
        <v>61</v>
      </c>
      <c r="B223" s="4" t="s">
        <v>309</v>
      </c>
      <c r="C223" s="4" t="n">
        <v>5973.99999648519</v>
      </c>
      <c r="D223" s="4" t="n">
        <v>0</v>
      </c>
      <c r="E223" s="4" t="n">
        <f aca="false">(main!AN223-main!AO223*(1000-main!AP223)/(1000-main!AQ223))*main!BG223</f>
        <v>8.53478990495723</v>
      </c>
      <c r="F223" s="4" t="n">
        <f aca="false">IF(main!BR223&lt;&gt;0,1/(1/main!BR223-1/main!AJ223),0)</f>
        <v>0.319707496741448</v>
      </c>
      <c r="G223" s="4" t="n">
        <f aca="false">((main!BU223-main!BH223/2)*main!AO223-main!E223)/(main!BU223+main!BH223/2)</f>
        <v>596.334513660484</v>
      </c>
      <c r="H223" s="4" t="n">
        <v>8</v>
      </c>
      <c r="I223" s="4" t="n">
        <v>8</v>
      </c>
      <c r="J223" s="4" t="n">
        <v>0</v>
      </c>
      <c r="K223" s="4" t="n">
        <v>0</v>
      </c>
      <c r="L223" s="4" t="n">
        <v>496.587158203125</v>
      </c>
      <c r="M223" s="4" t="n">
        <v>1474.61120605469</v>
      </c>
      <c r="N223" s="4" t="n">
        <v>836.542724609375</v>
      </c>
      <c r="O223" s="4" t="e">
        <f aca="false">main!CA223/main!K223</f>
        <v>#DIV/0!</v>
      </c>
      <c r="P223" s="4" t="n">
        <f aca="false">main!CC223/main!M223</f>
        <v>0.663241974451191</v>
      </c>
      <c r="Q223" s="4" t="n">
        <f aca="false">(main!M223-main!N223)/main!M223</f>
        <v>0.432702856743142</v>
      </c>
      <c r="R223" s="4" t="n">
        <v>-1</v>
      </c>
      <c r="S223" s="4" t="n">
        <v>0.87</v>
      </c>
      <c r="T223" s="4" t="n">
        <v>0.92</v>
      </c>
      <c r="U223" s="4" t="n">
        <v>19.9885787963867</v>
      </c>
      <c r="V223" s="4" t="n">
        <f aca="false">(main!U223*main!T223+(100-main!U223)*main!S223)/100</f>
        <v>0.879994289398193</v>
      </c>
      <c r="W223" s="4" t="n">
        <f aca="false">(main!E223-main!R223)/main!CB223</f>
        <v>0.0432288229915248</v>
      </c>
      <c r="X223" s="4" t="n">
        <f aca="false">(main!M223-main!N223)/(main!M223-main!L223)</f>
        <v>0.652405718291862</v>
      </c>
      <c r="Y223" s="4" t="n">
        <f aca="false">(main!K223-main!M223)/(main!K223-main!L223)</f>
        <v>2.96949121960885</v>
      </c>
      <c r="Z223" s="4" t="n">
        <f aca="false">(main!K223-main!M223)/main!M223</f>
        <v>-1</v>
      </c>
      <c r="AA223" s="4" t="n">
        <v>248.996490478516</v>
      </c>
      <c r="AB223" s="4" t="n">
        <v>0.5</v>
      </c>
      <c r="AC223" s="4" t="n">
        <f aca="false">main!Q223*main!AB223*main!V223*main!AA223</f>
        <v>47.4059491752095</v>
      </c>
      <c r="AD223" s="4" t="n">
        <f aca="false">main!BH223*1000</f>
        <v>2.76557284248684</v>
      </c>
      <c r="AE223" s="4" t="n">
        <f aca="false">(main!BM223-main!BS223)</f>
        <v>0.823076408709862</v>
      </c>
      <c r="AF223" s="4" t="n">
        <f aca="false">(main!AL223+main!BL223*main!D223)</f>
        <v>23.0741767883301</v>
      </c>
      <c r="AG223" s="4" t="n">
        <v>2</v>
      </c>
      <c r="AH223" s="4" t="n">
        <f aca="false">(main!AG223*main!BA223+main!BB223)</f>
        <v>4.644859790802</v>
      </c>
      <c r="AI223" s="4" t="n">
        <v>1</v>
      </c>
      <c r="AJ223" s="4" t="n">
        <f aca="false">main!AH223*(main!AI223+1)*(main!AI223+1)/(main!AI223*main!AI223+1)</f>
        <v>9.289719581604</v>
      </c>
      <c r="AK223" s="4" t="n">
        <v>25.1816673278809</v>
      </c>
      <c r="AL223" s="4" t="n">
        <v>23.0741767883301</v>
      </c>
      <c r="AM223" s="4" t="n">
        <v>25.1837501525879</v>
      </c>
      <c r="AN223" s="4" t="n">
        <v>656.053344726563</v>
      </c>
      <c r="AO223" s="4" t="n">
        <v>649.179443359375</v>
      </c>
      <c r="AP223" s="4" t="n">
        <v>19.4830379486084</v>
      </c>
      <c r="AQ223" s="4" t="n">
        <v>21.2841415405273</v>
      </c>
      <c r="AR223" s="4" t="n">
        <v>57.2226600646973</v>
      </c>
      <c r="AS223" s="4" t="n">
        <v>62.5125923156738</v>
      </c>
      <c r="AT223" s="4" t="n">
        <v>300.561279296875</v>
      </c>
      <c r="AU223" s="4" t="n">
        <v>250.644317626953</v>
      </c>
      <c r="AV223" s="4" t="n">
        <v>146.718673706055</v>
      </c>
      <c r="AW223" s="4" t="n">
        <v>94.4050140380859</v>
      </c>
      <c r="AX223" s="4" t="n">
        <v>-0.347716152667999</v>
      </c>
      <c r="AY223" s="4" t="n">
        <v>-0.430618345737457</v>
      </c>
      <c r="AZ223" s="4" t="n">
        <v>0.75</v>
      </c>
      <c r="BA223" s="4" t="n">
        <v>-1.355140209198</v>
      </c>
      <c r="BB223" s="4" t="n">
        <v>7.355140209198</v>
      </c>
      <c r="BC223" s="4" t="n">
        <v>1</v>
      </c>
      <c r="BD223" s="4" t="n">
        <v>0</v>
      </c>
      <c r="BE223" s="4" t="n">
        <v>0.159999996423721</v>
      </c>
      <c r="BF223" s="4" t="n">
        <v>111105</v>
      </c>
      <c r="BG223" s="4" t="n">
        <f aca="false">main!AT223*0.000001/(main!AG223*0.0001)</f>
        <v>1.50280639648437</v>
      </c>
      <c r="BH223" s="4" t="n">
        <f aca="false">(main!AQ223-main!AP223)/(1000-main!AQ223)*main!BG223</f>
        <v>0.00276557284248684</v>
      </c>
      <c r="BI223" s="4" t="n">
        <f aca="false">(main!AL223+273.15)</f>
        <v>296.22417678833</v>
      </c>
      <c r="BJ223" s="4" t="n">
        <f aca="false">(main!AK223+273.15)</f>
        <v>298.331667327881</v>
      </c>
      <c r="BK223" s="4" t="n">
        <f aca="false">(main!AU223*main!BC223+main!AV223*main!BD223)*main!BE223</f>
        <v>40.1030899239385</v>
      </c>
      <c r="BL223" s="4" t="n">
        <f aca="false">((main!BK223+0.00000010773*(main!BJ223^4-main!BI223^4))-main!BH223*44100)/(main!AH223*51.4+0.00000043092*main!BI223^3)</f>
        <v>-0.232047279647997</v>
      </c>
      <c r="BM223" s="4" t="n">
        <f aca="false">0.61365*EXP(17.502*main!AF223/(240.97+main!AF223))</f>
        <v>2.83240608963195</v>
      </c>
      <c r="BN223" s="4" t="n">
        <f aca="false">main!BM223*1000/main!AW223</f>
        <v>30.0027082087957</v>
      </c>
      <c r="BO223" s="4" t="n">
        <f aca="false">(main!BN223-main!AQ223)</f>
        <v>8.71856666826836</v>
      </c>
      <c r="BP223" s="4" t="n">
        <f aca="false">IF(main!D223,main!AL223,(main!AK223+main!AL223)/2)</f>
        <v>24.1279220581055</v>
      </c>
      <c r="BQ223" s="4" t="n">
        <f aca="false">0.61365*EXP(17.502*main!BP223/(240.97+main!BP223))</f>
        <v>3.01806613552058</v>
      </c>
      <c r="BR223" s="4" t="n">
        <f aca="false">IF(main!BO223&lt;&gt;0,(1000-(main!BN223+main!AQ223)/2)/main!BO223*main!BH223,0)</f>
        <v>0.309070766514001</v>
      </c>
      <c r="BS223" s="4" t="n">
        <f aca="false">main!AQ223*main!AW223/1000</f>
        <v>2.00932968092209</v>
      </c>
      <c r="BT223" s="4" t="n">
        <f aca="false">(main!BQ223-main!BS223)</f>
        <v>1.00873645459849</v>
      </c>
      <c r="BU223" s="4" t="n">
        <f aca="false">1/(1.6/main!F223+1.37/main!AJ223)</f>
        <v>0.194097517976426</v>
      </c>
      <c r="BV223" s="4" t="n">
        <f aca="false">main!G223*main!AW223*0.001</f>
        <v>56.2969681335131</v>
      </c>
      <c r="BW223" s="4" t="n">
        <f aca="false">main!G223/main!AO223</f>
        <v>0.918597345865684</v>
      </c>
      <c r="BX223" s="4" t="n">
        <f aca="false">(1-main!BH223*main!AW223/main!BM223/main!F223)*100</f>
        <v>71.1681955650353</v>
      </c>
      <c r="BY223" s="4" t="n">
        <f aca="false">(main!AO223-main!E223/(main!AJ223/1.35))</f>
        <v>647.939151198726</v>
      </c>
      <c r="BZ223" s="4" t="n">
        <f aca="false">main!E223*main!BX223/100/main!BY223</f>
        <v>0.00937442344607128</v>
      </c>
      <c r="CA223" s="4" t="n">
        <f aca="false">(main!K223-main!J223)</f>
        <v>0</v>
      </c>
      <c r="CB223" s="4" t="n">
        <f aca="false">main!AU223*main!V223</f>
        <v>220.565568181826</v>
      </c>
      <c r="CC223" s="4" t="n">
        <f aca="false">(main!M223-main!L223)</f>
        <v>978.024047851565</v>
      </c>
      <c r="CD223" s="4" t="n">
        <f aca="false">(main!M223-main!N223)/(main!M223-main!J223)</f>
        <v>0.432702856743142</v>
      </c>
      <c r="CE223" s="4" t="e">
        <f aca="false">(main!K223-main!M223)/(main!K223-main!J223)</f>
        <v>#DIV/0!</v>
      </c>
    </row>
    <row r="224" customFormat="false" ht="12.8" hidden="false" customHeight="false" outlineLevel="0" collapsed="false">
      <c r="A224" s="4" t="n">
        <v>62</v>
      </c>
      <c r="B224" s="4" t="s">
        <v>310</v>
      </c>
      <c r="C224" s="4" t="n">
        <v>5978.9999961406</v>
      </c>
      <c r="D224" s="4" t="n">
        <v>0</v>
      </c>
      <c r="E224" s="4" t="n">
        <f aca="false">(main!AN224-main!AO224*(1000-main!AP224)/(1000-main!AQ224))*main!BG224</f>
        <v>8.74665252711687</v>
      </c>
      <c r="F224" s="4" t="n">
        <f aca="false">IF(main!BR224&lt;&gt;0,1/(1/main!BR224-1/main!AJ224),0)</f>
        <v>0.320519855887578</v>
      </c>
      <c r="G224" s="4" t="n">
        <f aca="false">((main!BU224-main!BH224/2)*main!AO224-main!E224)/(main!BU224+main!BH224/2)</f>
        <v>595.299973645312</v>
      </c>
      <c r="H224" s="4" t="n">
        <v>8</v>
      </c>
      <c r="I224" s="4" t="n">
        <v>8</v>
      </c>
      <c r="J224" s="4" t="n">
        <v>0</v>
      </c>
      <c r="K224" s="4" t="n">
        <v>0</v>
      </c>
      <c r="L224" s="4" t="n">
        <v>496.587158203125</v>
      </c>
      <c r="M224" s="4" t="n">
        <v>1474.61120605469</v>
      </c>
      <c r="N224" s="4" t="n">
        <v>836.542724609375</v>
      </c>
      <c r="O224" s="4" t="e">
        <f aca="false">main!CA224/main!K224</f>
        <v>#DIV/0!</v>
      </c>
      <c r="P224" s="4" t="n">
        <f aca="false">main!CC224/main!M224</f>
        <v>0.663241974451191</v>
      </c>
      <c r="Q224" s="4" t="n">
        <f aca="false">(main!M224-main!N224)/main!M224</f>
        <v>0.432702856743142</v>
      </c>
      <c r="R224" s="4" t="n">
        <v>-1</v>
      </c>
      <c r="S224" s="4" t="n">
        <v>0.87</v>
      </c>
      <c r="T224" s="4" t="n">
        <v>0.92</v>
      </c>
      <c r="U224" s="4" t="n">
        <v>19.9885787963867</v>
      </c>
      <c r="V224" s="4" t="n">
        <f aca="false">(main!U224*main!T224+(100-main!U224)*main!S224)/100</f>
        <v>0.879994289398193</v>
      </c>
      <c r="W224" s="4" t="n">
        <f aca="false">(main!E224-main!R224)/main!CB224</f>
        <v>0.0441936675847335</v>
      </c>
      <c r="X224" s="4" t="n">
        <f aca="false">(main!M224-main!N224)/(main!M224-main!L224)</f>
        <v>0.652405718291862</v>
      </c>
      <c r="Y224" s="4" t="n">
        <f aca="false">(main!K224-main!M224)/(main!K224-main!L224)</f>
        <v>2.96949121960885</v>
      </c>
      <c r="Z224" s="4" t="n">
        <f aca="false">(main!K224-main!M224)/main!M224</f>
        <v>-1</v>
      </c>
      <c r="AA224" s="4" t="n">
        <v>248.996490478516</v>
      </c>
      <c r="AB224" s="4" t="n">
        <v>0.5</v>
      </c>
      <c r="AC224" s="4" t="n">
        <f aca="false">main!Q224*main!AB224*main!V224*main!AA224</f>
        <v>47.4059491752095</v>
      </c>
      <c r="AD224" s="4" t="n">
        <f aca="false">main!BH224*1000</f>
        <v>2.76779312766377</v>
      </c>
      <c r="AE224" s="4" t="n">
        <f aca="false">(main!BM224-main!BS224)</f>
        <v>0.821727548390719</v>
      </c>
      <c r="AF224" s="4" t="n">
        <f aca="false">(main!AL224+main!BL224*main!D224)</f>
        <v>23.0581226348877</v>
      </c>
      <c r="AG224" s="4" t="n">
        <v>2</v>
      </c>
      <c r="AH224" s="4" t="n">
        <f aca="false">(main!AG224*main!BA224+main!BB224)</f>
        <v>4.644859790802</v>
      </c>
      <c r="AI224" s="4" t="n">
        <v>1</v>
      </c>
      <c r="AJ224" s="4" t="n">
        <f aca="false">main!AH224*(main!AI224+1)*(main!AI224+1)/(main!AI224*main!AI224+1)</f>
        <v>9.289719581604</v>
      </c>
      <c r="AK224" s="4" t="n">
        <v>25.1696491241455</v>
      </c>
      <c r="AL224" s="4" t="n">
        <v>23.0581226348877</v>
      </c>
      <c r="AM224" s="4" t="n">
        <v>25.172607421875</v>
      </c>
      <c r="AN224" s="4" t="n">
        <v>656.118347167969</v>
      </c>
      <c r="AO224" s="4" t="n">
        <v>649.102844238281</v>
      </c>
      <c r="AP224" s="4" t="n">
        <v>19.4670276641846</v>
      </c>
      <c r="AQ224" s="4" t="n">
        <v>21.2695541381836</v>
      </c>
      <c r="AR224" s="4" t="n">
        <v>57.2159004211426</v>
      </c>
      <c r="AS224" s="4" t="n">
        <v>62.5137405395508</v>
      </c>
      <c r="AT224" s="4" t="n">
        <v>300.569610595703</v>
      </c>
      <c r="AU224" s="4" t="n">
        <v>250.619918823242</v>
      </c>
      <c r="AV224" s="4" t="n">
        <v>146.675872802734</v>
      </c>
      <c r="AW224" s="4" t="n">
        <v>94.4039077758789</v>
      </c>
      <c r="AX224" s="4" t="n">
        <v>-0.347716152667999</v>
      </c>
      <c r="AY224" s="4" t="n">
        <v>-0.430618345737457</v>
      </c>
      <c r="AZ224" s="4" t="n">
        <v>0.5</v>
      </c>
      <c r="BA224" s="4" t="n">
        <v>-1.355140209198</v>
      </c>
      <c r="BB224" s="4" t="n">
        <v>7.355140209198</v>
      </c>
      <c r="BC224" s="4" t="n">
        <v>1</v>
      </c>
      <c r="BD224" s="4" t="n">
        <v>0</v>
      </c>
      <c r="BE224" s="4" t="n">
        <v>0.159999996423721</v>
      </c>
      <c r="BF224" s="4" t="n">
        <v>111105</v>
      </c>
      <c r="BG224" s="4" t="n">
        <f aca="false">main!AT224*0.000001/(main!AG224*0.0001)</f>
        <v>1.50284805297851</v>
      </c>
      <c r="BH224" s="4" t="n">
        <f aca="false">(main!AQ224-main!AP224)/(1000-main!AQ224)*main!BG224</f>
        <v>0.00276779312766377</v>
      </c>
      <c r="BI224" s="4" t="n">
        <f aca="false">(main!AL224+273.15)</f>
        <v>296.208122634888</v>
      </c>
      <c r="BJ224" s="4" t="n">
        <f aca="false">(main!AK224+273.15)</f>
        <v>298.319649124146</v>
      </c>
      <c r="BK224" s="4" t="n">
        <f aca="false">(main!AU224*main!BC224+main!AV224*main!BD224)*main!BE224</f>
        <v>40.099186115432</v>
      </c>
      <c r="BL224" s="4" t="n">
        <f aca="false">((main!BK224+0.00000010773*(main!BJ224^4-main!BI224^4))-main!BH224*44100)/(main!AH224*51.4+0.00000043092*main!BI224^3)</f>
        <v>-0.232287068908776</v>
      </c>
      <c r="BM224" s="4" t="n">
        <f aca="false">0.61365*EXP(17.502*main!AF224/(240.97+main!AF224))</f>
        <v>2.82965657568587</v>
      </c>
      <c r="BN224" s="4" t="n">
        <f aca="false">main!BM224*1000/main!AW224</f>
        <v>29.9739347909586</v>
      </c>
      <c r="BO224" s="4" t="n">
        <f aca="false">(main!BN224-main!AQ224)</f>
        <v>8.70438065277504</v>
      </c>
      <c r="BP224" s="4" t="n">
        <f aca="false">IF(main!D224,main!AL224,(main!AK224+main!AL224)/2)</f>
        <v>24.1138858795166</v>
      </c>
      <c r="BQ224" s="4" t="n">
        <f aca="false">0.61365*EXP(17.502*main!BP224/(240.97+main!BP224))</f>
        <v>3.01552483670244</v>
      </c>
      <c r="BR224" s="4" t="n">
        <f aca="false">IF(main!BO224&lt;&gt;0,(1000-(main!BN224+main!AQ224)/2)/main!BO224*main!BH224,0)</f>
        <v>0.309829905997525</v>
      </c>
      <c r="BS224" s="4" t="n">
        <f aca="false">main!AQ224*main!AW224/1000</f>
        <v>2.00792902729515</v>
      </c>
      <c r="BT224" s="4" t="n">
        <f aca="false">(main!BQ224-main!BS224)</f>
        <v>1.00759580940729</v>
      </c>
      <c r="BU224" s="4" t="n">
        <f aca="false">1/(1.6/main!F224+1.37/main!AJ224)</f>
        <v>0.194576556890566</v>
      </c>
      <c r="BV224" s="4" t="n">
        <f aca="false">main!G224*main!AW224*0.001</f>
        <v>56.1986438109951</v>
      </c>
      <c r="BW224" s="4" t="n">
        <f aca="false">main!G224/main!AO224</f>
        <v>0.917111947558777</v>
      </c>
      <c r="BX224" s="4" t="n">
        <f aca="false">(1-main!BH224*main!AW224/main!BM224/main!F224)*100</f>
        <v>71.1905524918163</v>
      </c>
      <c r="BY224" s="4" t="n">
        <f aca="false">(main!AO224-main!E224/(main!AJ224/1.35))</f>
        <v>647.831763792</v>
      </c>
      <c r="BZ224" s="4" t="n">
        <f aca="false">main!E224*main!BX224/100/main!BY224</f>
        <v>0.00961173966238734</v>
      </c>
      <c r="CA224" s="4" t="n">
        <f aca="false">(main!K224-main!J224)</f>
        <v>0</v>
      </c>
      <c r="CB224" s="4" t="n">
        <f aca="false">main!AU224*main!V224</f>
        <v>220.544097373892</v>
      </c>
      <c r="CC224" s="4" t="n">
        <f aca="false">(main!M224-main!L224)</f>
        <v>978.024047851565</v>
      </c>
      <c r="CD224" s="4" t="n">
        <f aca="false">(main!M224-main!N224)/(main!M224-main!J224)</f>
        <v>0.432702856743142</v>
      </c>
      <c r="CE224" s="4" t="e">
        <f aca="false">(main!K224-main!M224)/(main!K224-main!J224)</f>
        <v>#DIV/0!</v>
      </c>
    </row>
    <row r="225" customFormat="false" ht="23.85" hidden="false" customHeight="false" outlineLevel="0" collapsed="false">
      <c r="A225" s="1" t="s">
        <v>12</v>
      </c>
      <c r="B225" s="5" t="s">
        <v>311</v>
      </c>
    </row>
    <row r="226" customFormat="false" ht="23.85" hidden="false" customHeight="false" outlineLevel="0" collapsed="false">
      <c r="A226" s="1" t="s">
        <v>12</v>
      </c>
      <c r="B226" s="5" t="s">
        <v>312</v>
      </c>
    </row>
    <row r="227" customFormat="false" ht="23.85" hidden="false" customHeight="false" outlineLevel="0" collapsed="false">
      <c r="A227" s="1" t="s">
        <v>12</v>
      </c>
      <c r="B227" s="5" t="s">
        <v>313</v>
      </c>
    </row>
    <row r="228" customFormat="false" ht="23.85" hidden="false" customHeight="false" outlineLevel="0" collapsed="false">
      <c r="A228" s="1" t="s">
        <v>12</v>
      </c>
      <c r="B228" s="5" t="s">
        <v>314</v>
      </c>
    </row>
    <row r="229" customFormat="false" ht="23.85" hidden="false" customHeight="false" outlineLevel="0" collapsed="false">
      <c r="A229" s="1" t="s">
        <v>12</v>
      </c>
      <c r="B229" s="5" t="s">
        <v>315</v>
      </c>
    </row>
    <row r="230" customFormat="false" ht="12.8" hidden="false" customHeight="false" outlineLevel="0" collapsed="false">
      <c r="A230" s="4" t="n">
        <v>63</v>
      </c>
      <c r="B230" s="4" t="s">
        <v>316</v>
      </c>
      <c r="C230" s="4" t="n">
        <v>5978.9999961406</v>
      </c>
      <c r="D230" s="4" t="n">
        <v>0</v>
      </c>
      <c r="E230" s="4" t="n">
        <f aca="false">(main!AN230-main!AO230*(1000-main!AP230)/(1000-main!AQ230))*main!BG230</f>
        <v>8.74665252711687</v>
      </c>
      <c r="F230" s="4" t="n">
        <f aca="false">IF(main!BR230&lt;&gt;0,1/(1/main!BR230-1/main!AJ230),0)</f>
        <v>0.320519855887578</v>
      </c>
      <c r="G230" s="4" t="n">
        <f aca="false">((main!BU230-main!BH230/2)*main!AO230-main!E230)/(main!BU230+main!BH230/2)</f>
        <v>595.299973645312</v>
      </c>
      <c r="H230" s="4" t="n">
        <v>9</v>
      </c>
      <c r="I230" s="4" t="n">
        <v>9</v>
      </c>
      <c r="J230" s="4" t="n">
        <v>0</v>
      </c>
      <c r="K230" s="4" t="n">
        <v>0</v>
      </c>
      <c r="L230" s="4" t="n">
        <v>485.798828125</v>
      </c>
      <c r="M230" s="4" t="n">
        <v>1611.71008300781</v>
      </c>
      <c r="N230" s="4" t="n">
        <v>823.852294921875</v>
      </c>
      <c r="O230" s="4" t="e">
        <f aca="false">main!CA230/main!K230</f>
        <v>#DIV/0!</v>
      </c>
      <c r="P230" s="4" t="n">
        <f aca="false">main!CC230/main!M230</f>
        <v>0.698581752855705</v>
      </c>
      <c r="Q230" s="4" t="n">
        <f aca="false">(main!M230-main!N230)/main!M230</f>
        <v>0.488833442436258</v>
      </c>
      <c r="R230" s="4" t="n">
        <v>-1</v>
      </c>
      <c r="S230" s="4" t="n">
        <v>0.87</v>
      </c>
      <c r="T230" s="4" t="n">
        <v>0.92</v>
      </c>
      <c r="U230" s="4" t="n">
        <v>19.9885787963867</v>
      </c>
      <c r="V230" s="4" t="n">
        <f aca="false">(main!U230*main!T230+(100-main!U230)*main!S230)/100</f>
        <v>0.879994289398193</v>
      </c>
      <c r="W230" s="4" t="n">
        <f aca="false">(main!E230-main!R230)/main!CB230</f>
        <v>0.0441936675847335</v>
      </c>
      <c r="X230" s="4" t="n">
        <f aca="false">(main!M230-main!N230)/(main!M230-main!L230)</f>
        <v>0.699751232318873</v>
      </c>
      <c r="Y230" s="4" t="n">
        <f aca="false">(main!K230-main!M230)/(main!K230-main!L230)</f>
        <v>3.3176491784231</v>
      </c>
      <c r="Z230" s="4" t="n">
        <f aca="false">(main!K230-main!M230)/main!M230</f>
        <v>-1</v>
      </c>
      <c r="AA230" s="4" t="n">
        <v>250.619918823242</v>
      </c>
      <c r="AB230" s="4" t="n">
        <v>0.5</v>
      </c>
      <c r="AC230" s="4" t="n">
        <f aca="false">main!Q230*main!AB230*main!V230*main!AA230</f>
        <v>53.9046651641384</v>
      </c>
      <c r="AD230" s="4" t="n">
        <f aca="false">main!BH230*1000</f>
        <v>2.76779312766377</v>
      </c>
      <c r="AE230" s="4" t="n">
        <f aca="false">(main!BM230-main!BS230)</f>
        <v>0.821727548390719</v>
      </c>
      <c r="AF230" s="4" t="n">
        <f aca="false">(main!AL230+main!BL230*main!D230)</f>
        <v>23.0581226348877</v>
      </c>
      <c r="AG230" s="4" t="n">
        <v>2</v>
      </c>
      <c r="AH230" s="4" t="n">
        <f aca="false">(main!AG230*main!BA230+main!BB230)</f>
        <v>4.644859790802</v>
      </c>
      <c r="AI230" s="4" t="n">
        <v>1</v>
      </c>
      <c r="AJ230" s="4" t="n">
        <f aca="false">main!AH230*(main!AI230+1)*(main!AI230+1)/(main!AI230*main!AI230+1)</f>
        <v>9.289719581604</v>
      </c>
      <c r="AK230" s="4" t="n">
        <v>25.1696491241455</v>
      </c>
      <c r="AL230" s="4" t="n">
        <v>23.0581226348877</v>
      </c>
      <c r="AM230" s="4" t="n">
        <v>25.172607421875</v>
      </c>
      <c r="AN230" s="4" t="n">
        <v>656.118347167969</v>
      </c>
      <c r="AO230" s="4" t="n">
        <v>649.102844238281</v>
      </c>
      <c r="AP230" s="4" t="n">
        <v>19.4670276641846</v>
      </c>
      <c r="AQ230" s="4" t="n">
        <v>21.2695541381836</v>
      </c>
      <c r="AR230" s="4" t="n">
        <v>57.2159004211426</v>
      </c>
      <c r="AS230" s="4" t="n">
        <v>62.5137405395508</v>
      </c>
      <c r="AT230" s="4" t="n">
        <v>300.569610595703</v>
      </c>
      <c r="AU230" s="4" t="n">
        <v>250.619918823242</v>
      </c>
      <c r="AV230" s="4" t="n">
        <v>146.675872802734</v>
      </c>
      <c r="AW230" s="4" t="n">
        <v>94.4039077758789</v>
      </c>
      <c r="AX230" s="4" t="n">
        <v>-0.347716152667999</v>
      </c>
      <c r="AY230" s="4" t="n">
        <v>-0.430618345737457</v>
      </c>
      <c r="AZ230" s="4" t="n">
        <v>0.5</v>
      </c>
      <c r="BA230" s="4" t="n">
        <v>-1.355140209198</v>
      </c>
      <c r="BB230" s="4" t="n">
        <v>7.355140209198</v>
      </c>
      <c r="BC230" s="4" t="n">
        <v>1</v>
      </c>
      <c r="BD230" s="4" t="n">
        <v>0</v>
      </c>
      <c r="BE230" s="4" t="n">
        <v>0.159999996423721</v>
      </c>
      <c r="BF230" s="4" t="n">
        <v>111105</v>
      </c>
      <c r="BG230" s="4" t="n">
        <f aca="false">main!AT230*0.000001/(main!AG230*0.0001)</f>
        <v>1.50284805297851</v>
      </c>
      <c r="BH230" s="4" t="n">
        <f aca="false">(main!AQ230-main!AP230)/(1000-main!AQ230)*main!BG230</f>
        <v>0.00276779312766377</v>
      </c>
      <c r="BI230" s="4" t="n">
        <f aca="false">(main!AL230+273.15)</f>
        <v>296.208122634888</v>
      </c>
      <c r="BJ230" s="4" t="n">
        <f aca="false">(main!AK230+273.15)</f>
        <v>298.319649124146</v>
      </c>
      <c r="BK230" s="4" t="n">
        <f aca="false">(main!AU230*main!BC230+main!AV230*main!BD230)*main!BE230</f>
        <v>40.099186115432</v>
      </c>
      <c r="BL230" s="4" t="n">
        <f aca="false">((main!BK230+0.00000010773*(main!BJ230^4-main!BI230^4))-main!BH230*44100)/(main!AH230*51.4+0.00000043092*main!BI230^3)</f>
        <v>-0.232287068908776</v>
      </c>
      <c r="BM230" s="4" t="n">
        <f aca="false">0.61365*EXP(17.502*main!AF230/(240.97+main!AF230))</f>
        <v>2.82965657568587</v>
      </c>
      <c r="BN230" s="4" t="n">
        <f aca="false">main!BM230*1000/main!AW230</f>
        <v>29.9739347909586</v>
      </c>
      <c r="BO230" s="4" t="n">
        <f aca="false">(main!BN230-main!AQ230)</f>
        <v>8.70438065277504</v>
      </c>
      <c r="BP230" s="4" t="n">
        <f aca="false">IF(main!D230,main!AL230,(main!AK230+main!AL230)/2)</f>
        <v>24.1138858795166</v>
      </c>
      <c r="BQ230" s="4" t="n">
        <f aca="false">0.61365*EXP(17.502*main!BP230/(240.97+main!BP230))</f>
        <v>3.01552483670244</v>
      </c>
      <c r="BR230" s="4" t="n">
        <f aca="false">IF(main!BO230&lt;&gt;0,(1000-(main!BN230+main!AQ230)/2)/main!BO230*main!BH230,0)</f>
        <v>0.309829905997525</v>
      </c>
      <c r="BS230" s="4" t="n">
        <f aca="false">main!AQ230*main!AW230/1000</f>
        <v>2.00792902729515</v>
      </c>
      <c r="BT230" s="4" t="n">
        <f aca="false">(main!BQ230-main!BS230)</f>
        <v>1.00759580940729</v>
      </c>
      <c r="BU230" s="4" t="n">
        <f aca="false">1/(1.6/main!F230+1.37/main!AJ230)</f>
        <v>0.194576556890566</v>
      </c>
      <c r="BV230" s="4" t="n">
        <f aca="false">main!G230*main!AW230*0.001</f>
        <v>56.1986438109951</v>
      </c>
      <c r="BW230" s="4" t="n">
        <f aca="false">main!G230/main!AO230</f>
        <v>0.917111947558777</v>
      </c>
      <c r="BX230" s="4" t="n">
        <f aca="false">(1-main!BH230*main!AW230/main!BM230/main!F230)*100</f>
        <v>71.1905524918163</v>
      </c>
      <c r="BY230" s="4" t="n">
        <f aca="false">(main!AO230-main!E230/(main!AJ230/1.35))</f>
        <v>647.831763792</v>
      </c>
      <c r="BZ230" s="4" t="n">
        <f aca="false">main!E230*main!BX230/100/main!BY230</f>
        <v>0.00961173966238734</v>
      </c>
      <c r="CA230" s="4" t="n">
        <f aca="false">(main!K230-main!J230)</f>
        <v>0</v>
      </c>
      <c r="CB230" s="4" t="n">
        <f aca="false">main!AU230*main!V230</f>
        <v>220.544097373892</v>
      </c>
      <c r="CC230" s="4" t="n">
        <f aca="false">(main!M230-main!L230)</f>
        <v>1125.91125488281</v>
      </c>
      <c r="CD230" s="4" t="n">
        <f aca="false">(main!M230-main!N230)/(main!M230-main!J230)</f>
        <v>0.488833442436258</v>
      </c>
      <c r="CE230" s="4" t="e">
        <f aca="false">(main!K230-main!M230)/(main!K230-main!J230)</f>
        <v>#DIV/0!</v>
      </c>
    </row>
    <row r="231" customFormat="false" ht="23.85" hidden="false" customHeight="false" outlineLevel="0" collapsed="false">
      <c r="A231" s="1" t="s">
        <v>12</v>
      </c>
      <c r="B231" s="5" t="s">
        <v>317</v>
      </c>
    </row>
    <row r="232" customFormat="false" ht="23.85" hidden="false" customHeight="false" outlineLevel="0" collapsed="false">
      <c r="A232" s="1" t="s">
        <v>12</v>
      </c>
      <c r="B232" s="5" t="s">
        <v>318</v>
      </c>
    </row>
    <row r="233" customFormat="false" ht="23.85" hidden="false" customHeight="false" outlineLevel="0" collapsed="false">
      <c r="A233" s="1" t="s">
        <v>12</v>
      </c>
      <c r="B233" s="5" t="s">
        <v>319</v>
      </c>
    </row>
    <row r="234" customFormat="false" ht="23.85" hidden="false" customHeight="false" outlineLevel="0" collapsed="false">
      <c r="A234" s="1" t="s">
        <v>12</v>
      </c>
      <c r="B234" s="5" t="s">
        <v>320</v>
      </c>
    </row>
    <row r="235" customFormat="false" ht="23.85" hidden="false" customHeight="false" outlineLevel="0" collapsed="false">
      <c r="A235" s="1" t="s">
        <v>12</v>
      </c>
      <c r="B235" s="5" t="s">
        <v>321</v>
      </c>
    </row>
    <row r="236" customFormat="false" ht="23.85" hidden="false" customHeight="false" outlineLevel="0" collapsed="false">
      <c r="A236" s="1" t="s">
        <v>12</v>
      </c>
      <c r="B236" s="7" t="s">
        <v>322</v>
      </c>
    </row>
    <row r="237" customFormat="false" ht="23.85" hidden="false" customHeight="false" outlineLevel="0" collapsed="false">
      <c r="A237" s="1" t="s">
        <v>12</v>
      </c>
      <c r="B237" s="5" t="s">
        <v>323</v>
      </c>
    </row>
    <row r="238" customFormat="false" ht="23.85" hidden="false" customHeight="false" outlineLevel="0" collapsed="false">
      <c r="A238" s="1" t="s">
        <v>12</v>
      </c>
      <c r="B238" s="5" t="s">
        <v>324</v>
      </c>
    </row>
    <row r="239" customFormat="false" ht="23.85" hidden="false" customHeight="false" outlineLevel="0" collapsed="false">
      <c r="A239" s="1" t="s">
        <v>12</v>
      </c>
      <c r="B239" s="5" t="s">
        <v>325</v>
      </c>
    </row>
    <row r="240" customFormat="false" ht="23.85" hidden="false" customHeight="false" outlineLevel="0" collapsed="false">
      <c r="A240" s="1" t="s">
        <v>12</v>
      </c>
      <c r="B240" s="5" t="s">
        <v>326</v>
      </c>
    </row>
    <row r="241" customFormat="false" ht="23.85" hidden="false" customHeight="false" outlineLevel="0" collapsed="false">
      <c r="A241" s="1" t="s">
        <v>12</v>
      </c>
      <c r="B241" s="5" t="s">
        <v>327</v>
      </c>
    </row>
    <row r="242" customFormat="false" ht="12.8" hidden="false" customHeight="false" outlineLevel="0" collapsed="false">
      <c r="A242" s="4" t="n">
        <v>64</v>
      </c>
      <c r="B242" s="4" t="s">
        <v>328</v>
      </c>
      <c r="C242" s="4" t="n">
        <v>6680.99999951758</v>
      </c>
      <c r="D242" s="4" t="n">
        <v>0</v>
      </c>
      <c r="E242" s="4" t="n">
        <f aca="false">(main!AN242-main!AO242*(1000-main!AP242)/(1000-main!AQ242))*main!BG242</f>
        <v>12.9393259928849</v>
      </c>
      <c r="F242" s="4" t="n">
        <f aca="false">IF(main!BR242&lt;&gt;0,1/(1/main!BR242-1/main!AJ242),0)</f>
        <v>0.421283488589417</v>
      </c>
      <c r="G242" s="4" t="n">
        <f aca="false">((main!BU242-main!BH242/2)*main!AO242-main!E242)/(main!BU242+main!BH242/2)</f>
        <v>591.593342620511</v>
      </c>
      <c r="H242" s="4" t="n">
        <v>9</v>
      </c>
      <c r="I242" s="4" t="n">
        <v>9</v>
      </c>
      <c r="J242" s="4" t="n">
        <v>0</v>
      </c>
      <c r="K242" s="4" t="n">
        <v>0</v>
      </c>
      <c r="L242" s="4" t="n">
        <v>485.798828125</v>
      </c>
      <c r="M242" s="4" t="n">
        <v>1611.71008300781</v>
      </c>
      <c r="N242" s="4" t="n">
        <v>823.852294921875</v>
      </c>
      <c r="O242" s="4" t="e">
        <f aca="false">main!CA242/main!K242</f>
        <v>#DIV/0!</v>
      </c>
      <c r="P242" s="4" t="n">
        <f aca="false">main!CC242/main!M242</f>
        <v>0.698581752855705</v>
      </c>
      <c r="Q242" s="4" t="n">
        <f aca="false">(main!M242-main!N242)/main!M242</f>
        <v>0.488833442436258</v>
      </c>
      <c r="R242" s="4" t="n">
        <v>-1</v>
      </c>
      <c r="S242" s="4" t="n">
        <v>0.87</v>
      </c>
      <c r="T242" s="4" t="n">
        <v>0.92</v>
      </c>
      <c r="U242" s="4" t="n">
        <v>19.9885787963867</v>
      </c>
      <c r="V242" s="4" t="n">
        <f aca="false">(main!U242*main!T242+(100-main!U242)*main!S242)/100</f>
        <v>0.879994289398193</v>
      </c>
      <c r="W242" s="4" t="n">
        <f aca="false">(main!E242-main!R242)/main!CB242</f>
        <v>0.0634824428573372</v>
      </c>
      <c r="X242" s="4" t="n">
        <f aca="false">(main!M242-main!N242)/(main!M242-main!L242)</f>
        <v>0.699751232318873</v>
      </c>
      <c r="Y242" s="4" t="n">
        <f aca="false">(main!K242-main!M242)/(main!K242-main!L242)</f>
        <v>3.3176491784231</v>
      </c>
      <c r="Z242" s="4" t="n">
        <f aca="false">(main!K242-main!M242)/main!M242</f>
        <v>-1</v>
      </c>
      <c r="AA242" s="4" t="n">
        <v>250.619918823242</v>
      </c>
      <c r="AB242" s="4" t="n">
        <v>0.5</v>
      </c>
      <c r="AC242" s="4" t="n">
        <f aca="false">main!Q242*main!AB242*main!V242*main!AA242</f>
        <v>53.9046651641384</v>
      </c>
      <c r="AD242" s="4" t="n">
        <f aca="false">main!BH242*1000</f>
        <v>3.72221748414871</v>
      </c>
      <c r="AE242" s="4" t="n">
        <f aca="false">(main!BM242-main!BS242)</f>
        <v>0.849410909751342</v>
      </c>
      <c r="AF242" s="4" t="n">
        <f aca="false">(main!AL242+main!BL242*main!D242)</f>
        <v>23.3099002838135</v>
      </c>
      <c r="AG242" s="4" t="n">
        <v>2</v>
      </c>
      <c r="AH242" s="4" t="n">
        <f aca="false">(main!AG242*main!BA242+main!BB242)</f>
        <v>4.644859790802</v>
      </c>
      <c r="AI242" s="4" t="n">
        <v>1</v>
      </c>
      <c r="AJ242" s="4" t="n">
        <f aca="false">main!AH242*(main!AI242+1)*(main!AI242+1)/(main!AI242*main!AI242+1)</f>
        <v>9.289719581604</v>
      </c>
      <c r="AK242" s="4" t="n">
        <v>25.2036552429199</v>
      </c>
      <c r="AL242" s="4" t="n">
        <v>23.3099002838135</v>
      </c>
      <c r="AM242" s="4" t="n">
        <v>25.129243850708</v>
      </c>
      <c r="AN242" s="4" t="n">
        <v>661.997497558594</v>
      </c>
      <c r="AO242" s="4" t="n">
        <v>651.773864746094</v>
      </c>
      <c r="AP242" s="4" t="n">
        <v>19.0099220275879</v>
      </c>
      <c r="AQ242" s="4" t="n">
        <v>21.4334850311279</v>
      </c>
      <c r="AR242" s="4" t="n">
        <v>55.7657890319824</v>
      </c>
      <c r="AS242" s="4" t="n">
        <v>62.8753356933594</v>
      </c>
      <c r="AT242" s="4" t="n">
        <v>300.585327148438</v>
      </c>
      <c r="AU242" s="4" t="n">
        <v>249.521682739258</v>
      </c>
      <c r="AV242" s="4" t="n">
        <v>133.25813293457</v>
      </c>
      <c r="AW242" s="4" t="n">
        <v>94.4147109985352</v>
      </c>
      <c r="AX242" s="4" t="n">
        <v>-0.74955028295517</v>
      </c>
      <c r="AY242" s="4" t="n">
        <v>-0.423836767673492</v>
      </c>
      <c r="AZ242" s="4" t="n">
        <v>1</v>
      </c>
      <c r="BA242" s="4" t="n">
        <v>-1.355140209198</v>
      </c>
      <c r="BB242" s="4" t="n">
        <v>7.355140209198</v>
      </c>
      <c r="BC242" s="4" t="n">
        <v>1</v>
      </c>
      <c r="BD242" s="4" t="n">
        <v>0</v>
      </c>
      <c r="BE242" s="4" t="n">
        <v>0.159999996423721</v>
      </c>
      <c r="BF242" s="4" t="n">
        <v>111105</v>
      </c>
      <c r="BG242" s="4" t="n">
        <f aca="false">main!AT242*0.000001/(main!AG242*0.0001)</f>
        <v>1.50292663574219</v>
      </c>
      <c r="BH242" s="4" t="n">
        <f aca="false">(main!AQ242-main!AP242)/(1000-main!AQ242)*main!BG242</f>
        <v>0.00372221748414871</v>
      </c>
      <c r="BI242" s="4" t="n">
        <f aca="false">(main!AL242+273.15)</f>
        <v>296.459900283813</v>
      </c>
      <c r="BJ242" s="4" t="n">
        <f aca="false">(main!AK242+273.15)</f>
        <v>298.35365524292</v>
      </c>
      <c r="BK242" s="4" t="n">
        <f aca="false">(main!AU242*main!BC242+main!AV242*main!BD242)*main!BE242</f>
        <v>39.9234683459221</v>
      </c>
      <c r="BL242" s="4" t="n">
        <f aca="false">((main!BK242+0.00000010773*(main!BJ242^4-main!BI242^4))-main!BH242*44100)/(main!AH242*51.4+0.00000043092*main!BI242^3)</f>
        <v>-0.411079518758262</v>
      </c>
      <c r="BM242" s="4" t="n">
        <f aca="false">0.61365*EXP(17.502*main!AF242/(240.97+main!AF242))</f>
        <v>2.87304720465671</v>
      </c>
      <c r="BN242" s="4" t="n">
        <f aca="false">main!BM242*1000/main!AW242</f>
        <v>30.4300799554562</v>
      </c>
      <c r="BO242" s="4" t="n">
        <f aca="false">(main!BN242-main!AQ242)</f>
        <v>8.99659492432826</v>
      </c>
      <c r="BP242" s="4" t="n">
        <f aca="false">IF(main!D242,main!AL242,(main!AK242+main!AL242)/2)</f>
        <v>24.2567777633667</v>
      </c>
      <c r="BQ242" s="4" t="n">
        <f aca="false">0.61365*EXP(17.502*main!BP242/(240.97+main!BP242))</f>
        <v>3.04148354280479</v>
      </c>
      <c r="BR242" s="4" t="n">
        <f aca="false">IF(main!BO242&lt;&gt;0,(1000-(main!BN242+main!AQ242)/2)/main!BO242*main!BH242,0)</f>
        <v>0.403007335603448</v>
      </c>
      <c r="BS242" s="4" t="n">
        <f aca="false">main!AQ242*main!AW242/1000</f>
        <v>2.02363629490537</v>
      </c>
      <c r="BT242" s="4" t="n">
        <f aca="false">(main!BQ242-main!BS242)</f>
        <v>1.01784724789942</v>
      </c>
      <c r="BU242" s="4" t="n">
        <f aca="false">1/(1.6/main!F242+1.37/main!AJ242)</f>
        <v>0.253460206614577</v>
      </c>
      <c r="BV242" s="4" t="n">
        <f aca="false">main!G242*main!AW242*0.001</f>
        <v>55.8551144721729</v>
      </c>
      <c r="BW242" s="4" t="n">
        <f aca="false">main!G242/main!AO242</f>
        <v>0.907666561393916</v>
      </c>
      <c r="BX242" s="4" t="n">
        <f aca="false">(1-main!BH242*main!AW242/main!BM242/main!F242)*100</f>
        <v>70.9648406944802</v>
      </c>
      <c r="BY242" s="4" t="n">
        <f aca="false">(main!AO242-main!E242/(main!AJ242/1.35))</f>
        <v>649.893496890321</v>
      </c>
      <c r="BZ242" s="4" t="n">
        <f aca="false">main!E242*main!BX242/100/main!BY242</f>
        <v>0.014129041330198</v>
      </c>
      <c r="CA242" s="4" t="n">
        <f aca="false">(main!K242-main!J242)</f>
        <v>0</v>
      </c>
      <c r="CB242" s="4" t="n">
        <f aca="false">main!AU242*main!V242</f>
        <v>219.577655891575</v>
      </c>
      <c r="CC242" s="4" t="n">
        <f aca="false">(main!M242-main!L242)</f>
        <v>1125.91125488281</v>
      </c>
      <c r="CD242" s="4" t="n">
        <f aca="false">(main!M242-main!N242)/(main!M242-main!J242)</f>
        <v>0.488833442436258</v>
      </c>
      <c r="CE242" s="4" t="e">
        <f aca="false">(main!K242-main!M242)/(main!K242-main!J242)</f>
        <v>#DIV/0!</v>
      </c>
    </row>
    <row r="243" customFormat="false" ht="12.8" hidden="false" customHeight="false" outlineLevel="0" collapsed="false">
      <c r="A243" s="4" t="n">
        <v>65</v>
      </c>
      <c r="B243" s="4" t="s">
        <v>329</v>
      </c>
      <c r="C243" s="4" t="n">
        <v>6691.99999875948</v>
      </c>
      <c r="D243" s="4" t="n">
        <v>0</v>
      </c>
      <c r="E243" s="4" t="n">
        <f aca="false">(main!AN243-main!AO243*(1000-main!AP243)/(1000-main!AQ243))*main!BG243</f>
        <v>12.910025916413</v>
      </c>
      <c r="F243" s="4" t="n">
        <f aca="false">IF(main!BR243&lt;&gt;0,1/(1/main!BR243-1/main!AJ243),0)</f>
        <v>0.419568234356283</v>
      </c>
      <c r="G243" s="4" t="n">
        <f aca="false">((main!BU243-main!BH243/2)*main!AO243-main!E243)/(main!BU243+main!BH243/2)</f>
        <v>591.44424506358</v>
      </c>
      <c r="H243" s="4" t="n">
        <v>9</v>
      </c>
      <c r="I243" s="4" t="n">
        <v>9</v>
      </c>
      <c r="J243" s="4" t="n">
        <v>0</v>
      </c>
      <c r="K243" s="4" t="n">
        <v>0</v>
      </c>
      <c r="L243" s="4" t="n">
        <v>485.798828125</v>
      </c>
      <c r="M243" s="4" t="n">
        <v>1611.71008300781</v>
      </c>
      <c r="N243" s="4" t="n">
        <v>823.852294921875</v>
      </c>
      <c r="O243" s="4" t="e">
        <f aca="false">main!CA243/main!K243</f>
        <v>#DIV/0!</v>
      </c>
      <c r="P243" s="4" t="n">
        <f aca="false">main!CC243/main!M243</f>
        <v>0.698581752855705</v>
      </c>
      <c r="Q243" s="4" t="n">
        <f aca="false">(main!M243-main!N243)/main!M243</f>
        <v>0.488833442436258</v>
      </c>
      <c r="R243" s="4" t="n">
        <v>-1</v>
      </c>
      <c r="S243" s="4" t="n">
        <v>0.87</v>
      </c>
      <c r="T243" s="4" t="n">
        <v>0.92</v>
      </c>
      <c r="U243" s="4" t="n">
        <v>19.9885787963867</v>
      </c>
      <c r="V243" s="4" t="n">
        <f aca="false">(main!U243*main!T243+(100-main!U243)*main!S243)/100</f>
        <v>0.879994289398193</v>
      </c>
      <c r="W243" s="4" t="n">
        <f aca="false">(main!E243-main!R243)/main!CB243</f>
        <v>0.0633585280710134</v>
      </c>
      <c r="X243" s="4" t="n">
        <f aca="false">(main!M243-main!N243)/(main!M243-main!L243)</f>
        <v>0.699751232318873</v>
      </c>
      <c r="Y243" s="4" t="n">
        <f aca="false">(main!K243-main!M243)/(main!K243-main!L243)</f>
        <v>3.3176491784231</v>
      </c>
      <c r="Z243" s="4" t="n">
        <f aca="false">(main!K243-main!M243)/main!M243</f>
        <v>-1</v>
      </c>
      <c r="AA243" s="4" t="n">
        <v>250.619918823242</v>
      </c>
      <c r="AB243" s="4" t="n">
        <v>0.5</v>
      </c>
      <c r="AC243" s="4" t="n">
        <f aca="false">main!Q243*main!AB243*main!V243*main!AA243</f>
        <v>53.9046651641384</v>
      </c>
      <c r="AD243" s="4" t="n">
        <f aca="false">main!BH243*1000</f>
        <v>3.71610554739751</v>
      </c>
      <c r="AE243" s="4" t="n">
        <f aca="false">(main!BM243-main!BS243)</f>
        <v>0.851323529197583</v>
      </c>
      <c r="AF243" s="4" t="n">
        <f aca="false">(main!AL243+main!BL243*main!D243)</f>
        <v>23.3242073059082</v>
      </c>
      <c r="AG243" s="4" t="n">
        <v>2</v>
      </c>
      <c r="AH243" s="4" t="n">
        <f aca="false">(main!AG243*main!BA243+main!BB243)</f>
        <v>4.644859790802</v>
      </c>
      <c r="AI243" s="4" t="n">
        <v>1</v>
      </c>
      <c r="AJ243" s="4" t="n">
        <f aca="false">main!AH243*(main!AI243+1)*(main!AI243+1)/(main!AI243*main!AI243+1)</f>
        <v>9.289719581604</v>
      </c>
      <c r="AK243" s="4" t="n">
        <v>25.2163181304932</v>
      </c>
      <c r="AL243" s="4" t="n">
        <v>23.3242073059082</v>
      </c>
      <c r="AM243" s="4" t="n">
        <v>25.1409378051758</v>
      </c>
      <c r="AN243" s="4" t="n">
        <v>661.930908203125</v>
      </c>
      <c r="AO243" s="4" t="n">
        <v>651.729064941406</v>
      </c>
      <c r="AP243" s="4" t="n">
        <v>19.0197219848633</v>
      </c>
      <c r="AQ243" s="4" t="n">
        <v>21.4394016265869</v>
      </c>
      <c r="AR243" s="4" t="n">
        <v>55.7528228759766</v>
      </c>
      <c r="AS243" s="4" t="n">
        <v>62.8456687927246</v>
      </c>
      <c r="AT243" s="4" t="n">
        <v>300.571563720703</v>
      </c>
      <c r="AU243" s="4" t="n">
        <v>249.484176635742</v>
      </c>
      <c r="AV243" s="4" t="n">
        <v>133.150375366211</v>
      </c>
      <c r="AW243" s="4" t="n">
        <v>94.4152603149414</v>
      </c>
      <c r="AX243" s="4" t="n">
        <v>-0.74955028295517</v>
      </c>
      <c r="AY243" s="4" t="n">
        <v>-0.423836767673492</v>
      </c>
      <c r="AZ243" s="4" t="n">
        <v>0.5</v>
      </c>
      <c r="BA243" s="4" t="n">
        <v>-1.355140209198</v>
      </c>
      <c r="BB243" s="4" t="n">
        <v>7.355140209198</v>
      </c>
      <c r="BC243" s="4" t="n">
        <v>1</v>
      </c>
      <c r="BD243" s="4" t="n">
        <v>0</v>
      </c>
      <c r="BE243" s="4" t="n">
        <v>0.159999996423721</v>
      </c>
      <c r="BF243" s="4" t="n">
        <v>111105</v>
      </c>
      <c r="BG243" s="4" t="n">
        <f aca="false">main!AT243*0.000001/(main!AG243*0.0001)</f>
        <v>1.50285781860351</v>
      </c>
      <c r="BH243" s="4" t="n">
        <f aca="false">(main!AQ243-main!AP243)/(1000-main!AQ243)*main!BG243</f>
        <v>0.00371610554739751</v>
      </c>
      <c r="BI243" s="4" t="n">
        <f aca="false">(main!AL243+273.15)</f>
        <v>296.474207305908</v>
      </c>
      <c r="BJ243" s="4" t="n">
        <f aca="false">(main!AK243+273.15)</f>
        <v>298.366318130493</v>
      </c>
      <c r="BK243" s="4" t="n">
        <f aca="false">(main!AU243*main!BC243+main!AV243*main!BD243)*main!BE243</f>
        <v>39.9174673694937</v>
      </c>
      <c r="BL243" s="4" t="n">
        <f aca="false">((main!BK243+0.00000010773*(main!BJ243^4-main!BI243^4))-main!BH243*44100)/(main!AH243*51.4+0.00000043092*main!BI243^3)</f>
        <v>-0.410085486813718</v>
      </c>
      <c r="BM243" s="4" t="n">
        <f aca="false">0.61365*EXP(17.502*main!AF243/(240.97+main!AF243))</f>
        <v>2.87553021476836</v>
      </c>
      <c r="BN243" s="4" t="n">
        <f aca="false">main!BM243*1000/main!AW243</f>
        <v>30.4562017323942</v>
      </c>
      <c r="BO243" s="4" t="n">
        <f aca="false">(main!BN243-main!AQ243)</f>
        <v>9.01680010580726</v>
      </c>
      <c r="BP243" s="4" t="n">
        <f aca="false">IF(main!D243,main!AL243,(main!AK243+main!AL243)/2)</f>
        <v>24.2702627182007</v>
      </c>
      <c r="BQ243" s="4" t="n">
        <f aca="false">0.61365*EXP(17.502*main!BP243/(240.97+main!BP243))</f>
        <v>3.04394336868383</v>
      </c>
      <c r="BR243" s="4" t="n">
        <f aca="false">IF(main!BO243&lt;&gt;0,(1000-(main!BN243+main!AQ243)/2)/main!BO243*main!BH243,0)</f>
        <v>0.401437398540346</v>
      </c>
      <c r="BS243" s="4" t="n">
        <f aca="false">main!AQ243*main!AW243/1000</f>
        <v>2.02420668557078</v>
      </c>
      <c r="BT243" s="4" t="n">
        <f aca="false">(main!BQ243-main!BS243)</f>
        <v>1.01973668311305</v>
      </c>
      <c r="BU243" s="4" t="n">
        <f aca="false">1/(1.6/main!F243+1.37/main!AJ243)</f>
        <v>0.252466666801045</v>
      </c>
      <c r="BV243" s="4" t="n">
        <f aca="false">main!G243*main!AW243*0.001</f>
        <v>55.841362359452</v>
      </c>
      <c r="BW243" s="4" t="n">
        <f aca="false">main!G243/main!AO243</f>
        <v>0.907500182022348</v>
      </c>
      <c r="BX243" s="4" t="n">
        <f aca="false">(1-main!BH243*main!AW243/main!BM243/main!F243)*100</f>
        <v>70.9189756538358</v>
      </c>
      <c r="BY243" s="4" t="n">
        <f aca="false">(main!AO243-main!E243/(main!AJ243/1.35))</f>
        <v>649.852955029362</v>
      </c>
      <c r="BZ243" s="4" t="n">
        <f aca="false">main!E243*main!BX243/100/main!BY243</f>
        <v>0.0140888151168769</v>
      </c>
      <c r="CA243" s="4" t="n">
        <f aca="false">(main!K243-main!J243)</f>
        <v>0</v>
      </c>
      <c r="CB243" s="4" t="n">
        <f aca="false">main!AU243*main!V243</f>
        <v>219.544650734663</v>
      </c>
      <c r="CC243" s="4" t="n">
        <f aca="false">(main!M243-main!L243)</f>
        <v>1125.91125488281</v>
      </c>
      <c r="CD243" s="4" t="n">
        <f aca="false">(main!M243-main!N243)/(main!M243-main!J243)</f>
        <v>0.488833442436258</v>
      </c>
      <c r="CE243" s="4" t="e">
        <f aca="false">(main!K243-main!M243)/(main!K243-main!J243)</f>
        <v>#DIV/0!</v>
      </c>
    </row>
    <row r="244" customFormat="false" ht="12.8" hidden="false" customHeight="false" outlineLevel="0" collapsed="false">
      <c r="A244" s="4" t="n">
        <v>66</v>
      </c>
      <c r="B244" s="4" t="s">
        <v>330</v>
      </c>
      <c r="C244" s="4" t="n">
        <v>6702.99999800138</v>
      </c>
      <c r="D244" s="4" t="n">
        <v>0</v>
      </c>
      <c r="E244" s="4" t="n">
        <f aca="false">(main!AN244-main!AO244*(1000-main!AP244)/(1000-main!AQ244))*main!BG244</f>
        <v>13.0653321496729</v>
      </c>
      <c r="F244" s="4" t="n">
        <f aca="false">IF(main!BR244&lt;&gt;0,1/(1/main!BR244-1/main!AJ244),0)</f>
        <v>0.416481315553649</v>
      </c>
      <c r="G244" s="4" t="n">
        <f aca="false">((main!BU244-main!BH244/2)*main!AO244-main!E244)/(main!BU244+main!BH244/2)</f>
        <v>590.235187311703</v>
      </c>
      <c r="H244" s="4" t="n">
        <v>9</v>
      </c>
      <c r="I244" s="4" t="n">
        <v>9</v>
      </c>
      <c r="J244" s="4" t="n">
        <v>0</v>
      </c>
      <c r="K244" s="4" t="n">
        <v>0</v>
      </c>
      <c r="L244" s="4" t="n">
        <v>485.798828125</v>
      </c>
      <c r="M244" s="4" t="n">
        <v>1611.71008300781</v>
      </c>
      <c r="N244" s="4" t="n">
        <v>823.852294921875</v>
      </c>
      <c r="O244" s="4" t="e">
        <f aca="false">main!CA244/main!K244</f>
        <v>#DIV/0!</v>
      </c>
      <c r="P244" s="4" t="n">
        <f aca="false">main!CC244/main!M244</f>
        <v>0.698581752855705</v>
      </c>
      <c r="Q244" s="4" t="n">
        <f aca="false">(main!M244-main!N244)/main!M244</f>
        <v>0.488833442436258</v>
      </c>
      <c r="R244" s="4" t="n">
        <v>-1</v>
      </c>
      <c r="S244" s="4" t="n">
        <v>0.87</v>
      </c>
      <c r="T244" s="4" t="n">
        <v>0.92</v>
      </c>
      <c r="U244" s="4" t="n">
        <v>19.9885787963867</v>
      </c>
      <c r="V244" s="4" t="n">
        <f aca="false">(main!U244*main!T244+(100-main!U244)*main!S244)/100</f>
        <v>0.879994289398193</v>
      </c>
      <c r="W244" s="4" t="n">
        <f aca="false">(main!E244-main!R244)/main!CB244</f>
        <v>0.0640706516233624</v>
      </c>
      <c r="X244" s="4" t="n">
        <f aca="false">(main!M244-main!N244)/(main!M244-main!L244)</f>
        <v>0.699751232318873</v>
      </c>
      <c r="Y244" s="4" t="n">
        <f aca="false">(main!K244-main!M244)/(main!K244-main!L244)</f>
        <v>3.3176491784231</v>
      </c>
      <c r="Z244" s="4" t="n">
        <f aca="false">(main!K244-main!M244)/main!M244</f>
        <v>-1</v>
      </c>
      <c r="AA244" s="4" t="n">
        <v>250.619918823242</v>
      </c>
      <c r="AB244" s="4" t="n">
        <v>0.5</v>
      </c>
      <c r="AC244" s="4" t="n">
        <f aca="false">main!Q244*main!AB244*main!V244*main!AA244</f>
        <v>53.9046651641384</v>
      </c>
      <c r="AD244" s="4" t="n">
        <f aca="false">main!BH244*1000</f>
        <v>3.71022983505227</v>
      </c>
      <c r="AE244" s="4" t="n">
        <f aca="false">(main!BM244-main!BS244)</f>
        <v>0.855966383540226</v>
      </c>
      <c r="AF244" s="4" t="n">
        <f aca="false">(main!AL244+main!BL244*main!D244)</f>
        <v>23.3574199676514</v>
      </c>
      <c r="AG244" s="4" t="n">
        <v>2</v>
      </c>
      <c r="AH244" s="4" t="n">
        <f aca="false">(main!AG244*main!BA244+main!BB244)</f>
        <v>4.644859790802</v>
      </c>
      <c r="AI244" s="4" t="n">
        <v>1</v>
      </c>
      <c r="AJ244" s="4" t="n">
        <f aca="false">main!AH244*(main!AI244+1)*(main!AI244+1)/(main!AI244*main!AI244+1)</f>
        <v>9.289719581604</v>
      </c>
      <c r="AK244" s="4" t="n">
        <v>25.2238082885742</v>
      </c>
      <c r="AL244" s="4" t="n">
        <v>23.3574199676514</v>
      </c>
      <c r="AM244" s="4" t="n">
        <v>25.151216506958</v>
      </c>
      <c r="AN244" s="4" t="n">
        <v>661.847778320313</v>
      </c>
      <c r="AO244" s="4" t="n">
        <v>651.544860839844</v>
      </c>
      <c r="AP244" s="4" t="n">
        <v>19.0355205535889</v>
      </c>
      <c r="AQ244" s="4" t="n">
        <v>21.4515171051025</v>
      </c>
      <c r="AR244" s="4" t="n">
        <v>55.7738380432129</v>
      </c>
      <c r="AS244" s="4" t="n">
        <v>62.8526763916016</v>
      </c>
      <c r="AT244" s="4" t="n">
        <v>300.550079345703</v>
      </c>
      <c r="AU244" s="4" t="n">
        <v>249.465789794922</v>
      </c>
      <c r="AV244" s="4" t="n">
        <v>132.991271972656</v>
      </c>
      <c r="AW244" s="4" t="n">
        <v>94.4145431518555</v>
      </c>
      <c r="AX244" s="4" t="n">
        <v>-0.74955028295517</v>
      </c>
      <c r="AY244" s="4" t="n">
        <v>-0.423836767673492</v>
      </c>
      <c r="AZ244" s="4" t="n">
        <v>0.25</v>
      </c>
      <c r="BA244" s="4" t="n">
        <v>-1.355140209198</v>
      </c>
      <c r="BB244" s="4" t="n">
        <v>7.355140209198</v>
      </c>
      <c r="BC244" s="4" t="n">
        <v>1</v>
      </c>
      <c r="BD244" s="4" t="n">
        <v>0</v>
      </c>
      <c r="BE244" s="4" t="n">
        <v>0.159999996423721</v>
      </c>
      <c r="BF244" s="4" t="n">
        <v>111105</v>
      </c>
      <c r="BG244" s="4" t="n">
        <f aca="false">main!AT244*0.000001/(main!AG244*0.0001)</f>
        <v>1.50275039672851</v>
      </c>
      <c r="BH244" s="4" t="n">
        <f aca="false">(main!AQ244-main!AP244)/(1000-main!AQ244)*main!BG244</f>
        <v>0.00371022983505227</v>
      </c>
      <c r="BI244" s="4" t="n">
        <f aca="false">(main!AL244+273.15)</f>
        <v>296.507419967651</v>
      </c>
      <c r="BJ244" s="4" t="n">
        <f aca="false">(main!AK244+273.15)</f>
        <v>298.373808288574</v>
      </c>
      <c r="BK244" s="4" t="n">
        <f aca="false">(main!AU244*main!BC244+main!AV244*main!BD244)*main!BE244</f>
        <v>39.9145254750283</v>
      </c>
      <c r="BL244" s="4" t="n">
        <f aca="false">((main!BK244+0.00000010773*(main!BJ244^4-main!BI244^4))-main!BH244*44100)/(main!AH244*51.4+0.00000043092*main!BI244^3)</f>
        <v>-0.410203747869194</v>
      </c>
      <c r="BM244" s="4" t="n">
        <f aca="false">0.61365*EXP(17.502*main!AF244/(240.97+main!AF244))</f>
        <v>2.88130157093269</v>
      </c>
      <c r="BN244" s="4" t="n">
        <f aca="false">main!BM244*1000/main!AW244</f>
        <v>30.517560904769</v>
      </c>
      <c r="BO244" s="4" t="n">
        <f aca="false">(main!BN244-main!AQ244)</f>
        <v>9.06604379966651</v>
      </c>
      <c r="BP244" s="4" t="n">
        <f aca="false">IF(main!D244,main!AL244,(main!AK244+main!AL244)/2)</f>
        <v>24.2906141281128</v>
      </c>
      <c r="BQ244" s="4" t="n">
        <f aca="false">0.61365*EXP(17.502*main!BP244/(240.97+main!BP244))</f>
        <v>3.04765901559435</v>
      </c>
      <c r="BR244" s="4" t="n">
        <f aca="false">IF(main!BO244&lt;&gt;0,(1000-(main!BN244+main!AQ244)/2)/main!BO244*main!BH244,0)</f>
        <v>0.398610607122703</v>
      </c>
      <c r="BS244" s="4" t="n">
        <f aca="false">main!AQ244*main!AW244/1000</f>
        <v>2.02533518739247</v>
      </c>
      <c r="BT244" s="4" t="n">
        <f aca="false">(main!BQ244-main!BS244)</f>
        <v>1.02232382820189</v>
      </c>
      <c r="BU244" s="4" t="n">
        <f aca="false">1/(1.6/main!F244+1.37/main!AJ244)</f>
        <v>0.250677845058674</v>
      </c>
      <c r="BV244" s="4" t="n">
        <f aca="false">main!G244*main!AW244*0.001</f>
        <v>55.7267855621843</v>
      </c>
      <c r="BW244" s="4" t="n">
        <f aca="false">main!G244/main!AO244</f>
        <v>0.905901071111033</v>
      </c>
      <c r="BX244" s="4" t="n">
        <f aca="false">(1-main!BH244*main!AW244/main!BM244/main!F244)*100</f>
        <v>70.8085632422986</v>
      </c>
      <c r="BY244" s="4" t="n">
        <f aca="false">(main!AO244-main!E244/(main!AJ244/1.35))</f>
        <v>649.646181525886</v>
      </c>
      <c r="BZ244" s="4" t="n">
        <f aca="false">main!E244*main!BX244/100/main!BY244</f>
        <v>0.0142406347348766</v>
      </c>
      <c r="CA244" s="4" t="n">
        <f aca="false">(main!K244-main!J244)</f>
        <v>0</v>
      </c>
      <c r="CB244" s="4" t="n">
        <f aca="false">main!AU244*main!V244</f>
        <v>219.528470419741</v>
      </c>
      <c r="CC244" s="4" t="n">
        <f aca="false">(main!M244-main!L244)</f>
        <v>1125.91125488281</v>
      </c>
      <c r="CD244" s="4" t="n">
        <f aca="false">(main!M244-main!N244)/(main!M244-main!J244)</f>
        <v>0.488833442436258</v>
      </c>
      <c r="CE244" s="4" t="e">
        <f aca="false">(main!K244-main!M244)/(main!K244-main!J244)</f>
        <v>#DIV/0!</v>
      </c>
    </row>
    <row r="245" customFormat="false" ht="12.8" hidden="false" customHeight="false" outlineLevel="0" collapsed="false">
      <c r="A245" s="4" t="n">
        <v>67</v>
      </c>
      <c r="B245" s="4" t="s">
        <v>331</v>
      </c>
      <c r="C245" s="4" t="n">
        <v>6713.99999724329</v>
      </c>
      <c r="D245" s="4" t="n">
        <v>0</v>
      </c>
      <c r="E245" s="4" t="n">
        <f aca="false">(main!AN245-main!AO245*(1000-main!AP245)/(1000-main!AQ245))*main!BG245</f>
        <v>13.0773601208895</v>
      </c>
      <c r="F245" s="4" t="n">
        <f aca="false">IF(main!BR245&lt;&gt;0,1/(1/main!BR245-1/main!AJ245),0)</f>
        <v>0.415031402848664</v>
      </c>
      <c r="G245" s="4" t="n">
        <f aca="false">((main!BU245-main!BH245/2)*main!AO245-main!E245)/(main!BU245+main!BH245/2)</f>
        <v>590.036173515677</v>
      </c>
      <c r="H245" s="4" t="n">
        <v>9</v>
      </c>
      <c r="I245" s="4" t="n">
        <v>9</v>
      </c>
      <c r="J245" s="4" t="n">
        <v>0</v>
      </c>
      <c r="K245" s="4" t="n">
        <v>0</v>
      </c>
      <c r="L245" s="4" t="n">
        <v>485.798828125</v>
      </c>
      <c r="M245" s="4" t="n">
        <v>1611.71008300781</v>
      </c>
      <c r="N245" s="4" t="n">
        <v>823.852294921875</v>
      </c>
      <c r="O245" s="4" t="e">
        <f aca="false">main!CA245/main!K245</f>
        <v>#DIV/0!</v>
      </c>
      <c r="P245" s="4" t="n">
        <f aca="false">main!CC245/main!M245</f>
        <v>0.698581752855705</v>
      </c>
      <c r="Q245" s="4" t="n">
        <f aca="false">(main!M245-main!N245)/main!M245</f>
        <v>0.488833442436258</v>
      </c>
      <c r="R245" s="4" t="n">
        <v>-1</v>
      </c>
      <c r="S245" s="4" t="n">
        <v>0.87</v>
      </c>
      <c r="T245" s="4" t="n">
        <v>0.92</v>
      </c>
      <c r="U245" s="4" t="n">
        <v>19.9885787963867</v>
      </c>
      <c r="V245" s="4" t="n">
        <f aca="false">(main!U245*main!T245+(100-main!U245)*main!S245)/100</f>
        <v>0.879994289398193</v>
      </c>
      <c r="W245" s="4" t="n">
        <f aca="false">(main!E245-main!R245)/main!CB245</f>
        <v>0.0641441250279169</v>
      </c>
      <c r="X245" s="4" t="n">
        <f aca="false">(main!M245-main!N245)/(main!M245-main!L245)</f>
        <v>0.699751232318873</v>
      </c>
      <c r="Y245" s="4" t="n">
        <f aca="false">(main!K245-main!M245)/(main!K245-main!L245)</f>
        <v>3.3176491784231</v>
      </c>
      <c r="Z245" s="4" t="n">
        <f aca="false">(main!K245-main!M245)/main!M245</f>
        <v>-1</v>
      </c>
      <c r="AA245" s="4" t="n">
        <v>250.619918823242</v>
      </c>
      <c r="AB245" s="4" t="n">
        <v>0.5</v>
      </c>
      <c r="AC245" s="4" t="n">
        <f aca="false">main!Q245*main!AB245*main!V245*main!AA245</f>
        <v>53.9046651641384</v>
      </c>
      <c r="AD245" s="4" t="n">
        <f aca="false">main!BH245*1000</f>
        <v>3.70579219936316</v>
      </c>
      <c r="AE245" s="4" t="n">
        <f aca="false">(main!BM245-main!BS245)</f>
        <v>0.857786034643397</v>
      </c>
      <c r="AF245" s="4" t="n">
        <f aca="false">(main!AL245+main!BL245*main!D245)</f>
        <v>23.3731250762939</v>
      </c>
      <c r="AG245" s="4" t="n">
        <v>2</v>
      </c>
      <c r="AH245" s="4" t="n">
        <f aca="false">(main!AG245*main!BA245+main!BB245)</f>
        <v>4.644859790802</v>
      </c>
      <c r="AI245" s="4" t="n">
        <v>1</v>
      </c>
      <c r="AJ245" s="4" t="n">
        <f aca="false">main!AH245*(main!AI245+1)*(main!AI245+1)/(main!AI245*main!AI245+1)</f>
        <v>9.289719581604</v>
      </c>
      <c r="AK245" s="4" t="n">
        <v>25.2309951782227</v>
      </c>
      <c r="AL245" s="4" t="n">
        <v>23.3731250762939</v>
      </c>
      <c r="AM245" s="4" t="n">
        <v>25.1627864837647</v>
      </c>
      <c r="AN245" s="4" t="n">
        <v>661.896179199219</v>
      </c>
      <c r="AO245" s="4" t="n">
        <v>651.588073730469</v>
      </c>
      <c r="AP245" s="4" t="n">
        <v>19.0482921600342</v>
      </c>
      <c r="AQ245" s="4" t="n">
        <v>21.4611415863037</v>
      </c>
      <c r="AR245" s="4" t="n">
        <v>55.7875137329102</v>
      </c>
      <c r="AS245" s="4" t="n">
        <v>62.8541259765625</v>
      </c>
      <c r="AT245" s="4" t="n">
        <v>300.579193115234</v>
      </c>
      <c r="AU245" s="4" t="n">
        <v>249.393127441406</v>
      </c>
      <c r="AV245" s="4" t="n">
        <v>133.128540039063</v>
      </c>
      <c r="AW245" s="4" t="n">
        <v>94.4147415161133</v>
      </c>
      <c r="AX245" s="4" t="n">
        <v>-0.74955028295517</v>
      </c>
      <c r="AY245" s="4" t="n">
        <v>-0.423836767673492</v>
      </c>
      <c r="AZ245" s="4" t="n">
        <v>0.75</v>
      </c>
      <c r="BA245" s="4" t="n">
        <v>-1.355140209198</v>
      </c>
      <c r="BB245" s="4" t="n">
        <v>7.355140209198</v>
      </c>
      <c r="BC245" s="4" t="n">
        <v>1</v>
      </c>
      <c r="BD245" s="4" t="n">
        <v>0</v>
      </c>
      <c r="BE245" s="4" t="n">
        <v>0.159999996423721</v>
      </c>
      <c r="BF245" s="4" t="n">
        <v>111105</v>
      </c>
      <c r="BG245" s="4" t="n">
        <f aca="false">main!AT245*0.000001/(main!AG245*0.0001)</f>
        <v>1.50289596557617</v>
      </c>
      <c r="BH245" s="4" t="n">
        <f aca="false">(main!AQ245-main!AP245)/(1000-main!AQ245)*main!BG245</f>
        <v>0.00370579219936316</v>
      </c>
      <c r="BI245" s="4" t="n">
        <f aca="false">(main!AL245+273.15)</f>
        <v>296.523125076294</v>
      </c>
      <c r="BJ245" s="4" t="n">
        <f aca="false">(main!AK245+273.15)</f>
        <v>298.380995178223</v>
      </c>
      <c r="BK245" s="4" t="n">
        <f aca="false">(main!AU245*main!BC245+main!AV245*main!BD245)*main!BE245</f>
        <v>39.9028994987256</v>
      </c>
      <c r="BL245" s="4" t="n">
        <f aca="false">((main!BK245+0.00000010773*(main!BJ245^4-main!BI245^4))-main!BH245*44100)/(main!AH245*51.4+0.00000043092*main!BI245^3)</f>
        <v>-0.409841150954096</v>
      </c>
      <c r="BM245" s="4" t="n">
        <f aca="false">0.61365*EXP(17.502*main!AF245/(240.97+main!AF245))</f>
        <v>2.88403417015497</v>
      </c>
      <c r="BN245" s="4" t="n">
        <f aca="false">main!BM245*1000/main!AW245</f>
        <v>30.5464392937279</v>
      </c>
      <c r="BO245" s="4" t="n">
        <f aca="false">(main!BN245-main!AQ245)</f>
        <v>9.08529770742424</v>
      </c>
      <c r="BP245" s="4" t="n">
        <f aca="false">IF(main!D245,main!AL245,(main!AK245+main!AL245)/2)</f>
        <v>24.3020601272583</v>
      </c>
      <c r="BQ245" s="4" t="n">
        <f aca="false">0.61365*EXP(17.502*main!BP245/(240.97+main!BP245))</f>
        <v>3.0497505038833</v>
      </c>
      <c r="BR245" s="4" t="n">
        <f aca="false">IF(main!BO245&lt;&gt;0,(1000-(main!BN245+main!AQ245)/2)/main!BO245*main!BH245,0)</f>
        <v>0.397282254454596</v>
      </c>
      <c r="BS245" s="4" t="n">
        <f aca="false">main!AQ245*main!AW245/1000</f>
        <v>2.02624813551157</v>
      </c>
      <c r="BT245" s="4" t="n">
        <f aca="false">(main!BQ245-main!BS245)</f>
        <v>1.02350236837173</v>
      </c>
      <c r="BU245" s="4" t="n">
        <f aca="false">1/(1.6/main!F245+1.37/main!AJ245)</f>
        <v>0.249837304652153</v>
      </c>
      <c r="BV245" s="4" t="n">
        <f aca="false">main!G245*main!AW245*0.001</f>
        <v>55.7081128076392</v>
      </c>
      <c r="BW245" s="4" t="n">
        <f aca="false">main!G245/main!AO245</f>
        <v>0.905535563500425</v>
      </c>
      <c r="BX245" s="4" t="n">
        <f aca="false">(1-main!BH245*main!AW245/main!BM245/main!F245)*100</f>
        <v>70.7692801024239</v>
      </c>
      <c r="BY245" s="4" t="n">
        <f aca="false">(main!AO245-main!E245/(main!AJ245/1.35))</f>
        <v>649.687646488493</v>
      </c>
      <c r="BZ245" s="4" t="n">
        <f aca="false">main!E245*main!BX245/100/main!BY245</f>
        <v>0.0142449277956509</v>
      </c>
      <c r="CA245" s="4" t="n">
        <f aca="false">(main!K245-main!J245)</f>
        <v>0</v>
      </c>
      <c r="CB245" s="4" t="n">
        <f aca="false">main!AU245*main!V245</f>
        <v>219.464527963593</v>
      </c>
      <c r="CC245" s="4" t="n">
        <f aca="false">(main!M245-main!L245)</f>
        <v>1125.91125488281</v>
      </c>
      <c r="CD245" s="4" t="n">
        <f aca="false">(main!M245-main!N245)/(main!M245-main!J245)</f>
        <v>0.488833442436258</v>
      </c>
      <c r="CE245" s="4" t="e">
        <f aca="false">(main!K245-main!M245)/(main!K245-main!J245)</f>
        <v>#DIV/0!</v>
      </c>
    </row>
    <row r="246" customFormat="false" ht="12.8" hidden="false" customHeight="false" outlineLevel="0" collapsed="false">
      <c r="A246" s="4" t="n">
        <v>68</v>
      </c>
      <c r="B246" s="4" t="s">
        <v>332</v>
      </c>
      <c r="C246" s="4" t="n">
        <v>6724.99999648519</v>
      </c>
      <c r="D246" s="4" t="n">
        <v>0</v>
      </c>
      <c r="E246" s="4" t="n">
        <f aca="false">(main!AN246-main!AO246*(1000-main!AP246)/(1000-main!AQ246))*main!BG246</f>
        <v>13.0063877758947</v>
      </c>
      <c r="F246" s="4" t="n">
        <f aca="false">IF(main!BR246&lt;&gt;0,1/(1/main!BR246-1/main!AJ246),0)</f>
        <v>0.414340743988245</v>
      </c>
      <c r="G246" s="4" t="n">
        <f aca="false">((main!BU246-main!BH246/2)*main!AO246-main!E246)/(main!BU246+main!BH246/2)</f>
        <v>590.1868070781</v>
      </c>
      <c r="H246" s="4" t="n">
        <v>9</v>
      </c>
      <c r="I246" s="4" t="n">
        <v>9</v>
      </c>
      <c r="J246" s="4" t="n">
        <v>0</v>
      </c>
      <c r="K246" s="4" t="n">
        <v>0</v>
      </c>
      <c r="L246" s="4" t="n">
        <v>485.798828125</v>
      </c>
      <c r="M246" s="4" t="n">
        <v>1611.71008300781</v>
      </c>
      <c r="N246" s="4" t="n">
        <v>823.852294921875</v>
      </c>
      <c r="O246" s="4" t="e">
        <f aca="false">main!CA246/main!K246</f>
        <v>#DIV/0!</v>
      </c>
      <c r="P246" s="4" t="n">
        <f aca="false">main!CC246/main!M246</f>
        <v>0.698581752855705</v>
      </c>
      <c r="Q246" s="4" t="n">
        <f aca="false">(main!M246-main!N246)/main!M246</f>
        <v>0.488833442436258</v>
      </c>
      <c r="R246" s="4" t="n">
        <v>-1</v>
      </c>
      <c r="S246" s="4" t="n">
        <v>0.87</v>
      </c>
      <c r="T246" s="4" t="n">
        <v>0.92</v>
      </c>
      <c r="U246" s="4" t="n">
        <v>19.9885787963867</v>
      </c>
      <c r="V246" s="4" t="n">
        <f aca="false">(main!U246*main!T246+(100-main!U246)*main!S246)/100</f>
        <v>0.879994289398193</v>
      </c>
      <c r="W246" s="4" t="n">
        <f aca="false">(main!E246-main!R246)/main!CB246</f>
        <v>0.0638063387360521</v>
      </c>
      <c r="X246" s="4" t="n">
        <f aca="false">(main!M246-main!N246)/(main!M246-main!L246)</f>
        <v>0.699751232318873</v>
      </c>
      <c r="Y246" s="4" t="n">
        <f aca="false">(main!K246-main!M246)/(main!K246-main!L246)</f>
        <v>3.3176491784231</v>
      </c>
      <c r="Z246" s="4" t="n">
        <f aca="false">(main!K246-main!M246)/main!M246</f>
        <v>-1</v>
      </c>
      <c r="AA246" s="4" t="n">
        <v>250.619918823242</v>
      </c>
      <c r="AB246" s="4" t="n">
        <v>0.5</v>
      </c>
      <c r="AC246" s="4" t="n">
        <f aca="false">main!Q246*main!AB246*main!V246*main!AA246</f>
        <v>53.9046651641384</v>
      </c>
      <c r="AD246" s="4" t="n">
        <f aca="false">main!BH246*1000</f>
        <v>3.70794698250374</v>
      </c>
      <c r="AE246" s="4" t="n">
        <f aca="false">(main!BM246-main!BS246)</f>
        <v>0.859633045362727</v>
      </c>
      <c r="AF246" s="4" t="n">
        <f aca="false">(main!AL246+main!BL246*main!D246)</f>
        <v>23.3888912200928</v>
      </c>
      <c r="AG246" s="4" t="n">
        <v>2</v>
      </c>
      <c r="AH246" s="4" t="n">
        <f aca="false">(main!AG246*main!BA246+main!BB246)</f>
        <v>4.644859790802</v>
      </c>
      <c r="AI246" s="4" t="n">
        <v>1</v>
      </c>
      <c r="AJ246" s="4" t="n">
        <f aca="false">main!AH246*(main!AI246+1)*(main!AI246+1)/(main!AI246*main!AI246+1)</f>
        <v>9.289719581604</v>
      </c>
      <c r="AK246" s="4" t="n">
        <v>25.2449893951416</v>
      </c>
      <c r="AL246" s="4" t="n">
        <v>23.3888912200928</v>
      </c>
      <c r="AM246" s="4" t="n">
        <v>25.1727066040039</v>
      </c>
      <c r="AN246" s="4" t="n">
        <v>661.822265625</v>
      </c>
      <c r="AO246" s="4" t="n">
        <v>651.559265136719</v>
      </c>
      <c r="AP246" s="4" t="n">
        <v>19.0562362670898</v>
      </c>
      <c r="AQ246" s="4" t="n">
        <v>21.470760345459</v>
      </c>
      <c r="AR246" s="4" t="n">
        <v>55.7640495300293</v>
      </c>
      <c r="AS246" s="4" t="n">
        <v>62.8296432495117</v>
      </c>
      <c r="AT246" s="4" t="n">
        <v>300.542419433594</v>
      </c>
      <c r="AU246" s="4" t="n">
        <v>249.449401855469</v>
      </c>
      <c r="AV246" s="4" t="n">
        <v>133.274322509766</v>
      </c>
      <c r="AW246" s="4" t="n">
        <v>94.4142913818359</v>
      </c>
      <c r="AX246" s="4" t="n">
        <v>-0.74955028295517</v>
      </c>
      <c r="AY246" s="4" t="n">
        <v>-0.423836767673492</v>
      </c>
      <c r="AZ246" s="4" t="n">
        <v>0.75</v>
      </c>
      <c r="BA246" s="4" t="n">
        <v>-1.355140209198</v>
      </c>
      <c r="BB246" s="4" t="n">
        <v>7.355140209198</v>
      </c>
      <c r="BC246" s="4" t="n">
        <v>1</v>
      </c>
      <c r="BD246" s="4" t="n">
        <v>0</v>
      </c>
      <c r="BE246" s="4" t="n">
        <v>0.159999996423721</v>
      </c>
      <c r="BF246" s="4" t="n">
        <v>111105</v>
      </c>
      <c r="BG246" s="4" t="n">
        <f aca="false">main!AT246*0.000001/(main!AG246*0.0001)</f>
        <v>1.50271209716797</v>
      </c>
      <c r="BH246" s="4" t="n">
        <f aca="false">(main!AQ246-main!AP246)/(1000-main!AQ246)*main!BG246</f>
        <v>0.00370794698250374</v>
      </c>
      <c r="BI246" s="4" t="n">
        <f aca="false">(main!AL246+273.15)</f>
        <v>296.538891220093</v>
      </c>
      <c r="BJ246" s="4" t="n">
        <f aca="false">(main!AK246+273.15)</f>
        <v>298.394989395142</v>
      </c>
      <c r="BK246" s="4" t="n">
        <f aca="false">(main!AU246*main!BC246+main!AV246*main!BD246)*main!BE246</f>
        <v>39.9119034047744</v>
      </c>
      <c r="BL246" s="4" t="n">
        <f aca="false">((main!BK246+0.00000010773*(main!BJ246^4-main!BI246^4))-main!BH246*44100)/(main!AH246*51.4+0.00000043092*main!BI246^3)</f>
        <v>-0.410250075882601</v>
      </c>
      <c r="BM246" s="4" t="n">
        <f aca="false">0.61365*EXP(17.502*main!AF246/(240.97+main!AF246))</f>
        <v>2.88677966880846</v>
      </c>
      <c r="BN246" s="4" t="n">
        <f aca="false">main!BM246*1000/main!AW246</f>
        <v>30.5756641982682</v>
      </c>
      <c r="BO246" s="4" t="n">
        <f aca="false">(main!BN246-main!AQ246)</f>
        <v>9.10490385280919</v>
      </c>
      <c r="BP246" s="4" t="n">
        <f aca="false">IF(main!D246,main!AL246,(main!AK246+main!AL246)/2)</f>
        <v>24.3169403076172</v>
      </c>
      <c r="BQ246" s="4" t="n">
        <f aca="false">0.61365*EXP(17.502*main!BP246/(240.97+main!BP246))</f>
        <v>3.05247138422122</v>
      </c>
      <c r="BR246" s="4" t="n">
        <f aca="false">IF(main!BO246&lt;&gt;0,(1000-(main!BN246+main!AQ246)/2)/main!BO246*main!BH246,0)</f>
        <v>0.396649360549916</v>
      </c>
      <c r="BS246" s="4" t="n">
        <f aca="false">main!AQ246*main!AW246/1000</f>
        <v>2.02714662344573</v>
      </c>
      <c r="BT246" s="4" t="n">
        <f aca="false">(main!BQ246-main!BS246)</f>
        <v>1.02532476077549</v>
      </c>
      <c r="BU246" s="4" t="n">
        <f aca="false">1/(1.6/main!F246+1.37/main!AJ246)</f>
        <v>0.249436841229746</v>
      </c>
      <c r="BV246" s="4" t="n">
        <f aca="false">main!G246*main!AW246*0.001</f>
        <v>55.7220691731871</v>
      </c>
      <c r="BW246" s="4" t="n">
        <f aca="false">main!G246/main!AO246</f>
        <v>0.90580679096668</v>
      </c>
      <c r="BX246" s="4" t="n">
        <f aca="false">(1-main!BH246*main!AW246/main!BM246/main!F246)*100</f>
        <v>70.7315331106205</v>
      </c>
      <c r="BY246" s="4" t="n">
        <f aca="false">(main!AO246-main!E246/(main!AJ246/1.35))</f>
        <v>649.669151733056</v>
      </c>
      <c r="BZ246" s="4" t="n">
        <f aca="false">main!E246*main!BX246/100/main!BY246</f>
        <v>0.0141604652947762</v>
      </c>
      <c r="CA246" s="4" t="n">
        <f aca="false">(main!K246-main!J246)</f>
        <v>0</v>
      </c>
      <c r="CB246" s="4" t="n">
        <f aca="false">main!AU246*main!V246</f>
        <v>219.514049126608</v>
      </c>
      <c r="CC246" s="4" t="n">
        <f aca="false">(main!M246-main!L246)</f>
        <v>1125.91125488281</v>
      </c>
      <c r="CD246" s="4" t="n">
        <f aca="false">(main!M246-main!N246)/(main!M246-main!J246)</f>
        <v>0.488833442436258</v>
      </c>
      <c r="CE246" s="4" t="e">
        <f aca="false">(main!K246-main!M246)/(main!K246-main!J246)</f>
        <v>#DIV/0!</v>
      </c>
    </row>
    <row r="247" customFormat="false" ht="12.8" hidden="false" customHeight="false" outlineLevel="0" collapsed="false">
      <c r="A247" s="4" t="n">
        <v>69</v>
      </c>
      <c r="B247" s="4" t="s">
        <v>333</v>
      </c>
      <c r="C247" s="4" t="n">
        <v>6730.99999607168</v>
      </c>
      <c r="D247" s="4" t="n">
        <v>0</v>
      </c>
      <c r="E247" s="4" t="n">
        <f aca="false">(main!AN247-main!AO247*(1000-main!AP247)/(1000-main!AQ247))*main!BG247</f>
        <v>12.7348561721312</v>
      </c>
      <c r="F247" s="4" t="n">
        <f aca="false">IF(main!BR247&lt;&gt;0,1/(1/main!BR247-1/main!AJ247),0)</f>
        <v>0.414080245668043</v>
      </c>
      <c r="G247" s="4" t="n">
        <f aca="false">((main!BU247-main!BH247/2)*main!AO247-main!E247)/(main!BU247+main!BH247/2)</f>
        <v>591.20141320904</v>
      </c>
      <c r="H247" s="4" t="n">
        <v>9</v>
      </c>
      <c r="I247" s="4" t="n">
        <v>9</v>
      </c>
      <c r="J247" s="4" t="n">
        <v>0</v>
      </c>
      <c r="K247" s="4" t="n">
        <v>0</v>
      </c>
      <c r="L247" s="4" t="n">
        <v>485.798828125</v>
      </c>
      <c r="M247" s="4" t="n">
        <v>1611.71008300781</v>
      </c>
      <c r="N247" s="4" t="n">
        <v>823.852294921875</v>
      </c>
      <c r="O247" s="4" t="e">
        <f aca="false">main!CA247/main!K247</f>
        <v>#DIV/0!</v>
      </c>
      <c r="P247" s="4" t="n">
        <f aca="false">main!CC247/main!M247</f>
        <v>0.698581752855705</v>
      </c>
      <c r="Q247" s="4" t="n">
        <f aca="false">(main!M247-main!N247)/main!M247</f>
        <v>0.488833442436258</v>
      </c>
      <c r="R247" s="4" t="n">
        <v>-1</v>
      </c>
      <c r="S247" s="4" t="n">
        <v>0.87</v>
      </c>
      <c r="T247" s="4" t="n">
        <v>0.92</v>
      </c>
      <c r="U247" s="4" t="n">
        <v>19.9885787963867</v>
      </c>
      <c r="V247" s="4" t="n">
        <f aca="false">(main!U247*main!T247+(100-main!U247)*main!S247)/100</f>
        <v>0.879994289398193</v>
      </c>
      <c r="W247" s="4" t="n">
        <f aca="false">(main!E247-main!R247)/main!CB247</f>
        <v>0.0625881047603978</v>
      </c>
      <c r="X247" s="4" t="n">
        <f aca="false">(main!M247-main!N247)/(main!M247-main!L247)</f>
        <v>0.699751232318873</v>
      </c>
      <c r="Y247" s="4" t="n">
        <f aca="false">(main!K247-main!M247)/(main!K247-main!L247)</f>
        <v>3.3176491784231</v>
      </c>
      <c r="Z247" s="4" t="n">
        <f aca="false">(main!K247-main!M247)/main!M247</f>
        <v>-1</v>
      </c>
      <c r="AA247" s="4" t="n">
        <v>250.619918823242</v>
      </c>
      <c r="AB247" s="4" t="n">
        <v>0.5</v>
      </c>
      <c r="AC247" s="4" t="n">
        <f aca="false">main!Q247*main!AB247*main!V247*main!AA247</f>
        <v>53.9046651641384</v>
      </c>
      <c r="AD247" s="4" t="n">
        <f aca="false">main!BH247*1000</f>
        <v>3.70778911491907</v>
      </c>
      <c r="AE247" s="4" t="n">
        <f aca="false">(main!BM247-main!BS247)</f>
        <v>0.860104982615181</v>
      </c>
      <c r="AF247" s="4" t="n">
        <f aca="false">(main!AL247+main!BL247*main!D247)</f>
        <v>23.3953762054443</v>
      </c>
      <c r="AG247" s="4" t="n">
        <v>2</v>
      </c>
      <c r="AH247" s="4" t="n">
        <f aca="false">(main!AG247*main!BA247+main!BB247)</f>
        <v>4.644859790802</v>
      </c>
      <c r="AI247" s="4" t="n">
        <v>1</v>
      </c>
      <c r="AJ247" s="4" t="n">
        <f aca="false">main!AH247*(main!AI247+1)*(main!AI247+1)/(main!AI247*main!AI247+1)</f>
        <v>9.289719581604</v>
      </c>
      <c r="AK247" s="4" t="n">
        <v>25.2585353851318</v>
      </c>
      <c r="AL247" s="4" t="n">
        <v>23.3953762054443</v>
      </c>
      <c r="AM247" s="4" t="n">
        <v>25.1789455413818</v>
      </c>
      <c r="AN247" s="4" t="n">
        <v>661.609619140625</v>
      </c>
      <c r="AO247" s="4" t="n">
        <v>651.528747558594</v>
      </c>
      <c r="AP247" s="4" t="n">
        <v>19.0636539459229</v>
      </c>
      <c r="AQ247" s="4" t="n">
        <v>21.4777488708496</v>
      </c>
      <c r="AR247" s="4" t="n">
        <v>55.7407493591309</v>
      </c>
      <c r="AS247" s="4" t="n">
        <v>62.7993927001953</v>
      </c>
      <c r="AT247" s="4" t="n">
        <v>300.580902099609</v>
      </c>
      <c r="AU247" s="4" t="n">
        <v>249.374740600586</v>
      </c>
      <c r="AV247" s="4" t="n">
        <v>133.357879638672</v>
      </c>
      <c r="AW247" s="4" t="n">
        <v>94.4142074584961</v>
      </c>
      <c r="AX247" s="4" t="n">
        <v>-0.74955028295517</v>
      </c>
      <c r="AY247" s="4" t="n">
        <v>-0.423836767673492</v>
      </c>
      <c r="AZ247" s="4" t="n">
        <v>0.5</v>
      </c>
      <c r="BA247" s="4" t="n">
        <v>-1.355140209198</v>
      </c>
      <c r="BB247" s="4" t="n">
        <v>7.355140209198</v>
      </c>
      <c r="BC247" s="4" t="n">
        <v>1</v>
      </c>
      <c r="BD247" s="4" t="n">
        <v>0</v>
      </c>
      <c r="BE247" s="4" t="n">
        <v>0.159999996423721</v>
      </c>
      <c r="BF247" s="4" t="n">
        <v>111105</v>
      </c>
      <c r="BG247" s="4" t="n">
        <f aca="false">main!AT247*0.000001/(main!AG247*0.0001)</f>
        <v>1.50290451049805</v>
      </c>
      <c r="BH247" s="4" t="n">
        <f aca="false">(main!AQ247-main!AP247)/(1000-main!AQ247)*main!BG247</f>
        <v>0.00370778911491907</v>
      </c>
      <c r="BI247" s="4" t="n">
        <f aca="false">(main!AL247+273.15)</f>
        <v>296.545376205444</v>
      </c>
      <c r="BJ247" s="4" t="n">
        <f aca="false">(main!AK247+273.15)</f>
        <v>298.408535385132</v>
      </c>
      <c r="BK247" s="4" t="n">
        <f aca="false">(main!AU247*main!BC247+main!AV247*main!BD247)*main!BE247</f>
        <v>39.8999576042601</v>
      </c>
      <c r="BL247" s="4" t="n">
        <f aca="false">((main!BK247+0.00000010773*(main!BJ247^4-main!BI247^4))-main!BH247*44100)/(main!AH247*51.4+0.00000043092*main!BI247^3)</f>
        <v>-0.409939871899632</v>
      </c>
      <c r="BM247" s="4" t="n">
        <f aca="false">0.61365*EXP(17.502*main!AF247/(240.97+main!AF247))</f>
        <v>2.88790962024906</v>
      </c>
      <c r="BN247" s="4" t="n">
        <f aca="false">main!BM247*1000/main!AW247</f>
        <v>30.5876593998691</v>
      </c>
      <c r="BO247" s="4" t="n">
        <f aca="false">(main!BN247-main!AQ247)</f>
        <v>9.10991052901947</v>
      </c>
      <c r="BP247" s="4" t="n">
        <f aca="false">IF(main!D247,main!AL247,(main!AK247+main!AL247)/2)</f>
        <v>24.3269557952881</v>
      </c>
      <c r="BQ247" s="4" t="n">
        <f aca="false">0.61365*EXP(17.502*main!BP247/(240.97+main!BP247))</f>
        <v>3.05430393726202</v>
      </c>
      <c r="BR247" s="4" t="n">
        <f aca="false">IF(main!BO247&lt;&gt;0,(1000-(main!BN247+main!AQ247)/2)/main!BO247*main!BH247,0)</f>
        <v>0.39641062625044</v>
      </c>
      <c r="BS247" s="4" t="n">
        <f aca="false">main!AQ247*main!AW247/1000</f>
        <v>2.02780463763387</v>
      </c>
      <c r="BT247" s="4" t="n">
        <f aca="false">(main!BQ247-main!BS247)</f>
        <v>1.02649929962815</v>
      </c>
      <c r="BU247" s="4" t="n">
        <f aca="false">1/(1.6/main!F247+1.37/main!AJ247)</f>
        <v>0.24928578422561</v>
      </c>
      <c r="BV247" s="4" t="n">
        <f aca="false">main!G247*main!AW247*0.001</f>
        <v>55.8178128764744</v>
      </c>
      <c r="BW247" s="4" t="n">
        <f aca="false">main!G247/main!AO247</f>
        <v>0.907406488853159</v>
      </c>
      <c r="BX247" s="4" t="n">
        <f aca="false">(1-main!BH247*main!AW247/main!BM247/main!F247)*100</f>
        <v>70.7258517910185</v>
      </c>
      <c r="BY247" s="4" t="n">
        <f aca="false">(main!AO247-main!E247/(main!AJ247/1.35))</f>
        <v>649.678093652267</v>
      </c>
      <c r="BZ247" s="4" t="n">
        <f aca="false">main!E247*main!BX247/100/main!BY247</f>
        <v>0.0138635357881125</v>
      </c>
      <c r="CA247" s="4" t="n">
        <f aca="false">(main!K247-main!J247)</f>
        <v>0</v>
      </c>
      <c r="CB247" s="4" t="n">
        <f aca="false">main!AU247*main!V247</f>
        <v>219.448347648671</v>
      </c>
      <c r="CC247" s="4" t="n">
        <f aca="false">(main!M247-main!L247)</f>
        <v>1125.91125488281</v>
      </c>
      <c r="CD247" s="4" t="n">
        <f aca="false">(main!M247-main!N247)/(main!M247-main!J247)</f>
        <v>0.488833442436258</v>
      </c>
      <c r="CE247" s="4" t="e">
        <f aca="false">(main!K247-main!M247)/(main!K247-main!J247)</f>
        <v>#DIV/0!</v>
      </c>
    </row>
    <row r="248" customFormat="false" ht="23.85" hidden="false" customHeight="false" outlineLevel="0" collapsed="false">
      <c r="A248" s="1" t="s">
        <v>12</v>
      </c>
      <c r="B248" s="5" t="s">
        <v>334</v>
      </c>
    </row>
    <row r="249" customFormat="false" ht="23.85" hidden="false" customHeight="false" outlineLevel="0" collapsed="false">
      <c r="A249" s="1" t="s">
        <v>12</v>
      </c>
      <c r="B249" s="5" t="s">
        <v>335</v>
      </c>
    </row>
    <row r="250" customFormat="false" ht="23.85" hidden="false" customHeight="false" outlineLevel="0" collapsed="false">
      <c r="A250" s="1" t="s">
        <v>12</v>
      </c>
      <c r="B250" s="5" t="s">
        <v>336</v>
      </c>
    </row>
    <row r="251" customFormat="false" ht="23.85" hidden="false" customHeight="false" outlineLevel="0" collapsed="false">
      <c r="A251" s="1" t="s">
        <v>12</v>
      </c>
      <c r="B251" s="5" t="s">
        <v>337</v>
      </c>
    </row>
    <row r="252" customFormat="false" ht="23.85" hidden="false" customHeight="false" outlineLevel="0" collapsed="false">
      <c r="A252" s="1" t="s">
        <v>12</v>
      </c>
      <c r="B252" s="5" t="s">
        <v>338</v>
      </c>
    </row>
    <row r="253" customFormat="false" ht="12.8" hidden="false" customHeight="false" outlineLevel="0" collapsed="false">
      <c r="A253" s="4" t="n">
        <v>70</v>
      </c>
      <c r="B253" s="4" t="s">
        <v>339</v>
      </c>
      <c r="C253" s="4" t="n">
        <v>6730.99999607168</v>
      </c>
      <c r="D253" s="4" t="n">
        <v>0</v>
      </c>
      <c r="E253" s="4" t="n">
        <f aca="false">(main!AN253-main!AO253*(1000-main!AP253)/(1000-main!AQ253))*main!BG253</f>
        <v>12.7348561721312</v>
      </c>
      <c r="F253" s="4" t="n">
        <f aca="false">IF(main!BR253&lt;&gt;0,1/(1/main!BR253-1/main!AJ253),0)</f>
        <v>0.414080245668043</v>
      </c>
      <c r="G253" s="4" t="n">
        <f aca="false">((main!BU253-main!BH253/2)*main!AO253-main!E253)/(main!BU253+main!BH253/2)</f>
        <v>591.20141320904</v>
      </c>
      <c r="H253" s="4" t="n">
        <v>10</v>
      </c>
      <c r="I253" s="4" t="n">
        <v>10</v>
      </c>
      <c r="J253" s="4" t="n">
        <v>0</v>
      </c>
      <c r="K253" s="4" t="n">
        <v>0</v>
      </c>
      <c r="L253" s="4" t="n">
        <v>503.201171875</v>
      </c>
      <c r="M253" s="4" t="n">
        <v>1829.78442382813</v>
      </c>
      <c r="N253" s="4" t="n">
        <v>737.83837890625</v>
      </c>
      <c r="O253" s="4" t="e">
        <f aca="false">main!CA253/main!K253</f>
        <v>#DIV/0!</v>
      </c>
      <c r="P253" s="4" t="n">
        <f aca="false">main!CC253/main!M253</f>
        <v>0.724994286036033</v>
      </c>
      <c r="Q253" s="4" t="n">
        <f aca="false">(main!M253-main!N253)/main!M253</f>
        <v>0.596762127112984</v>
      </c>
      <c r="R253" s="4" t="n">
        <v>-1</v>
      </c>
      <c r="S253" s="4" t="n">
        <v>0.87</v>
      </c>
      <c r="T253" s="4" t="n">
        <v>0.92</v>
      </c>
      <c r="U253" s="4" t="n">
        <v>19.9885787963867</v>
      </c>
      <c r="V253" s="4" t="n">
        <f aca="false">(main!U253*main!T253+(100-main!U253)*main!S253)/100</f>
        <v>0.879994289398193</v>
      </c>
      <c r="W253" s="4" t="n">
        <f aca="false">(main!E253-main!R253)/main!CB253</f>
        <v>0.0625881047603978</v>
      </c>
      <c r="X253" s="4" t="n">
        <f aca="false">(main!M253-main!N253)/(main!M253-main!L253)</f>
        <v>0.823126662660792</v>
      </c>
      <c r="Y253" s="4" t="n">
        <f aca="false">(main!K253-main!M253)/(main!K253-main!L253)</f>
        <v>3.6362880813852</v>
      </c>
      <c r="Z253" s="4" t="n">
        <f aca="false">(main!K253-main!M253)/main!M253</f>
        <v>-1</v>
      </c>
      <c r="AA253" s="4" t="n">
        <v>249.374740600586</v>
      </c>
      <c r="AB253" s="4" t="n">
        <v>0.5</v>
      </c>
      <c r="AC253" s="4" t="n">
        <f aca="false">main!Q253*main!AB253*main!V253*main!AA253</f>
        <v>65.4792313671254</v>
      </c>
      <c r="AD253" s="4" t="n">
        <f aca="false">main!BH253*1000</f>
        <v>3.70778911491907</v>
      </c>
      <c r="AE253" s="4" t="n">
        <f aca="false">(main!BM253-main!BS253)</f>
        <v>0.860104982615181</v>
      </c>
      <c r="AF253" s="4" t="n">
        <f aca="false">(main!AL253+main!BL253*main!D253)</f>
        <v>23.3953762054443</v>
      </c>
      <c r="AG253" s="4" t="n">
        <v>2</v>
      </c>
      <c r="AH253" s="4" t="n">
        <f aca="false">(main!AG253*main!BA253+main!BB253)</f>
        <v>4.644859790802</v>
      </c>
      <c r="AI253" s="4" t="n">
        <v>1</v>
      </c>
      <c r="AJ253" s="4" t="n">
        <f aca="false">main!AH253*(main!AI253+1)*(main!AI253+1)/(main!AI253*main!AI253+1)</f>
        <v>9.289719581604</v>
      </c>
      <c r="AK253" s="4" t="n">
        <v>25.2585353851318</v>
      </c>
      <c r="AL253" s="4" t="n">
        <v>23.3953762054443</v>
      </c>
      <c r="AM253" s="4" t="n">
        <v>25.1789455413818</v>
      </c>
      <c r="AN253" s="4" t="n">
        <v>661.609619140625</v>
      </c>
      <c r="AO253" s="4" t="n">
        <v>651.528747558594</v>
      </c>
      <c r="AP253" s="4" t="n">
        <v>19.0636539459229</v>
      </c>
      <c r="AQ253" s="4" t="n">
        <v>21.4777488708496</v>
      </c>
      <c r="AR253" s="4" t="n">
        <v>55.7407493591309</v>
      </c>
      <c r="AS253" s="4" t="n">
        <v>62.7993927001953</v>
      </c>
      <c r="AT253" s="4" t="n">
        <v>300.580902099609</v>
      </c>
      <c r="AU253" s="4" t="n">
        <v>249.374740600586</v>
      </c>
      <c r="AV253" s="4" t="n">
        <v>133.357879638672</v>
      </c>
      <c r="AW253" s="4" t="n">
        <v>94.4142074584961</v>
      </c>
      <c r="AX253" s="4" t="n">
        <v>-0.74955028295517</v>
      </c>
      <c r="AY253" s="4" t="n">
        <v>-0.423836767673492</v>
      </c>
      <c r="AZ253" s="4" t="n">
        <v>0.5</v>
      </c>
      <c r="BA253" s="4" t="n">
        <v>-1.355140209198</v>
      </c>
      <c r="BB253" s="4" t="n">
        <v>7.355140209198</v>
      </c>
      <c r="BC253" s="4" t="n">
        <v>1</v>
      </c>
      <c r="BD253" s="4" t="n">
        <v>0</v>
      </c>
      <c r="BE253" s="4" t="n">
        <v>0.159999996423721</v>
      </c>
      <c r="BF253" s="4" t="n">
        <v>111105</v>
      </c>
      <c r="BG253" s="4" t="n">
        <f aca="false">main!AT253*0.000001/(main!AG253*0.0001)</f>
        <v>1.50290451049805</v>
      </c>
      <c r="BH253" s="4" t="n">
        <f aca="false">(main!AQ253-main!AP253)/(1000-main!AQ253)*main!BG253</f>
        <v>0.00370778911491907</v>
      </c>
      <c r="BI253" s="4" t="n">
        <f aca="false">(main!AL253+273.15)</f>
        <v>296.545376205444</v>
      </c>
      <c r="BJ253" s="4" t="n">
        <f aca="false">(main!AK253+273.15)</f>
        <v>298.408535385132</v>
      </c>
      <c r="BK253" s="4" t="n">
        <f aca="false">(main!AU253*main!BC253+main!AV253*main!BD253)*main!BE253</f>
        <v>39.8999576042601</v>
      </c>
      <c r="BL253" s="4" t="n">
        <f aca="false">((main!BK253+0.00000010773*(main!BJ253^4-main!BI253^4))-main!BH253*44100)/(main!AH253*51.4+0.00000043092*main!BI253^3)</f>
        <v>-0.409939871899632</v>
      </c>
      <c r="BM253" s="4" t="n">
        <f aca="false">0.61365*EXP(17.502*main!AF253/(240.97+main!AF253))</f>
        <v>2.88790962024906</v>
      </c>
      <c r="BN253" s="4" t="n">
        <f aca="false">main!BM253*1000/main!AW253</f>
        <v>30.5876593998691</v>
      </c>
      <c r="BO253" s="4" t="n">
        <f aca="false">(main!BN253-main!AQ253)</f>
        <v>9.10991052901947</v>
      </c>
      <c r="BP253" s="4" t="n">
        <f aca="false">IF(main!D253,main!AL253,(main!AK253+main!AL253)/2)</f>
        <v>24.3269557952881</v>
      </c>
      <c r="BQ253" s="4" t="n">
        <f aca="false">0.61365*EXP(17.502*main!BP253/(240.97+main!BP253))</f>
        <v>3.05430393726202</v>
      </c>
      <c r="BR253" s="4" t="n">
        <f aca="false">IF(main!BO253&lt;&gt;0,(1000-(main!BN253+main!AQ253)/2)/main!BO253*main!BH253,0)</f>
        <v>0.39641062625044</v>
      </c>
      <c r="BS253" s="4" t="n">
        <f aca="false">main!AQ253*main!AW253/1000</f>
        <v>2.02780463763387</v>
      </c>
      <c r="BT253" s="4" t="n">
        <f aca="false">(main!BQ253-main!BS253)</f>
        <v>1.02649929962815</v>
      </c>
      <c r="BU253" s="4" t="n">
        <f aca="false">1/(1.6/main!F253+1.37/main!AJ253)</f>
        <v>0.24928578422561</v>
      </c>
      <c r="BV253" s="4" t="n">
        <f aca="false">main!G253*main!AW253*0.001</f>
        <v>55.8178128764744</v>
      </c>
      <c r="BW253" s="4" t="n">
        <f aca="false">main!G253/main!AO253</f>
        <v>0.907406488853159</v>
      </c>
      <c r="BX253" s="4" t="n">
        <f aca="false">(1-main!BH253*main!AW253/main!BM253/main!F253)*100</f>
        <v>70.7258517910185</v>
      </c>
      <c r="BY253" s="4" t="n">
        <f aca="false">(main!AO253-main!E253/(main!AJ253/1.35))</f>
        <v>649.678093652267</v>
      </c>
      <c r="BZ253" s="4" t="n">
        <f aca="false">main!E253*main!BX253/100/main!BY253</f>
        <v>0.0138635357881125</v>
      </c>
      <c r="CA253" s="4" t="n">
        <f aca="false">(main!K253-main!J253)</f>
        <v>0</v>
      </c>
      <c r="CB253" s="4" t="n">
        <f aca="false">main!AU253*main!V253</f>
        <v>219.448347648671</v>
      </c>
      <c r="CC253" s="4" t="n">
        <f aca="false">(main!M253-main!L253)</f>
        <v>1326.58325195313</v>
      </c>
      <c r="CD253" s="4" t="n">
        <f aca="false">(main!M253-main!N253)/(main!M253-main!J253)</f>
        <v>0.596762127112984</v>
      </c>
      <c r="CE253" s="4" t="e">
        <f aca="false">(main!K253-main!M253)/(main!K253-main!J253)</f>
        <v>#DIV/0!</v>
      </c>
    </row>
    <row r="254" customFormat="false" ht="23.85" hidden="false" customHeight="false" outlineLevel="0" collapsed="false">
      <c r="A254" s="1" t="s">
        <v>12</v>
      </c>
      <c r="B254" s="5" t="s">
        <v>340</v>
      </c>
    </row>
    <row r="255" customFormat="false" ht="23.85" hidden="false" customHeight="false" outlineLevel="0" collapsed="false">
      <c r="A255" s="1" t="s">
        <v>12</v>
      </c>
      <c r="B255" s="5" t="s">
        <v>341</v>
      </c>
    </row>
    <row r="256" customFormat="false" ht="23.85" hidden="false" customHeight="false" outlineLevel="0" collapsed="false">
      <c r="A256" s="1" t="s">
        <v>12</v>
      </c>
      <c r="B256" s="5" t="s">
        <v>342</v>
      </c>
    </row>
    <row r="257" customFormat="false" ht="23.85" hidden="false" customHeight="false" outlineLevel="0" collapsed="false">
      <c r="A257" s="1" t="s">
        <v>12</v>
      </c>
      <c r="B257" s="5" t="s">
        <v>343</v>
      </c>
    </row>
    <row r="258" customFormat="false" ht="23.85" hidden="false" customHeight="false" outlineLevel="0" collapsed="false">
      <c r="A258" s="1" t="s">
        <v>12</v>
      </c>
      <c r="B258" s="5" t="s">
        <v>344</v>
      </c>
    </row>
    <row r="259" customFormat="false" ht="23.85" hidden="false" customHeight="false" outlineLevel="0" collapsed="false">
      <c r="A259" s="1" t="s">
        <v>12</v>
      </c>
      <c r="B259" s="7" t="s">
        <v>345</v>
      </c>
    </row>
    <row r="260" customFormat="false" ht="23.85" hidden="false" customHeight="false" outlineLevel="0" collapsed="false">
      <c r="A260" s="1" t="s">
        <v>12</v>
      </c>
      <c r="B260" s="5" t="s">
        <v>346</v>
      </c>
    </row>
    <row r="261" customFormat="false" ht="23.85" hidden="false" customHeight="false" outlineLevel="0" collapsed="false">
      <c r="A261" s="1" t="s">
        <v>12</v>
      </c>
      <c r="B261" s="5" t="s">
        <v>347</v>
      </c>
    </row>
    <row r="262" customFormat="false" ht="23.85" hidden="false" customHeight="false" outlineLevel="0" collapsed="false">
      <c r="A262" s="1" t="s">
        <v>12</v>
      </c>
      <c r="B262" s="5" t="s">
        <v>348</v>
      </c>
    </row>
    <row r="263" customFormat="false" ht="23.85" hidden="false" customHeight="false" outlineLevel="0" collapsed="false">
      <c r="A263" s="1" t="s">
        <v>12</v>
      </c>
      <c r="B263" s="5" t="s">
        <v>349</v>
      </c>
    </row>
    <row r="264" customFormat="false" ht="23.85" hidden="false" customHeight="false" outlineLevel="0" collapsed="false">
      <c r="A264" s="1" t="s">
        <v>12</v>
      </c>
      <c r="B264" s="5" t="s">
        <v>350</v>
      </c>
    </row>
    <row r="265" customFormat="false" ht="12.8" hidden="false" customHeight="false" outlineLevel="0" collapsed="false">
      <c r="A265" s="4" t="n">
        <v>71</v>
      </c>
      <c r="B265" s="4" t="s">
        <v>351</v>
      </c>
      <c r="C265" s="4" t="n">
        <v>7453.49999955203</v>
      </c>
      <c r="D265" s="4" t="n">
        <v>0</v>
      </c>
      <c r="E265" s="4" t="n">
        <f aca="false">(main!AN265-main!AO265*(1000-main!AP265)/(1000-main!AQ265))*main!BG265</f>
        <v>12.0506521197667</v>
      </c>
      <c r="F265" s="4" t="n">
        <f aca="false">IF(main!BR265&lt;&gt;0,1/(1/main!BR265-1/main!AJ265),0)</f>
        <v>0.374922101740163</v>
      </c>
      <c r="G265" s="4" t="n">
        <f aca="false">((main!BU265-main!BH265/2)*main!AO265-main!E265)/(main!BU265+main!BH265/2)</f>
        <v>590.090214006717</v>
      </c>
      <c r="H265" s="4" t="n">
        <v>10</v>
      </c>
      <c r="I265" s="4" t="n">
        <v>10</v>
      </c>
      <c r="J265" s="4" t="n">
        <v>0</v>
      </c>
      <c r="K265" s="4" t="n">
        <v>0</v>
      </c>
      <c r="L265" s="4" t="n">
        <v>503.201171875</v>
      </c>
      <c r="M265" s="4" t="n">
        <v>1829.78442382813</v>
      </c>
      <c r="N265" s="4" t="n">
        <v>737.83837890625</v>
      </c>
      <c r="O265" s="4" t="e">
        <f aca="false">main!CA265/main!K265</f>
        <v>#DIV/0!</v>
      </c>
      <c r="P265" s="4" t="n">
        <f aca="false">main!CC265/main!M265</f>
        <v>0.724994286036033</v>
      </c>
      <c r="Q265" s="4" t="n">
        <f aca="false">(main!M265-main!N265)/main!M265</f>
        <v>0.596762127112984</v>
      </c>
      <c r="R265" s="4" t="n">
        <v>-1</v>
      </c>
      <c r="S265" s="4" t="n">
        <v>0.87</v>
      </c>
      <c r="T265" s="4" t="n">
        <v>0.92</v>
      </c>
      <c r="U265" s="4" t="n">
        <v>19.9885787963867</v>
      </c>
      <c r="V265" s="4" t="n">
        <f aca="false">(main!U265*main!T265+(100-main!U265)*main!S265)/100</f>
        <v>0.879994289398193</v>
      </c>
      <c r="W265" s="4" t="n">
        <f aca="false">(main!E265-main!R265)/main!CB265</f>
        <v>0.0594603358543631</v>
      </c>
      <c r="X265" s="4" t="n">
        <f aca="false">(main!M265-main!N265)/(main!M265-main!L265)</f>
        <v>0.823126662660792</v>
      </c>
      <c r="Y265" s="4" t="n">
        <f aca="false">(main!K265-main!M265)/(main!K265-main!L265)</f>
        <v>3.6362880813852</v>
      </c>
      <c r="Z265" s="4" t="n">
        <f aca="false">(main!K265-main!M265)/main!M265</f>
        <v>-1</v>
      </c>
      <c r="AA265" s="4" t="n">
        <v>249.374740600586</v>
      </c>
      <c r="AB265" s="4" t="n">
        <v>0.5</v>
      </c>
      <c r="AC265" s="4" t="n">
        <f aca="false">main!Q265*main!AB265*main!V265*main!AA265</f>
        <v>65.4792313671254</v>
      </c>
      <c r="AD265" s="4" t="n">
        <f aca="false">main!BH265*1000</f>
        <v>3.51918328813399</v>
      </c>
      <c r="AE265" s="4" t="n">
        <f aca="false">(main!BM265-main!BS265)</f>
        <v>0.897166621209323</v>
      </c>
      <c r="AF265" s="4" t="n">
        <f aca="false">(main!AL265+main!BL265*main!D265)</f>
        <v>23.9158020019531</v>
      </c>
      <c r="AG265" s="4" t="n">
        <v>2</v>
      </c>
      <c r="AH265" s="4" t="n">
        <f aca="false">(main!AG265*main!BA265+main!BB265)</f>
        <v>4.644859790802</v>
      </c>
      <c r="AI265" s="4" t="n">
        <v>1</v>
      </c>
      <c r="AJ265" s="4" t="n">
        <f aca="false">main!AH265*(main!AI265+1)*(main!AI265+1)/(main!AI265*main!AI265+1)</f>
        <v>9.289719581604</v>
      </c>
      <c r="AK265" s="4" t="n">
        <v>25.8868293762207</v>
      </c>
      <c r="AL265" s="4" t="n">
        <v>23.9158020019531</v>
      </c>
      <c r="AM265" s="4" t="n">
        <v>25.8319625854492</v>
      </c>
      <c r="AN265" s="4" t="n">
        <v>662.497924804688</v>
      </c>
      <c r="AO265" s="4" t="n">
        <v>652.950927734375</v>
      </c>
      <c r="AP265" s="4" t="n">
        <v>19.7714862823486</v>
      </c>
      <c r="AQ265" s="4" t="n">
        <v>22.0613708496094</v>
      </c>
      <c r="AR265" s="4" t="n">
        <v>55.6882247924805</v>
      </c>
      <c r="AS265" s="4" t="n">
        <v>62.1378936767578</v>
      </c>
      <c r="AT265" s="4" t="n">
        <v>300.586791992188</v>
      </c>
      <c r="AU265" s="4" t="n">
        <v>249.416397094727</v>
      </c>
      <c r="AV265" s="4" t="n">
        <v>146.738067626953</v>
      </c>
      <c r="AW265" s="4" t="n">
        <v>94.4045333862305</v>
      </c>
      <c r="AX265" s="4" t="n">
        <v>-0.438972890377045</v>
      </c>
      <c r="AY265" s="4" t="n">
        <v>-0.412703096866608</v>
      </c>
      <c r="AZ265" s="4" t="n">
        <v>0.5</v>
      </c>
      <c r="BA265" s="4" t="n">
        <v>-1.355140209198</v>
      </c>
      <c r="BB265" s="4" t="n">
        <v>7.355140209198</v>
      </c>
      <c r="BC265" s="4" t="n">
        <v>1</v>
      </c>
      <c r="BD265" s="4" t="n">
        <v>0</v>
      </c>
      <c r="BE265" s="4" t="n">
        <v>0.159999996423721</v>
      </c>
      <c r="BF265" s="4" t="n">
        <v>111105</v>
      </c>
      <c r="BG265" s="4" t="n">
        <f aca="false">main!AT265*0.000001/(main!AG265*0.0001)</f>
        <v>1.50293395996094</v>
      </c>
      <c r="BH265" s="4" t="n">
        <f aca="false">(main!AQ265-main!AP265)/(1000-main!AQ265)*main!BG265</f>
        <v>0.00351918328813399</v>
      </c>
      <c r="BI265" s="4" t="n">
        <f aca="false">(main!AL265+273.15)</f>
        <v>297.065802001953</v>
      </c>
      <c r="BJ265" s="4" t="n">
        <f aca="false">(main!AK265+273.15)</f>
        <v>299.036829376221</v>
      </c>
      <c r="BK265" s="4" t="n">
        <f aca="false">(main!AU265*main!BC265+main!AV265*main!BD265)*main!BE265</f>
        <v>39.9066226431737</v>
      </c>
      <c r="BL265" s="4" t="n">
        <f aca="false">((main!BK265+0.00000010773*(main!BJ265^4-main!BI265^4))-main!BH265*44100)/(main!AH265*51.4+0.00000043092*main!BI265^3)</f>
        <v>-0.371138853736111</v>
      </c>
      <c r="BM265" s="4" t="n">
        <f aca="false">0.61365*EXP(17.502*main!AF265/(240.97+main!AF265))</f>
        <v>2.97986004212729</v>
      </c>
      <c r="BN265" s="4" t="n">
        <f aca="false">main!BM265*1000/main!AW265</f>
        <v>31.5647981642576</v>
      </c>
      <c r="BO265" s="4" t="n">
        <f aca="false">(main!BN265-main!AQ265)</f>
        <v>9.50342731464822</v>
      </c>
      <c r="BP265" s="4" t="n">
        <f aca="false">IF(main!D265,main!AL265,(main!AK265+main!AL265)/2)</f>
        <v>24.9013156890869</v>
      </c>
      <c r="BQ265" s="4" t="n">
        <f aca="false">0.61365*EXP(17.502*main!BP265/(240.97+main!BP265))</f>
        <v>3.16101807754124</v>
      </c>
      <c r="BR265" s="4" t="n">
        <f aca="false">IF(main!BO265&lt;&gt;0,(1000-(main!BN265+main!AQ265)/2)/main!BO265*main!BH265,0)</f>
        <v>0.360377684370245</v>
      </c>
      <c r="BS265" s="4" t="n">
        <f aca="false">main!AQ265*main!AW265/1000</f>
        <v>2.08269342091796</v>
      </c>
      <c r="BT265" s="4" t="n">
        <f aca="false">(main!BQ265-main!BS265)</f>
        <v>1.07832465662327</v>
      </c>
      <c r="BU265" s="4" t="n">
        <f aca="false">1/(1.6/main!F265+1.37/main!AJ265)</f>
        <v>0.22649912929228</v>
      </c>
      <c r="BV265" s="4" t="n">
        <f aca="false">main!G265*main!AW265*0.001</f>
        <v>55.707191309085</v>
      </c>
      <c r="BW265" s="4" t="n">
        <f aca="false">main!G265/main!AO265</f>
        <v>0.903728272588916</v>
      </c>
      <c r="BX265" s="4" t="n">
        <f aca="false">(1-main!BH265*main!AW265/main!BM265/main!F265)*100</f>
        <v>70.2629538382172</v>
      </c>
      <c r="BY265" s="4" t="n">
        <f aca="false">(main!AO265-main!E265/(main!AJ265/1.35))</f>
        <v>651.199703683016</v>
      </c>
      <c r="BZ265" s="4" t="n">
        <f aca="false">main!E265*main!BX265/100/main!BY265</f>
        <v>0.0130023771328946</v>
      </c>
      <c r="CA265" s="4" t="n">
        <f aca="false">(main!K265-main!J265)</f>
        <v>0</v>
      </c>
      <c r="CB265" s="4" t="n">
        <f aca="false">main!AU265*main!V265</f>
        <v>219.485005125632</v>
      </c>
      <c r="CC265" s="4" t="n">
        <f aca="false">(main!M265-main!L265)</f>
        <v>1326.58325195313</v>
      </c>
      <c r="CD265" s="4" t="n">
        <f aca="false">(main!M265-main!N265)/(main!M265-main!J265)</f>
        <v>0.596762127112984</v>
      </c>
      <c r="CE265" s="4" t="e">
        <f aca="false">(main!K265-main!M265)/(main!K265-main!J265)</f>
        <v>#DIV/0!</v>
      </c>
    </row>
    <row r="266" customFormat="false" ht="12.8" hidden="false" customHeight="false" outlineLevel="0" collapsed="false">
      <c r="A266" s="4" t="n">
        <v>72</v>
      </c>
      <c r="B266" s="4" t="s">
        <v>352</v>
      </c>
      <c r="C266" s="4" t="n">
        <v>7464.49999879394</v>
      </c>
      <c r="D266" s="4" t="n">
        <v>0</v>
      </c>
      <c r="E266" s="4" t="n">
        <f aca="false">(main!AN266-main!AO266*(1000-main!AP266)/(1000-main!AQ266))*main!BG266</f>
        <v>12.1106620654316</v>
      </c>
      <c r="F266" s="4" t="n">
        <f aca="false">IF(main!BR266&lt;&gt;0,1/(1/main!BR266-1/main!AJ266),0)</f>
        <v>0.375327224522738</v>
      </c>
      <c r="G266" s="4" t="n">
        <f aca="false">((main!BU266-main!BH266/2)*main!AO266-main!E266)/(main!BU266+main!BH266/2)</f>
        <v>589.7303350534</v>
      </c>
      <c r="H266" s="4" t="n">
        <v>10</v>
      </c>
      <c r="I266" s="4" t="n">
        <v>10</v>
      </c>
      <c r="J266" s="4" t="n">
        <v>0</v>
      </c>
      <c r="K266" s="4" t="n">
        <v>0</v>
      </c>
      <c r="L266" s="4" t="n">
        <v>503.201171875</v>
      </c>
      <c r="M266" s="4" t="n">
        <v>1829.78442382813</v>
      </c>
      <c r="N266" s="4" t="n">
        <v>737.83837890625</v>
      </c>
      <c r="O266" s="4" t="e">
        <f aca="false">main!CA266/main!K266</f>
        <v>#DIV/0!</v>
      </c>
      <c r="P266" s="4" t="n">
        <f aca="false">main!CC266/main!M266</f>
        <v>0.724994286036033</v>
      </c>
      <c r="Q266" s="4" t="n">
        <f aca="false">(main!M266-main!N266)/main!M266</f>
        <v>0.596762127112984</v>
      </c>
      <c r="R266" s="4" t="n">
        <v>-1</v>
      </c>
      <c r="S266" s="4" t="n">
        <v>0.87</v>
      </c>
      <c r="T266" s="4" t="n">
        <v>0.92</v>
      </c>
      <c r="U266" s="4" t="n">
        <v>19.9885787963867</v>
      </c>
      <c r="V266" s="4" t="n">
        <f aca="false">(main!U266*main!T266+(100-main!U266)*main!S266)/100</f>
        <v>0.879994289398193</v>
      </c>
      <c r="W266" s="4" t="n">
        <f aca="false">(main!E266-main!R266)/main!CB266</f>
        <v>0.0597399651256161</v>
      </c>
      <c r="X266" s="4" t="n">
        <f aca="false">(main!M266-main!N266)/(main!M266-main!L266)</f>
        <v>0.823126662660792</v>
      </c>
      <c r="Y266" s="4" t="n">
        <f aca="false">(main!K266-main!M266)/(main!K266-main!L266)</f>
        <v>3.6362880813852</v>
      </c>
      <c r="Z266" s="4" t="n">
        <f aca="false">(main!K266-main!M266)/main!M266</f>
        <v>-1</v>
      </c>
      <c r="AA266" s="4" t="n">
        <v>249.374740600586</v>
      </c>
      <c r="AB266" s="4" t="n">
        <v>0.5</v>
      </c>
      <c r="AC266" s="4" t="n">
        <f aca="false">main!Q266*main!AB266*main!V266*main!AA266</f>
        <v>65.4792313671254</v>
      </c>
      <c r="AD266" s="4" t="n">
        <f aca="false">main!BH266*1000</f>
        <v>3.50928494685071</v>
      </c>
      <c r="AE266" s="4" t="n">
        <f aca="false">(main!BM266-main!BS266)</f>
        <v>0.893744997181301</v>
      </c>
      <c r="AF266" s="4" t="n">
        <f aca="false">(main!AL266+main!BL266*main!D266)</f>
        <v>23.8893413543701</v>
      </c>
      <c r="AG266" s="4" t="n">
        <v>2</v>
      </c>
      <c r="AH266" s="4" t="n">
        <f aca="false">(main!AG266*main!BA266+main!BB266)</f>
        <v>4.644859790802</v>
      </c>
      <c r="AI266" s="4" t="n">
        <v>1</v>
      </c>
      <c r="AJ266" s="4" t="n">
        <f aca="false">main!AH266*(main!AI266+1)*(main!AI266+1)/(main!AI266*main!AI266+1)</f>
        <v>9.289719581604</v>
      </c>
      <c r="AK266" s="4" t="n">
        <v>25.8655414581299</v>
      </c>
      <c r="AL266" s="4" t="n">
        <v>23.8893413543701</v>
      </c>
      <c r="AM266" s="4" t="n">
        <v>25.8222560882568</v>
      </c>
      <c r="AN266" s="4" t="n">
        <v>662.340454101563</v>
      </c>
      <c r="AO266" s="4" t="n">
        <v>652.758728027344</v>
      </c>
      <c r="AP266" s="4" t="n">
        <v>19.7640628814697</v>
      </c>
      <c r="AQ266" s="4" t="n">
        <v>22.0474319458008</v>
      </c>
      <c r="AR266" s="4" t="n">
        <v>55.7375831604004</v>
      </c>
      <c r="AS266" s="4" t="n">
        <v>62.1770248413086</v>
      </c>
      <c r="AT266" s="4" t="n">
        <v>300.600921630859</v>
      </c>
      <c r="AU266" s="4" t="n">
        <v>249.390441894531</v>
      </c>
      <c r="AV266" s="4" t="n">
        <v>146.623596191406</v>
      </c>
      <c r="AW266" s="4" t="n">
        <v>94.4045944213867</v>
      </c>
      <c r="AX266" s="4" t="n">
        <v>-0.438972890377045</v>
      </c>
      <c r="AY266" s="4" t="n">
        <v>-0.412703096866608</v>
      </c>
      <c r="AZ266" s="4" t="n">
        <v>0.5</v>
      </c>
      <c r="BA266" s="4" t="n">
        <v>-1.355140209198</v>
      </c>
      <c r="BB266" s="4" t="n">
        <v>7.355140209198</v>
      </c>
      <c r="BC266" s="4" t="n">
        <v>1</v>
      </c>
      <c r="BD266" s="4" t="n">
        <v>0</v>
      </c>
      <c r="BE266" s="4" t="n">
        <v>0.159999996423721</v>
      </c>
      <c r="BF266" s="4" t="n">
        <v>111105</v>
      </c>
      <c r="BG266" s="4" t="n">
        <f aca="false">main!AT266*0.000001/(main!AG266*0.0001)</f>
        <v>1.50300460815429</v>
      </c>
      <c r="BH266" s="4" t="n">
        <f aca="false">(main!AQ266-main!AP266)/(1000-main!AQ266)*main!BG266</f>
        <v>0.00350928494685071</v>
      </c>
      <c r="BI266" s="4" t="n">
        <f aca="false">(main!AL266+273.15)</f>
        <v>297.03934135437</v>
      </c>
      <c r="BJ266" s="4" t="n">
        <f aca="false">(main!AK266+273.15)</f>
        <v>299.01554145813</v>
      </c>
      <c r="BK266" s="4" t="n">
        <f aca="false">(main!AU266*main!BC266+main!AV266*main!BD266)*main!BE266</f>
        <v>39.9024698112352</v>
      </c>
      <c r="BL266" s="4" t="n">
        <f aca="false">((main!BK266+0.00000010773*(main!BJ266^4-main!BI266^4))-main!BH266*44100)/(main!AH266*51.4+0.00000043092*main!BI266^3)</f>
        <v>-0.369199774458396</v>
      </c>
      <c r="BM266" s="4" t="n">
        <f aca="false">0.61365*EXP(17.502*main!AF266/(240.97+main!AF266))</f>
        <v>2.97512386805775</v>
      </c>
      <c r="BN266" s="4" t="n">
        <f aca="false">main!BM266*1000/main!AW266</f>
        <v>31.5146088629745</v>
      </c>
      <c r="BO266" s="4" t="n">
        <f aca="false">(main!BN266-main!AQ266)</f>
        <v>9.46717691717374</v>
      </c>
      <c r="BP266" s="4" t="n">
        <f aca="false">IF(main!D266,main!AL266,(main!AK266+main!AL266)/2)</f>
        <v>24.87744140625</v>
      </c>
      <c r="BQ266" s="4" t="n">
        <f aca="false">0.61365*EXP(17.502*main!BP266/(240.97+main!BP266))</f>
        <v>3.15651826209861</v>
      </c>
      <c r="BR266" s="4" t="n">
        <f aca="false">IF(main!BO266&lt;&gt;0,(1000-(main!BN266+main!AQ266)/2)/main!BO266*main!BH266,0)</f>
        <v>0.360751969141808</v>
      </c>
      <c r="BS266" s="4" t="n">
        <f aca="false">main!AQ266*main!AW266/1000</f>
        <v>2.08137887087645</v>
      </c>
      <c r="BT266" s="4" t="n">
        <f aca="false">(main!BQ266-main!BS266)</f>
        <v>1.07513939122216</v>
      </c>
      <c r="BU266" s="4" t="n">
        <f aca="false">1/(1.6/main!F266+1.37/main!AJ266)</f>
        <v>0.226735689646846</v>
      </c>
      <c r="BV266" s="4" t="n">
        <f aca="false">main!G266*main!AW266*0.001</f>
        <v>55.6732530987047</v>
      </c>
      <c r="BW266" s="4" t="n">
        <f aca="false">main!G266/main!AO266</f>
        <v>0.903443048299917</v>
      </c>
      <c r="BX266" s="4" t="n">
        <f aca="false">(1-main!BH266*main!AW266/main!BM266/main!F266)*100</f>
        <v>70.3314279058535</v>
      </c>
      <c r="BY266" s="4" t="n">
        <f aca="false">(main!AO266-main!E266/(main!AJ266/1.35))</f>
        <v>650.998783214725</v>
      </c>
      <c r="BZ266" s="4" t="n">
        <f aca="false">main!E266*main!BX266/100/main!BY266</f>
        <v>0.0130838978183791</v>
      </c>
      <c r="CA266" s="4" t="n">
        <f aca="false">(main!K266-main!J266)</f>
        <v>0</v>
      </c>
      <c r="CB266" s="4" t="n">
        <f aca="false">main!AU266*main!V266</f>
        <v>219.462164697679</v>
      </c>
      <c r="CC266" s="4" t="n">
        <f aca="false">(main!M266-main!L266)</f>
        <v>1326.58325195313</v>
      </c>
      <c r="CD266" s="4" t="n">
        <f aca="false">(main!M266-main!N266)/(main!M266-main!J266)</f>
        <v>0.596762127112984</v>
      </c>
      <c r="CE266" s="4" t="e">
        <f aca="false">(main!K266-main!M266)/(main!K266-main!J266)</f>
        <v>#DIV/0!</v>
      </c>
    </row>
    <row r="267" customFormat="false" ht="12.8" hidden="false" customHeight="false" outlineLevel="0" collapsed="false">
      <c r="A267" s="4" t="n">
        <v>73</v>
      </c>
      <c r="B267" s="4" t="s">
        <v>353</v>
      </c>
      <c r="C267" s="4" t="n">
        <v>7475.49999803584</v>
      </c>
      <c r="D267" s="4" t="n">
        <v>0</v>
      </c>
      <c r="E267" s="4" t="n">
        <f aca="false">(main!AN267-main!AO267*(1000-main!AP267)/(1000-main!AQ267))*main!BG267</f>
        <v>12.1093551710564</v>
      </c>
      <c r="F267" s="4" t="n">
        <f aca="false">IF(main!BR267&lt;&gt;0,1/(1/main!BR267-1/main!AJ267),0)</f>
        <v>0.376344820733608</v>
      </c>
      <c r="G267" s="4" t="n">
        <f aca="false">((main!BU267-main!BH267/2)*main!AO267-main!E267)/(main!BU267+main!BH267/2)</f>
        <v>589.749537888862</v>
      </c>
      <c r="H267" s="4" t="n">
        <v>10</v>
      </c>
      <c r="I267" s="4" t="n">
        <v>10</v>
      </c>
      <c r="J267" s="4" t="n">
        <v>0</v>
      </c>
      <c r="K267" s="4" t="n">
        <v>0</v>
      </c>
      <c r="L267" s="4" t="n">
        <v>503.201171875</v>
      </c>
      <c r="M267" s="4" t="n">
        <v>1829.78442382813</v>
      </c>
      <c r="N267" s="4" t="n">
        <v>737.83837890625</v>
      </c>
      <c r="O267" s="4" t="e">
        <f aca="false">main!CA267/main!K267</f>
        <v>#DIV/0!</v>
      </c>
      <c r="P267" s="4" t="n">
        <f aca="false">main!CC267/main!M267</f>
        <v>0.724994286036033</v>
      </c>
      <c r="Q267" s="4" t="n">
        <f aca="false">(main!M267-main!N267)/main!M267</f>
        <v>0.596762127112984</v>
      </c>
      <c r="R267" s="4" t="n">
        <v>-1</v>
      </c>
      <c r="S267" s="4" t="n">
        <v>0.87</v>
      </c>
      <c r="T267" s="4" t="n">
        <v>0.92</v>
      </c>
      <c r="U267" s="4" t="n">
        <v>19.9885787963867</v>
      </c>
      <c r="V267" s="4" t="n">
        <f aca="false">(main!U267*main!T267+(100-main!U267)*main!S267)/100</f>
        <v>0.879994289398193</v>
      </c>
      <c r="W267" s="4" t="n">
        <f aca="false">(main!E267-main!R267)/main!CB267</f>
        <v>0.0596995325261915</v>
      </c>
      <c r="X267" s="4" t="n">
        <f aca="false">(main!M267-main!N267)/(main!M267-main!L267)</f>
        <v>0.823126662660792</v>
      </c>
      <c r="Y267" s="4" t="n">
        <f aca="false">(main!K267-main!M267)/(main!K267-main!L267)</f>
        <v>3.6362880813852</v>
      </c>
      <c r="Z267" s="4" t="n">
        <f aca="false">(main!K267-main!M267)/main!M267</f>
        <v>-1</v>
      </c>
      <c r="AA267" s="4" t="n">
        <v>249.374740600586</v>
      </c>
      <c r="AB267" s="4" t="n">
        <v>0.5</v>
      </c>
      <c r="AC267" s="4" t="n">
        <f aca="false">main!Q267*main!AB267*main!V267*main!AA267</f>
        <v>65.4792313671254</v>
      </c>
      <c r="AD267" s="4" t="n">
        <f aca="false">main!BH267*1000</f>
        <v>3.50612055161008</v>
      </c>
      <c r="AE267" s="4" t="n">
        <f aca="false">(main!BM267-main!BS267)</f>
        <v>0.890647688817253</v>
      </c>
      <c r="AF267" s="4" t="n">
        <f aca="false">(main!AL267+main!BL267*main!D267)</f>
        <v>23.8643074035645</v>
      </c>
      <c r="AG267" s="4" t="n">
        <v>2</v>
      </c>
      <c r="AH267" s="4" t="n">
        <f aca="false">(main!AG267*main!BA267+main!BB267)</f>
        <v>4.644859790802</v>
      </c>
      <c r="AI267" s="4" t="n">
        <v>1</v>
      </c>
      <c r="AJ267" s="4" t="n">
        <f aca="false">main!AH267*(main!AI267+1)*(main!AI267+1)/(main!AI267*main!AI267+1)</f>
        <v>9.289719581604</v>
      </c>
      <c r="AK267" s="4" t="n">
        <v>25.8492603302002</v>
      </c>
      <c r="AL267" s="4" t="n">
        <v>23.8643074035645</v>
      </c>
      <c r="AM267" s="4" t="n">
        <v>25.8099212646484</v>
      </c>
      <c r="AN267" s="4" t="n">
        <v>662.1787109375</v>
      </c>
      <c r="AO267" s="4" t="n">
        <v>652.597717285156</v>
      </c>
      <c r="AP267" s="4" t="n">
        <v>19.7510261535645</v>
      </c>
      <c r="AQ267" s="4" t="n">
        <v>22.0328197479248</v>
      </c>
      <c r="AR267" s="4" t="n">
        <v>55.7546157836914</v>
      </c>
      <c r="AS267" s="4" t="n">
        <v>62.1958312988281</v>
      </c>
      <c r="AT267" s="4" t="n">
        <v>300.541717529297</v>
      </c>
      <c r="AU267" s="4" t="n">
        <v>249.534469604492</v>
      </c>
      <c r="AV267" s="4" t="n">
        <v>146.475997924805</v>
      </c>
      <c r="AW267" s="4" t="n">
        <v>94.4046859741211</v>
      </c>
      <c r="AX267" s="4" t="n">
        <v>-0.438972890377045</v>
      </c>
      <c r="AY267" s="4" t="n">
        <v>-0.412703096866608</v>
      </c>
      <c r="AZ267" s="4" t="n">
        <v>0.5</v>
      </c>
      <c r="BA267" s="4" t="n">
        <v>-1.355140209198</v>
      </c>
      <c r="BB267" s="4" t="n">
        <v>7.355140209198</v>
      </c>
      <c r="BC267" s="4" t="n">
        <v>1</v>
      </c>
      <c r="BD267" s="4" t="n">
        <v>0</v>
      </c>
      <c r="BE267" s="4" t="n">
        <v>0.159999996423721</v>
      </c>
      <c r="BF267" s="4" t="n">
        <v>111105</v>
      </c>
      <c r="BG267" s="4" t="n">
        <f aca="false">main!AT267*0.000001/(main!AG267*0.0001)</f>
        <v>1.50270858764648</v>
      </c>
      <c r="BH267" s="4" t="n">
        <f aca="false">(main!AQ267-main!AP267)/(1000-main!AQ267)*main!BG267</f>
        <v>0.00350612055161008</v>
      </c>
      <c r="BI267" s="4" t="n">
        <f aca="false">(main!AL267+273.15)</f>
        <v>297.014307403565</v>
      </c>
      <c r="BJ267" s="4" t="n">
        <f aca="false">(main!AK267+273.15)</f>
        <v>298.9992603302</v>
      </c>
      <c r="BK267" s="4" t="n">
        <f aca="false">(main!AU267*main!BC267+main!AV267*main!BD267)*main!BE267</f>
        <v>39.9255142443138</v>
      </c>
      <c r="BL267" s="4" t="n">
        <f aca="false">((main!BK267+0.00000010773*(main!BJ267^4-main!BI267^4))-main!BH267*44100)/(main!AH267*51.4+0.00000043092*main!BI267^3)</f>
        <v>-0.368173214938864</v>
      </c>
      <c r="BM267" s="4" t="n">
        <f aca="false">0.61365*EXP(17.502*main!AF267/(240.97+main!AF267))</f>
        <v>2.97064911824451</v>
      </c>
      <c r="BN267" s="4" t="n">
        <f aca="false">main!BM267*1000/main!AW267</f>
        <v>31.4671786425818</v>
      </c>
      <c r="BO267" s="4" t="n">
        <f aca="false">(main!BN267-main!AQ267)</f>
        <v>9.43435889465702</v>
      </c>
      <c r="BP267" s="4" t="n">
        <f aca="false">IF(main!D267,main!AL267,(main!AK267+main!AL267)/2)</f>
        <v>24.8567838668824</v>
      </c>
      <c r="BQ267" s="4" t="n">
        <f aca="false">0.61365*EXP(17.502*main!BP267/(240.97+main!BP267))</f>
        <v>3.15262925571751</v>
      </c>
      <c r="BR267" s="4" t="n">
        <f aca="false">IF(main!BO267&lt;&gt;0,(1000-(main!BN267+main!AQ267)/2)/main!BO267*main!BH267,0)</f>
        <v>0.361691967390446</v>
      </c>
      <c r="BS267" s="4" t="n">
        <f aca="false">main!AQ267*main!AW267/1000</f>
        <v>2.08000142942725</v>
      </c>
      <c r="BT267" s="4" t="n">
        <f aca="false">(main!BQ267-main!BS267)</f>
        <v>1.07262782629026</v>
      </c>
      <c r="BU267" s="4" t="n">
        <f aca="false">1/(1.6/main!F267+1.37/main!AJ267)</f>
        <v>0.227329811779715</v>
      </c>
      <c r="BV267" s="4" t="n">
        <f aca="false">main!G267*main!AW267*0.001</f>
        <v>55.675119927781</v>
      </c>
      <c r="BW267" s="4" t="n">
        <f aca="false">main!G267/main!AO267</f>
        <v>0.903695373533107</v>
      </c>
      <c r="BX267" s="4" t="n">
        <f aca="false">(1-main!BH267*main!AW267/main!BM267/main!F267)*100</f>
        <v>70.3937709245851</v>
      </c>
      <c r="BY267" s="4" t="n">
        <f aca="false">(main!AO267-main!E267/(main!AJ267/1.35))</f>
        <v>650.837962392953</v>
      </c>
      <c r="BZ267" s="4" t="n">
        <f aca="false">main!E267*main!BX267/100/main!BY267</f>
        <v>0.0130973179686946</v>
      </c>
      <c r="CA267" s="4" t="n">
        <f aca="false">(main!K267-main!J267)</f>
        <v>0</v>
      </c>
      <c r="CB267" s="4" t="n">
        <f aca="false">main!AU267*main!V267</f>
        <v>219.58890825996</v>
      </c>
      <c r="CC267" s="4" t="n">
        <f aca="false">(main!M267-main!L267)</f>
        <v>1326.58325195313</v>
      </c>
      <c r="CD267" s="4" t="n">
        <f aca="false">(main!M267-main!N267)/(main!M267-main!J267)</f>
        <v>0.596762127112984</v>
      </c>
      <c r="CE267" s="4" t="e">
        <f aca="false">(main!K267-main!M267)/(main!K267-main!J267)</f>
        <v>#DIV/0!</v>
      </c>
    </row>
    <row r="268" customFormat="false" ht="12.8" hidden="false" customHeight="false" outlineLevel="0" collapsed="false">
      <c r="A268" s="4" t="n">
        <v>74</v>
      </c>
      <c r="B268" s="4" t="s">
        <v>354</v>
      </c>
      <c r="C268" s="4" t="n">
        <v>7486.49999727774</v>
      </c>
      <c r="D268" s="4" t="n">
        <v>0</v>
      </c>
      <c r="E268" s="4" t="n">
        <f aca="false">(main!AN268-main!AO268*(1000-main!AP268)/(1000-main!AQ268))*main!BG268</f>
        <v>12.0357135311413</v>
      </c>
      <c r="F268" s="4" t="n">
        <f aca="false">IF(main!BR268&lt;&gt;0,1/(1/main!BR268-1/main!AJ268),0)</f>
        <v>0.373202535594137</v>
      </c>
      <c r="G268" s="4" t="n">
        <f aca="false">((main!BU268-main!BH268/2)*main!AO268-main!E268)/(main!BU268+main!BH268/2)</f>
        <v>589.703189116658</v>
      </c>
      <c r="H268" s="4" t="n">
        <v>10</v>
      </c>
      <c r="I268" s="4" t="n">
        <v>10</v>
      </c>
      <c r="J268" s="4" t="n">
        <v>0</v>
      </c>
      <c r="K268" s="4" t="n">
        <v>0</v>
      </c>
      <c r="L268" s="4" t="n">
        <v>503.201171875</v>
      </c>
      <c r="M268" s="4" t="n">
        <v>1829.78442382813</v>
      </c>
      <c r="N268" s="4" t="n">
        <v>737.83837890625</v>
      </c>
      <c r="O268" s="4" t="e">
        <f aca="false">main!CA268/main!K268</f>
        <v>#DIV/0!</v>
      </c>
      <c r="P268" s="4" t="n">
        <f aca="false">main!CC268/main!M268</f>
        <v>0.724994286036033</v>
      </c>
      <c r="Q268" s="4" t="n">
        <f aca="false">(main!M268-main!N268)/main!M268</f>
        <v>0.596762127112984</v>
      </c>
      <c r="R268" s="4" t="n">
        <v>-1</v>
      </c>
      <c r="S268" s="4" t="n">
        <v>0.87</v>
      </c>
      <c r="T268" s="4" t="n">
        <v>0.92</v>
      </c>
      <c r="U268" s="4" t="n">
        <v>19.9885787963867</v>
      </c>
      <c r="V268" s="4" t="n">
        <f aca="false">(main!U268*main!T268+(100-main!U268)*main!S268)/100</f>
        <v>0.879994289398193</v>
      </c>
      <c r="W268" s="4" t="n">
        <f aca="false">(main!E268-main!R268)/main!CB268</f>
        <v>0.0593612563475014</v>
      </c>
      <c r="X268" s="4" t="n">
        <f aca="false">(main!M268-main!N268)/(main!M268-main!L268)</f>
        <v>0.823126662660792</v>
      </c>
      <c r="Y268" s="4" t="n">
        <f aca="false">(main!K268-main!M268)/(main!K268-main!L268)</f>
        <v>3.6362880813852</v>
      </c>
      <c r="Z268" s="4" t="n">
        <f aca="false">(main!K268-main!M268)/main!M268</f>
        <v>-1</v>
      </c>
      <c r="AA268" s="4" t="n">
        <v>249.374740600586</v>
      </c>
      <c r="AB268" s="4" t="n">
        <v>0.5</v>
      </c>
      <c r="AC268" s="4" t="n">
        <f aca="false">main!Q268*main!AB268*main!V268*main!AA268</f>
        <v>65.4792313671254</v>
      </c>
      <c r="AD268" s="4" t="n">
        <f aca="false">main!BH268*1000</f>
        <v>3.46890007353349</v>
      </c>
      <c r="AE268" s="4" t="n">
        <f aca="false">(main!BM268-main!BS268)</f>
        <v>0.888360801800728</v>
      </c>
      <c r="AF268" s="4" t="n">
        <f aca="false">(main!AL268+main!BL268*main!D268)</f>
        <v>23.8427448272705</v>
      </c>
      <c r="AG268" s="4" t="n">
        <v>2</v>
      </c>
      <c r="AH268" s="4" t="n">
        <f aca="false">(main!AG268*main!BA268+main!BB268)</f>
        <v>4.644859790802</v>
      </c>
      <c r="AI268" s="4" t="n">
        <v>1</v>
      </c>
      <c r="AJ268" s="4" t="n">
        <f aca="false">main!AH268*(main!AI268+1)*(main!AI268+1)/(main!AI268*main!AI268+1)</f>
        <v>9.289719581604</v>
      </c>
      <c r="AK268" s="4" t="n">
        <v>25.8358097076416</v>
      </c>
      <c r="AL268" s="4" t="n">
        <v>23.8427448272705</v>
      </c>
      <c r="AM268" s="4" t="n">
        <v>25.7987995147705</v>
      </c>
      <c r="AN268" s="4" t="n">
        <v>662.14794921875</v>
      </c>
      <c r="AO268" s="4" t="n">
        <v>652.633605957031</v>
      </c>
      <c r="AP268" s="4" t="n">
        <v>19.7587547302246</v>
      </c>
      <c r="AQ268" s="4" t="n">
        <v>22.0159931182861</v>
      </c>
      <c r="AR268" s="4" t="n">
        <v>55.8215942382813</v>
      </c>
      <c r="AS268" s="4" t="n">
        <v>62.1986503601074</v>
      </c>
      <c r="AT268" s="4" t="n">
        <v>300.591094970703</v>
      </c>
      <c r="AU268" s="4" t="n">
        <v>249.546722412109</v>
      </c>
      <c r="AV268" s="4" t="n">
        <v>146.690841674805</v>
      </c>
      <c r="AW268" s="4" t="n">
        <v>94.4058609008789</v>
      </c>
      <c r="AX268" s="4" t="n">
        <v>-0.438972890377045</v>
      </c>
      <c r="AY268" s="4" t="n">
        <v>-0.412703096866608</v>
      </c>
      <c r="AZ268" s="4" t="n">
        <v>0.75</v>
      </c>
      <c r="BA268" s="4" t="n">
        <v>-1.355140209198</v>
      </c>
      <c r="BB268" s="4" t="n">
        <v>7.355140209198</v>
      </c>
      <c r="BC268" s="4" t="n">
        <v>1</v>
      </c>
      <c r="BD268" s="4" t="n">
        <v>0</v>
      </c>
      <c r="BE268" s="4" t="n">
        <v>0.159999996423721</v>
      </c>
      <c r="BF268" s="4" t="n">
        <v>111105</v>
      </c>
      <c r="BG268" s="4" t="n">
        <f aca="false">main!AT268*0.000001/(main!AG268*0.0001)</f>
        <v>1.50295547485352</v>
      </c>
      <c r="BH268" s="4" t="n">
        <f aca="false">(main!AQ268-main!AP268)/(1000-main!AQ268)*main!BG268</f>
        <v>0.00346890007353349</v>
      </c>
      <c r="BI268" s="4" t="n">
        <f aca="false">(main!AL268+273.15)</f>
        <v>296.992744827271</v>
      </c>
      <c r="BJ268" s="4" t="n">
        <f aca="false">(main!AK268+273.15)</f>
        <v>298.985809707642</v>
      </c>
      <c r="BK268" s="4" t="n">
        <f aca="false">(main!AU268*main!BC268+main!AV268*main!BD268)*main!BE268</f>
        <v>39.9274746934887</v>
      </c>
      <c r="BL268" s="4" t="n">
        <f aca="false">((main!BK268+0.00000010773*(main!BJ268^4-main!BI268^4))-main!BH268*44100)/(main!AH268*51.4+0.00000043092*main!BI268^3)</f>
        <v>-0.36125021016443</v>
      </c>
      <c r="BM268" s="4" t="n">
        <f aca="false">0.61365*EXP(17.502*main!AF268/(240.97+main!AF268))</f>
        <v>2.96679958572035</v>
      </c>
      <c r="BN268" s="4" t="n">
        <f aca="false">main!BM268*1000/main!AW268</f>
        <v>31.4260106036778</v>
      </c>
      <c r="BO268" s="4" t="n">
        <f aca="false">(main!BN268-main!AQ268)</f>
        <v>9.4100174853917</v>
      </c>
      <c r="BP268" s="4" t="n">
        <f aca="false">IF(main!D268,main!AL268,(main!AK268+main!AL268)/2)</f>
        <v>24.8392772674561</v>
      </c>
      <c r="BQ268" s="4" t="n">
        <f aca="false">0.61365*EXP(17.502*main!BP268/(240.97+main!BP268))</f>
        <v>3.14933672678738</v>
      </c>
      <c r="BR268" s="4" t="n">
        <f aca="false">IF(main!BO268&lt;&gt;0,(1000-(main!BN268+main!AQ268)/2)/main!BO268*main!BH268,0)</f>
        <v>0.358788662556083</v>
      </c>
      <c r="BS268" s="4" t="n">
        <f aca="false">main!AQ268*main!AW268/1000</f>
        <v>2.07843878391962</v>
      </c>
      <c r="BT268" s="4" t="n">
        <f aca="false">(main!BQ268-main!BS268)</f>
        <v>1.07089794286776</v>
      </c>
      <c r="BU268" s="4" t="n">
        <f aca="false">1/(1.6/main!F268+1.37/main!AJ268)</f>
        <v>0.225494845632895</v>
      </c>
      <c r="BV268" s="4" t="n">
        <f aca="false">main!G268*main!AW268*0.001</f>
        <v>55.6714372445519</v>
      </c>
      <c r="BW268" s="4" t="n">
        <f aca="false">main!G268/main!AO268</f>
        <v>0.903574660780622</v>
      </c>
      <c r="BX268" s="4" t="n">
        <f aca="false">(1-main!BH268*main!AW268/main!BM268/main!F268)*100</f>
        <v>70.4227391771462</v>
      </c>
      <c r="BY268" s="4" t="n">
        <f aca="false">(main!AO268-main!E268/(main!AJ268/1.35))</f>
        <v>650.884552810237</v>
      </c>
      <c r="BZ268" s="4" t="n">
        <f aca="false">main!E268*main!BX268/100/main!BY268</f>
        <v>0.013022092952658</v>
      </c>
      <c r="CA268" s="4" t="n">
        <f aca="false">(main!K268-main!J268)</f>
        <v>0</v>
      </c>
      <c r="CB268" s="4" t="n">
        <f aca="false">main!AU268*main!V268</f>
        <v>219.599690660692</v>
      </c>
      <c r="CC268" s="4" t="n">
        <f aca="false">(main!M268-main!L268)</f>
        <v>1326.58325195313</v>
      </c>
      <c r="CD268" s="4" t="n">
        <f aca="false">(main!M268-main!N268)/(main!M268-main!J268)</f>
        <v>0.596762127112984</v>
      </c>
      <c r="CE268" s="4" t="e">
        <f aca="false">(main!K268-main!M268)/(main!K268-main!J268)</f>
        <v>#DIV/0!</v>
      </c>
    </row>
    <row r="269" customFormat="false" ht="12.8" hidden="false" customHeight="false" outlineLevel="0" collapsed="false">
      <c r="A269" s="4" t="n">
        <v>75</v>
      </c>
      <c r="B269" s="4" t="s">
        <v>355</v>
      </c>
      <c r="C269" s="4" t="n">
        <v>7497.49999651965</v>
      </c>
      <c r="D269" s="4" t="n">
        <v>0</v>
      </c>
      <c r="E269" s="4" t="n">
        <f aca="false">(main!AN269-main!AO269*(1000-main!AP269)/(1000-main!AQ269))*main!BG269</f>
        <v>12.190945014272</v>
      </c>
      <c r="F269" s="4" t="n">
        <f aca="false">IF(main!BR269&lt;&gt;0,1/(1/main!BR269-1/main!AJ269),0)</f>
        <v>0.372234861587493</v>
      </c>
      <c r="G269" s="4" t="n">
        <f aca="false">((main!BU269-main!BH269/2)*main!AO269-main!E269)/(main!BU269+main!BH269/2)</f>
        <v>588.700091344074</v>
      </c>
      <c r="H269" s="4" t="n">
        <v>10</v>
      </c>
      <c r="I269" s="4" t="n">
        <v>10</v>
      </c>
      <c r="J269" s="4" t="n">
        <v>0</v>
      </c>
      <c r="K269" s="4" t="n">
        <v>0</v>
      </c>
      <c r="L269" s="4" t="n">
        <v>503.201171875</v>
      </c>
      <c r="M269" s="4" t="n">
        <v>1829.78442382813</v>
      </c>
      <c r="N269" s="4" t="n">
        <v>737.83837890625</v>
      </c>
      <c r="O269" s="4" t="e">
        <f aca="false">main!CA269/main!K269</f>
        <v>#DIV/0!</v>
      </c>
      <c r="P269" s="4" t="n">
        <f aca="false">main!CC269/main!M269</f>
        <v>0.724994286036033</v>
      </c>
      <c r="Q269" s="4" t="n">
        <f aca="false">(main!M269-main!N269)/main!M269</f>
        <v>0.596762127112984</v>
      </c>
      <c r="R269" s="4" t="n">
        <v>-1</v>
      </c>
      <c r="S269" s="4" t="n">
        <v>0.87</v>
      </c>
      <c r="T269" s="4" t="n">
        <v>0.92</v>
      </c>
      <c r="U269" s="4" t="n">
        <v>19.9885787963867</v>
      </c>
      <c r="V269" s="4" t="n">
        <f aca="false">(main!U269*main!T269+(100-main!U269)*main!S269)/100</f>
        <v>0.879994289398193</v>
      </c>
      <c r="W269" s="4" t="n">
        <f aca="false">(main!E269-main!R269)/main!CB269</f>
        <v>0.0600566755436238</v>
      </c>
      <c r="X269" s="4" t="n">
        <f aca="false">(main!M269-main!N269)/(main!M269-main!L269)</f>
        <v>0.823126662660792</v>
      </c>
      <c r="Y269" s="4" t="n">
        <f aca="false">(main!K269-main!M269)/(main!K269-main!L269)</f>
        <v>3.6362880813852</v>
      </c>
      <c r="Z269" s="4" t="n">
        <f aca="false">(main!K269-main!M269)/main!M269</f>
        <v>-1</v>
      </c>
      <c r="AA269" s="4" t="n">
        <v>249.374740600586</v>
      </c>
      <c r="AB269" s="4" t="n">
        <v>0.5</v>
      </c>
      <c r="AC269" s="4" t="n">
        <f aca="false">main!Q269*main!AB269*main!V269*main!AA269</f>
        <v>65.4792313671254</v>
      </c>
      <c r="AD269" s="4" t="n">
        <f aca="false">main!BH269*1000</f>
        <v>3.44026925014501</v>
      </c>
      <c r="AE269" s="4" t="n">
        <f aca="false">(main!BM269-main!BS269)</f>
        <v>0.883261749015874</v>
      </c>
      <c r="AF269" s="4" t="n">
        <f aca="false">(main!AL269+main!BL269*main!D269)</f>
        <v>23.8064212799072</v>
      </c>
      <c r="AG269" s="4" t="n">
        <v>2</v>
      </c>
      <c r="AH269" s="4" t="n">
        <f aca="false">(main!AG269*main!BA269+main!BB269)</f>
        <v>4.644859790802</v>
      </c>
      <c r="AI269" s="4" t="n">
        <v>1</v>
      </c>
      <c r="AJ269" s="4" t="n">
        <f aca="false">main!AH269*(main!AI269+1)*(main!AI269+1)/(main!AI269*main!AI269+1)</f>
        <v>9.289719581604</v>
      </c>
      <c r="AK269" s="4" t="n">
        <v>25.8209171295166</v>
      </c>
      <c r="AL269" s="4" t="n">
        <v>23.8064212799072</v>
      </c>
      <c r="AM269" s="4" t="n">
        <v>25.7865715026855</v>
      </c>
      <c r="AN269" s="4" t="n">
        <v>661.995239257813</v>
      </c>
      <c r="AO269" s="4" t="n">
        <v>652.390197753906</v>
      </c>
      <c r="AP269" s="4" t="n">
        <v>19.7628421783447</v>
      </c>
      <c r="AQ269" s="4" t="n">
        <v>22.0015773773193</v>
      </c>
      <c r="AR269" s="4" t="n">
        <v>55.8820304870606</v>
      </c>
      <c r="AS269" s="4" t="n">
        <v>62.212345123291</v>
      </c>
      <c r="AT269" s="4" t="n">
        <v>300.578460693359</v>
      </c>
      <c r="AU269" s="4" t="n">
        <v>249.594360351563</v>
      </c>
      <c r="AV269" s="4" t="n">
        <v>146.621444702148</v>
      </c>
      <c r="AW269" s="4" t="n">
        <v>94.4051818847656</v>
      </c>
      <c r="AX269" s="4" t="n">
        <v>-0.438972890377045</v>
      </c>
      <c r="AY269" s="4" t="n">
        <v>-0.412703096866608</v>
      </c>
      <c r="AZ269" s="4" t="n">
        <v>0.75</v>
      </c>
      <c r="BA269" s="4" t="n">
        <v>-1.355140209198</v>
      </c>
      <c r="BB269" s="4" t="n">
        <v>7.355140209198</v>
      </c>
      <c r="BC269" s="4" t="n">
        <v>1</v>
      </c>
      <c r="BD269" s="4" t="n">
        <v>0</v>
      </c>
      <c r="BE269" s="4" t="n">
        <v>0.159999996423721</v>
      </c>
      <c r="BF269" s="4" t="n">
        <v>111105</v>
      </c>
      <c r="BG269" s="4" t="n">
        <f aca="false">main!AT269*0.000001/(main!AG269*0.0001)</f>
        <v>1.50289230346679</v>
      </c>
      <c r="BH269" s="4" t="n">
        <f aca="false">(main!AQ269-main!AP269)/(1000-main!AQ269)*main!BG269</f>
        <v>0.00344026925014501</v>
      </c>
      <c r="BI269" s="4" t="n">
        <f aca="false">(main!AL269+273.15)</f>
        <v>296.956421279907</v>
      </c>
      <c r="BJ269" s="4" t="n">
        <f aca="false">(main!AK269+273.15)</f>
        <v>298.970917129517</v>
      </c>
      <c r="BK269" s="4" t="n">
        <f aca="false">(main!AU269*main!BC269+main!AV269*main!BD269)*main!BE269</f>
        <v>39.935096763631</v>
      </c>
      <c r="BL269" s="4" t="n">
        <f aca="false">((main!BK269+0.00000010773*(main!BJ269^4-main!BI269^4))-main!BH269*44100)/(main!AH269*51.4+0.00000043092*main!BI269^3)</f>
        <v>-0.355222144150356</v>
      </c>
      <c r="BM269" s="4" t="n">
        <f aca="false">0.61365*EXP(17.502*main!AF269/(240.97+main!AF269))</f>
        <v>2.96032466307345</v>
      </c>
      <c r="BN269" s="4" t="n">
        <f aca="false">main!BM269*1000/main!AW269</f>
        <v>31.3576501201695</v>
      </c>
      <c r="BO269" s="4" t="n">
        <f aca="false">(main!BN269-main!AQ269)</f>
        <v>9.35607274285023</v>
      </c>
      <c r="BP269" s="4" t="n">
        <f aca="false">IF(main!D269,main!AL269,(main!AK269+main!AL269)/2)</f>
        <v>24.8136692047119</v>
      </c>
      <c r="BQ269" s="4" t="n">
        <f aca="false">0.61365*EXP(17.502*main!BP269/(240.97+main!BP269))</f>
        <v>3.14452593969392</v>
      </c>
      <c r="BR269" s="4" t="n">
        <f aca="false">IF(main!BO269&lt;&gt;0,(1000-(main!BN269+main!AQ269)/2)/main!BO269*main!BH269,0)</f>
        <v>0.357894202769887</v>
      </c>
      <c r="BS269" s="4" t="n">
        <f aca="false">main!AQ269*main!AW269/1000</f>
        <v>2.07706291405757</v>
      </c>
      <c r="BT269" s="4" t="n">
        <f aca="false">(main!BQ269-main!BS269)</f>
        <v>1.06746302563635</v>
      </c>
      <c r="BU269" s="4" t="n">
        <f aca="false">1/(1.6/main!F269+1.37/main!AJ269)</f>
        <v>0.22492955658148</v>
      </c>
      <c r="BV269" s="4" t="n">
        <f aca="false">main!G269*main!AW269*0.001</f>
        <v>55.5763391989155</v>
      </c>
      <c r="BW269" s="4" t="n">
        <f aca="false">main!G269/main!AO269</f>
        <v>0.902374213117996</v>
      </c>
      <c r="BX269" s="4" t="n">
        <f aca="false">(1-main!BH269*main!AW269/main!BM269/main!F269)*100</f>
        <v>70.5264886394916</v>
      </c>
      <c r="BY269" s="4" t="n">
        <f aca="false">(main!AO269-main!E269/(main!AJ269/1.35))</f>
        <v>650.618586068032</v>
      </c>
      <c r="BZ269" s="4" t="n">
        <f aca="false">main!E269*main!BX269/100/main!BY269</f>
        <v>0.0132148783244845</v>
      </c>
      <c r="CA269" s="4" t="n">
        <f aca="false">(main!K269-main!J269)</f>
        <v>0</v>
      </c>
      <c r="CB269" s="4" t="n">
        <f aca="false">main!AU269*main!V269</f>
        <v>219.64161177537</v>
      </c>
      <c r="CC269" s="4" t="n">
        <f aca="false">(main!M269-main!L269)</f>
        <v>1326.58325195313</v>
      </c>
      <c r="CD269" s="4" t="n">
        <f aca="false">(main!M269-main!N269)/(main!M269-main!J269)</f>
        <v>0.596762127112984</v>
      </c>
      <c r="CE269" s="4" t="e">
        <f aca="false">(main!K269-main!M269)/(main!K269-main!J269)</f>
        <v>#DIV/0!</v>
      </c>
    </row>
    <row r="270" customFormat="false" ht="12.8" hidden="false" customHeight="false" outlineLevel="0" collapsed="false">
      <c r="A270" s="4" t="n">
        <v>76</v>
      </c>
      <c r="B270" s="4" t="s">
        <v>356</v>
      </c>
      <c r="C270" s="4" t="n">
        <v>7503.49999610614</v>
      </c>
      <c r="D270" s="4" t="n">
        <v>0</v>
      </c>
      <c r="E270" s="4" t="n">
        <f aca="false">(main!AN270-main!AO270*(1000-main!AP270)/(1000-main!AQ270))*main!BG270</f>
        <v>12.0854000081104</v>
      </c>
      <c r="F270" s="4" t="n">
        <f aca="false">IF(main!BR270&lt;&gt;0,1/(1/main!BR270-1/main!AJ270),0)</f>
        <v>0.372735229483125</v>
      </c>
      <c r="G270" s="4" t="n">
        <f aca="false">((main!BU270-main!BH270/2)*main!AO270-main!E270)/(main!BU270+main!BH270/2)</f>
        <v>589.299771519191</v>
      </c>
      <c r="H270" s="4" t="n">
        <v>10</v>
      </c>
      <c r="I270" s="4" t="n">
        <v>10</v>
      </c>
      <c r="J270" s="4" t="n">
        <v>0</v>
      </c>
      <c r="K270" s="4" t="n">
        <v>0</v>
      </c>
      <c r="L270" s="4" t="n">
        <v>503.201171875</v>
      </c>
      <c r="M270" s="4" t="n">
        <v>1829.78442382813</v>
      </c>
      <c r="N270" s="4" t="n">
        <v>737.83837890625</v>
      </c>
      <c r="O270" s="4" t="e">
        <f aca="false">main!CA270/main!K270</f>
        <v>#DIV/0!</v>
      </c>
      <c r="P270" s="4" t="n">
        <f aca="false">main!CC270/main!M270</f>
        <v>0.724994286036033</v>
      </c>
      <c r="Q270" s="4" t="n">
        <f aca="false">(main!M270-main!N270)/main!M270</f>
        <v>0.596762127112984</v>
      </c>
      <c r="R270" s="4" t="n">
        <v>-1</v>
      </c>
      <c r="S270" s="4" t="n">
        <v>0.87</v>
      </c>
      <c r="T270" s="4" t="n">
        <v>0.92</v>
      </c>
      <c r="U270" s="4" t="n">
        <v>19.9885787963867</v>
      </c>
      <c r="V270" s="4" t="n">
        <f aca="false">(main!U270*main!T270+(100-main!U270)*main!S270)/100</f>
        <v>0.879994289398193</v>
      </c>
      <c r="W270" s="4" t="n">
        <f aca="false">(main!E270-main!R270)/main!CB270</f>
        <v>0.0595772280897751</v>
      </c>
      <c r="X270" s="4" t="n">
        <f aca="false">(main!M270-main!N270)/(main!M270-main!L270)</f>
        <v>0.823126662660792</v>
      </c>
      <c r="Y270" s="4" t="n">
        <f aca="false">(main!K270-main!M270)/(main!K270-main!L270)</f>
        <v>3.6362880813852</v>
      </c>
      <c r="Z270" s="4" t="n">
        <f aca="false">(main!K270-main!M270)/main!M270</f>
        <v>-1</v>
      </c>
      <c r="AA270" s="4" t="n">
        <v>249.374740600586</v>
      </c>
      <c r="AB270" s="4" t="n">
        <v>0.5</v>
      </c>
      <c r="AC270" s="4" t="n">
        <f aca="false">main!Q270*main!AB270*main!V270*main!AA270</f>
        <v>65.4792313671254</v>
      </c>
      <c r="AD270" s="4" t="n">
        <f aca="false">main!BH270*1000</f>
        <v>3.43269886963407</v>
      </c>
      <c r="AE270" s="4" t="n">
        <f aca="false">(main!BM270-main!BS270)</f>
        <v>0.880216143271352</v>
      </c>
      <c r="AF270" s="4" t="n">
        <f aca="false">(main!AL270+main!BL270*main!D270)</f>
        <v>23.7846012115479</v>
      </c>
      <c r="AG270" s="4" t="n">
        <v>2</v>
      </c>
      <c r="AH270" s="4" t="n">
        <f aca="false">(main!AG270*main!BA270+main!BB270)</f>
        <v>4.644859790802</v>
      </c>
      <c r="AI270" s="4" t="n">
        <v>1</v>
      </c>
      <c r="AJ270" s="4" t="n">
        <f aca="false">main!AH270*(main!AI270+1)*(main!AI270+1)/(main!AI270*main!AI270+1)</f>
        <v>9.289719581604</v>
      </c>
      <c r="AK270" s="4" t="n">
        <v>25.8108520507813</v>
      </c>
      <c r="AL270" s="4" t="n">
        <v>23.7846012115479</v>
      </c>
      <c r="AM270" s="4" t="n">
        <v>25.7794799804688</v>
      </c>
      <c r="AN270" s="4" t="n">
        <v>661.954650878906</v>
      </c>
      <c r="AO270" s="4" t="n">
        <v>652.422546386719</v>
      </c>
      <c r="AP270" s="4" t="n">
        <v>19.7584381103516</v>
      </c>
      <c r="AQ270" s="4" t="n">
        <v>21.9923858642578</v>
      </c>
      <c r="AR270" s="4" t="n">
        <v>55.9037055969238</v>
      </c>
      <c r="AS270" s="4" t="n">
        <v>62.2243423461914</v>
      </c>
      <c r="AT270" s="4" t="n">
        <v>300.562591552734</v>
      </c>
      <c r="AU270" s="4" t="n">
        <v>249.589813232422</v>
      </c>
      <c r="AV270" s="4" t="n">
        <v>146.578628540039</v>
      </c>
      <c r="AW270" s="4" t="n">
        <v>94.4065322875977</v>
      </c>
      <c r="AX270" s="4" t="n">
        <v>-0.438972890377045</v>
      </c>
      <c r="AY270" s="4" t="n">
        <v>-0.412703096866608</v>
      </c>
      <c r="AZ270" s="4" t="n">
        <v>0.75</v>
      </c>
      <c r="BA270" s="4" t="n">
        <v>-1.355140209198</v>
      </c>
      <c r="BB270" s="4" t="n">
        <v>7.355140209198</v>
      </c>
      <c r="BC270" s="4" t="n">
        <v>1</v>
      </c>
      <c r="BD270" s="4" t="n">
        <v>0</v>
      </c>
      <c r="BE270" s="4" t="n">
        <v>0.159999996423721</v>
      </c>
      <c r="BF270" s="4" t="n">
        <v>111105</v>
      </c>
      <c r="BG270" s="4" t="n">
        <f aca="false">main!AT270*0.000001/(main!AG270*0.0001)</f>
        <v>1.50281295776367</v>
      </c>
      <c r="BH270" s="4" t="n">
        <f aca="false">(main!AQ270-main!AP270)/(1000-main!AQ270)*main!BG270</f>
        <v>0.00343269886963407</v>
      </c>
      <c r="BI270" s="4" t="n">
        <f aca="false">(main!AL270+273.15)</f>
        <v>296.934601211548</v>
      </c>
      <c r="BJ270" s="4" t="n">
        <f aca="false">(main!AK270+273.15)</f>
        <v>298.960852050781</v>
      </c>
      <c r="BK270" s="4" t="n">
        <f aca="false">(main!AU270*main!BC270+main!AV270*main!BD270)*main!BE270</f>
        <v>39.9343692245847</v>
      </c>
      <c r="BL270" s="4" t="n">
        <f aca="false">((main!BK270+0.00000010773*(main!BJ270^4-main!BI270^4))-main!BH270*44100)/(main!AH270*51.4+0.00000043092*main!BI270^3)</f>
        <v>-0.353372183974085</v>
      </c>
      <c r="BM270" s="4" t="n">
        <f aca="false">0.61365*EXP(17.502*main!AF270/(240.97+main!AF270))</f>
        <v>2.95644102944671</v>
      </c>
      <c r="BN270" s="4" t="n">
        <f aca="false">main!BM270*1000/main!AW270</f>
        <v>31.3160642363209</v>
      </c>
      <c r="BO270" s="4" t="n">
        <f aca="false">(main!BN270-main!AQ270)</f>
        <v>9.32367837206311</v>
      </c>
      <c r="BP270" s="4" t="n">
        <f aca="false">IF(main!D270,main!AL270,(main!AK270+main!AL270)/2)</f>
        <v>24.7977266311646</v>
      </c>
      <c r="BQ270" s="4" t="n">
        <f aca="false">0.61365*EXP(17.502*main!BP270/(240.97+main!BP270))</f>
        <v>3.14153417760993</v>
      </c>
      <c r="BR270" s="4" t="n">
        <f aca="false">IF(main!BO270&lt;&gt;0,(1000-(main!BN270+main!AQ270)/2)/main!BO270*main!BH270,0)</f>
        <v>0.358356735196309</v>
      </c>
      <c r="BS270" s="4" t="n">
        <f aca="false">main!AQ270*main!AW270/1000</f>
        <v>2.07622488617536</v>
      </c>
      <c r="BT270" s="4" t="n">
        <f aca="false">(main!BQ270-main!BS270)</f>
        <v>1.06530929143457</v>
      </c>
      <c r="BU270" s="4" t="n">
        <f aca="false">1/(1.6/main!F270+1.37/main!AJ270)</f>
        <v>0.225221870180508</v>
      </c>
      <c r="BV270" s="4" t="n">
        <f aca="false">main!G270*main!AW270*0.001</f>
        <v>55.6337479070004</v>
      </c>
      <c r="BW270" s="4" t="n">
        <f aca="false">main!G270/main!AO270</f>
        <v>0.903248630481705</v>
      </c>
      <c r="BX270" s="4" t="n">
        <f aca="false">(1-main!BH270*main!AW270/main!BM270/main!F270)*100</f>
        <v>70.5918239719514</v>
      </c>
      <c r="BY270" s="4" t="n">
        <f aca="false">(main!AO270-main!E270/(main!AJ270/1.35))</f>
        <v>650.666272705083</v>
      </c>
      <c r="BZ270" s="4" t="n">
        <f aca="false">main!E270*main!BX270/100/main!BY270</f>
        <v>0.0131116436457716</v>
      </c>
      <c r="CA270" s="4" t="n">
        <f aca="false">(main!K270-main!J270)</f>
        <v>0</v>
      </c>
      <c r="CB270" s="4" t="n">
        <f aca="false">main!AU270*main!V270</f>
        <v>219.637610336493</v>
      </c>
      <c r="CC270" s="4" t="n">
        <f aca="false">(main!M270-main!L270)</f>
        <v>1326.58325195313</v>
      </c>
      <c r="CD270" s="4" t="n">
        <f aca="false">(main!M270-main!N270)/(main!M270-main!J270)</f>
        <v>0.596762127112984</v>
      </c>
      <c r="CE270" s="4" t="e">
        <f aca="false">(main!K270-main!M270)/(main!K270-main!J270)</f>
        <v>#DIV/0!</v>
      </c>
    </row>
    <row r="271" customFormat="false" ht="23.85" hidden="false" customHeight="false" outlineLevel="0" collapsed="false">
      <c r="A271" s="1" t="s">
        <v>12</v>
      </c>
      <c r="B271" s="5" t="s">
        <v>357</v>
      </c>
    </row>
    <row r="272" customFormat="false" ht="23.85" hidden="false" customHeight="false" outlineLevel="0" collapsed="false">
      <c r="A272" s="1" t="s">
        <v>12</v>
      </c>
      <c r="B272" s="5" t="s">
        <v>358</v>
      </c>
    </row>
    <row r="273" customFormat="false" ht="23.85" hidden="false" customHeight="false" outlineLevel="0" collapsed="false">
      <c r="A273" s="1" t="s">
        <v>12</v>
      </c>
      <c r="B273" s="5" t="s">
        <v>359</v>
      </c>
    </row>
    <row r="274" customFormat="false" ht="23.85" hidden="false" customHeight="false" outlineLevel="0" collapsed="false">
      <c r="A274" s="1" t="s">
        <v>12</v>
      </c>
      <c r="B274" s="5" t="s">
        <v>360</v>
      </c>
    </row>
    <row r="275" customFormat="false" ht="23.85" hidden="false" customHeight="false" outlineLevel="0" collapsed="false">
      <c r="A275" s="1" t="s">
        <v>12</v>
      </c>
      <c r="B275" s="5" t="s">
        <v>361</v>
      </c>
    </row>
    <row r="276" customFormat="false" ht="12.8" hidden="false" customHeight="false" outlineLevel="0" collapsed="false">
      <c r="A276" s="4" t="n">
        <v>77</v>
      </c>
      <c r="B276" s="4" t="s">
        <v>362</v>
      </c>
      <c r="C276" s="4" t="n">
        <v>7503.49999610614</v>
      </c>
      <c r="D276" s="4" t="n">
        <v>0</v>
      </c>
      <c r="E276" s="4" t="n">
        <f aca="false">(main!AN276-main!AO276*(1000-main!AP276)/(1000-main!AQ276))*main!BG276</f>
        <v>12.0854000081104</v>
      </c>
      <c r="F276" s="4" t="n">
        <f aca="false">IF(main!BR276&lt;&gt;0,1/(1/main!BR276-1/main!AJ276),0)</f>
        <v>0.372735229483125</v>
      </c>
      <c r="G276" s="4" t="n">
        <f aca="false">((main!BU276-main!BH276/2)*main!AO276-main!E276)/(main!BU276+main!BH276/2)</f>
        <v>589.299771519191</v>
      </c>
      <c r="H276" s="4" t="n">
        <v>11</v>
      </c>
      <c r="I276" s="4" t="n">
        <v>11</v>
      </c>
      <c r="J276" s="4" t="n">
        <v>0</v>
      </c>
      <c r="K276" s="4" t="n">
        <v>0</v>
      </c>
      <c r="L276" s="4" t="n">
        <v>443.89990234375</v>
      </c>
      <c r="M276" s="4" t="n">
        <v>1643.07104492188</v>
      </c>
      <c r="N276" s="4" t="n">
        <v>637.618469238281</v>
      </c>
      <c r="O276" s="4" t="e">
        <f aca="false">main!CA276/main!K276</f>
        <v>#DIV/0!</v>
      </c>
      <c r="P276" s="4" t="n">
        <f aca="false">main!CC276/main!M276</f>
        <v>0.729835235234849</v>
      </c>
      <c r="Q276" s="4" t="n">
        <f aca="false">(main!M276-main!N276)/main!M276</f>
        <v>0.611934936587848</v>
      </c>
      <c r="R276" s="4" t="n">
        <v>-1</v>
      </c>
      <c r="S276" s="4" t="n">
        <v>0.87</v>
      </c>
      <c r="T276" s="4" t="n">
        <v>0.92</v>
      </c>
      <c r="U276" s="4" t="n">
        <v>19.9885787963867</v>
      </c>
      <c r="V276" s="4" t="n">
        <f aca="false">(main!U276*main!T276+(100-main!U276)*main!S276)/100</f>
        <v>0.879994289398193</v>
      </c>
      <c r="W276" s="4" t="n">
        <f aca="false">(main!E276-main!R276)/main!CB276</f>
        <v>0.0595772280897751</v>
      </c>
      <c r="X276" s="4" t="n">
        <f aca="false">(main!M276-main!N276)/(main!M276-main!L276)</f>
        <v>0.838456280328719</v>
      </c>
      <c r="Y276" s="4" t="n">
        <f aca="false">(main!K276-main!M276)/(main!K276-main!L276)</f>
        <v>3.70144493442467</v>
      </c>
      <c r="Z276" s="4" t="n">
        <f aca="false">(main!K276-main!M276)/main!M276</f>
        <v>-1</v>
      </c>
      <c r="AA276" s="4" t="n">
        <v>249.589813232422</v>
      </c>
      <c r="AB276" s="4" t="n">
        <v>0.5</v>
      </c>
      <c r="AC276" s="4" t="n">
        <f aca="false">main!Q276*main!AB276*main!V276*main!AA276</f>
        <v>67.2019635767841</v>
      </c>
      <c r="AD276" s="4" t="n">
        <f aca="false">main!BH276*1000</f>
        <v>3.43269886963407</v>
      </c>
      <c r="AE276" s="4" t="n">
        <f aca="false">(main!BM276-main!BS276)</f>
        <v>0.880216143271352</v>
      </c>
      <c r="AF276" s="4" t="n">
        <f aca="false">(main!AL276+main!BL276*main!D276)</f>
        <v>23.7846012115479</v>
      </c>
      <c r="AG276" s="4" t="n">
        <v>2</v>
      </c>
      <c r="AH276" s="4" t="n">
        <f aca="false">(main!AG276*main!BA276+main!BB276)</f>
        <v>4.644859790802</v>
      </c>
      <c r="AI276" s="4" t="n">
        <v>1</v>
      </c>
      <c r="AJ276" s="4" t="n">
        <f aca="false">main!AH276*(main!AI276+1)*(main!AI276+1)/(main!AI276*main!AI276+1)</f>
        <v>9.289719581604</v>
      </c>
      <c r="AK276" s="4" t="n">
        <v>25.8108520507813</v>
      </c>
      <c r="AL276" s="4" t="n">
        <v>23.7846012115479</v>
      </c>
      <c r="AM276" s="4" t="n">
        <v>25.7794799804688</v>
      </c>
      <c r="AN276" s="4" t="n">
        <v>661.954650878906</v>
      </c>
      <c r="AO276" s="4" t="n">
        <v>652.422546386719</v>
      </c>
      <c r="AP276" s="4" t="n">
        <v>19.7584381103516</v>
      </c>
      <c r="AQ276" s="4" t="n">
        <v>21.9923858642578</v>
      </c>
      <c r="AR276" s="4" t="n">
        <v>55.9037055969238</v>
      </c>
      <c r="AS276" s="4" t="n">
        <v>62.2243423461914</v>
      </c>
      <c r="AT276" s="4" t="n">
        <v>300.562591552734</v>
      </c>
      <c r="AU276" s="4" t="n">
        <v>249.589813232422</v>
      </c>
      <c r="AV276" s="4" t="n">
        <v>146.578628540039</v>
      </c>
      <c r="AW276" s="4" t="n">
        <v>94.4065322875977</v>
      </c>
      <c r="AX276" s="4" t="n">
        <v>-0.438972890377045</v>
      </c>
      <c r="AY276" s="4" t="n">
        <v>-0.412703096866608</v>
      </c>
      <c r="AZ276" s="4" t="n">
        <v>0.75</v>
      </c>
      <c r="BA276" s="4" t="n">
        <v>-1.355140209198</v>
      </c>
      <c r="BB276" s="4" t="n">
        <v>7.355140209198</v>
      </c>
      <c r="BC276" s="4" t="n">
        <v>1</v>
      </c>
      <c r="BD276" s="4" t="n">
        <v>0</v>
      </c>
      <c r="BE276" s="4" t="n">
        <v>0.159999996423721</v>
      </c>
      <c r="BF276" s="4" t="n">
        <v>111105</v>
      </c>
      <c r="BG276" s="4" t="n">
        <f aca="false">main!AT276*0.000001/(main!AG276*0.0001)</f>
        <v>1.50281295776367</v>
      </c>
      <c r="BH276" s="4" t="n">
        <f aca="false">(main!AQ276-main!AP276)/(1000-main!AQ276)*main!BG276</f>
        <v>0.00343269886963407</v>
      </c>
      <c r="BI276" s="4" t="n">
        <f aca="false">(main!AL276+273.15)</f>
        <v>296.934601211548</v>
      </c>
      <c r="BJ276" s="4" t="n">
        <f aca="false">(main!AK276+273.15)</f>
        <v>298.960852050781</v>
      </c>
      <c r="BK276" s="4" t="n">
        <f aca="false">(main!AU276*main!BC276+main!AV276*main!BD276)*main!BE276</f>
        <v>39.9343692245847</v>
      </c>
      <c r="BL276" s="4" t="n">
        <f aca="false">((main!BK276+0.00000010773*(main!BJ276^4-main!BI276^4))-main!BH276*44100)/(main!AH276*51.4+0.00000043092*main!BI276^3)</f>
        <v>-0.353372183974085</v>
      </c>
      <c r="BM276" s="4" t="n">
        <f aca="false">0.61365*EXP(17.502*main!AF276/(240.97+main!AF276))</f>
        <v>2.95644102944671</v>
      </c>
      <c r="BN276" s="4" t="n">
        <f aca="false">main!BM276*1000/main!AW276</f>
        <v>31.3160642363209</v>
      </c>
      <c r="BO276" s="4" t="n">
        <f aca="false">(main!BN276-main!AQ276)</f>
        <v>9.32367837206311</v>
      </c>
      <c r="BP276" s="4" t="n">
        <f aca="false">IF(main!D276,main!AL276,(main!AK276+main!AL276)/2)</f>
        <v>24.7977266311646</v>
      </c>
      <c r="BQ276" s="4" t="n">
        <f aca="false">0.61365*EXP(17.502*main!BP276/(240.97+main!BP276))</f>
        <v>3.14153417760993</v>
      </c>
      <c r="BR276" s="4" t="n">
        <f aca="false">IF(main!BO276&lt;&gt;0,(1000-(main!BN276+main!AQ276)/2)/main!BO276*main!BH276,0)</f>
        <v>0.358356735196309</v>
      </c>
      <c r="BS276" s="4" t="n">
        <f aca="false">main!AQ276*main!AW276/1000</f>
        <v>2.07622488617536</v>
      </c>
      <c r="BT276" s="4" t="n">
        <f aca="false">(main!BQ276-main!BS276)</f>
        <v>1.06530929143457</v>
      </c>
      <c r="BU276" s="4" t="n">
        <f aca="false">1/(1.6/main!F276+1.37/main!AJ276)</f>
        <v>0.225221870180508</v>
      </c>
      <c r="BV276" s="4" t="n">
        <f aca="false">main!G276*main!AW276*0.001</f>
        <v>55.6337479070004</v>
      </c>
      <c r="BW276" s="4" t="n">
        <f aca="false">main!G276/main!AO276</f>
        <v>0.903248630481705</v>
      </c>
      <c r="BX276" s="4" t="n">
        <f aca="false">(1-main!BH276*main!AW276/main!BM276/main!F276)*100</f>
        <v>70.5918239719514</v>
      </c>
      <c r="BY276" s="4" t="n">
        <f aca="false">(main!AO276-main!E276/(main!AJ276/1.35))</f>
        <v>650.666272705083</v>
      </c>
      <c r="BZ276" s="4" t="n">
        <f aca="false">main!E276*main!BX276/100/main!BY276</f>
        <v>0.0131116436457716</v>
      </c>
      <c r="CA276" s="4" t="n">
        <f aca="false">(main!K276-main!J276)</f>
        <v>0</v>
      </c>
      <c r="CB276" s="4" t="n">
        <f aca="false">main!AU276*main!V276</f>
        <v>219.637610336493</v>
      </c>
      <c r="CC276" s="4" t="n">
        <f aca="false">(main!M276-main!L276)</f>
        <v>1199.17114257813</v>
      </c>
      <c r="CD276" s="4" t="n">
        <f aca="false">(main!M276-main!N276)/(main!M276-main!J276)</f>
        <v>0.611934936587848</v>
      </c>
      <c r="CE276" s="4" t="e">
        <f aca="false">(main!K276-main!M276)/(main!K276-main!J276)</f>
        <v>#DIV/0!</v>
      </c>
    </row>
    <row r="277" customFormat="false" ht="23.85" hidden="false" customHeight="false" outlineLevel="0" collapsed="false">
      <c r="A277" s="1" t="s">
        <v>12</v>
      </c>
      <c r="B277" s="5" t="s">
        <v>363</v>
      </c>
    </row>
    <row r="278" customFormat="false" ht="23.85" hidden="false" customHeight="false" outlineLevel="0" collapsed="false">
      <c r="A278" s="1" t="s">
        <v>12</v>
      </c>
      <c r="B278" s="5" t="s">
        <v>364</v>
      </c>
    </row>
    <row r="279" customFormat="false" ht="23.85" hidden="false" customHeight="false" outlineLevel="0" collapsed="false">
      <c r="A279" s="1" t="s">
        <v>12</v>
      </c>
      <c r="B279" s="5" t="s">
        <v>365</v>
      </c>
    </row>
    <row r="280" customFormat="false" ht="23.85" hidden="false" customHeight="false" outlineLevel="0" collapsed="false">
      <c r="A280" s="1" t="s">
        <v>12</v>
      </c>
      <c r="B280" s="5" t="s">
        <v>366</v>
      </c>
    </row>
    <row r="281" customFormat="false" ht="23.85" hidden="false" customHeight="false" outlineLevel="0" collapsed="false">
      <c r="A281" s="1" t="s">
        <v>12</v>
      </c>
      <c r="B281" s="5" t="s">
        <v>367</v>
      </c>
    </row>
    <row r="282" customFormat="false" ht="23.85" hidden="false" customHeight="false" outlineLevel="0" collapsed="false">
      <c r="A282" s="1" t="s">
        <v>12</v>
      </c>
      <c r="B282" s="7" t="s">
        <v>368</v>
      </c>
    </row>
    <row r="283" customFormat="false" ht="23.85" hidden="false" customHeight="false" outlineLevel="0" collapsed="false">
      <c r="A283" s="1" t="s">
        <v>12</v>
      </c>
      <c r="B283" s="5" t="s">
        <v>369</v>
      </c>
    </row>
    <row r="284" customFormat="false" ht="23.85" hidden="false" customHeight="false" outlineLevel="0" collapsed="false">
      <c r="A284" s="1" t="s">
        <v>12</v>
      </c>
      <c r="B284" s="5" t="s">
        <v>370</v>
      </c>
    </row>
    <row r="285" customFormat="false" ht="23.85" hidden="false" customHeight="false" outlineLevel="0" collapsed="false">
      <c r="A285" s="1" t="s">
        <v>12</v>
      </c>
      <c r="B285" s="5" t="s">
        <v>371</v>
      </c>
    </row>
    <row r="286" customFormat="false" ht="23.85" hidden="false" customHeight="false" outlineLevel="0" collapsed="false">
      <c r="A286" s="1" t="s">
        <v>12</v>
      </c>
      <c r="B286" s="5" t="s">
        <v>372</v>
      </c>
    </row>
    <row r="287" customFormat="false" ht="23.85" hidden="false" customHeight="false" outlineLevel="0" collapsed="false">
      <c r="A287" s="1" t="s">
        <v>12</v>
      </c>
      <c r="B287" s="5" t="s">
        <v>373</v>
      </c>
    </row>
    <row r="288" customFormat="false" ht="12.8" hidden="false" customHeight="false" outlineLevel="0" collapsed="false">
      <c r="A288" s="4" t="n">
        <v>78</v>
      </c>
      <c r="B288" s="4" t="s">
        <v>374</v>
      </c>
      <c r="C288" s="4" t="n">
        <v>8053.49999955203</v>
      </c>
      <c r="D288" s="4" t="n">
        <v>0</v>
      </c>
      <c r="E288" s="4" t="n">
        <f aca="false">(main!AN288-main!AO288*(1000-main!AP288)/(1000-main!AQ288))*main!BG288</f>
        <v>8.79726368054611</v>
      </c>
      <c r="F288" s="4" t="n">
        <f aca="false">IF(main!BR288&lt;&gt;0,1/(1/main!BR288-1/main!AJ288),0)</f>
        <v>0.345158505333106</v>
      </c>
      <c r="G288" s="4" t="n">
        <f aca="false">((main!BU288-main!BH288/2)*main!AO288-main!E288)/(main!BU288+main!BH288/2)</f>
        <v>615.310063579374</v>
      </c>
      <c r="H288" s="4" t="n">
        <v>11</v>
      </c>
      <c r="I288" s="4" t="n">
        <v>11</v>
      </c>
      <c r="J288" s="4" t="n">
        <v>0</v>
      </c>
      <c r="K288" s="4" t="n">
        <v>0</v>
      </c>
      <c r="L288" s="4" t="n">
        <v>443.89990234375</v>
      </c>
      <c r="M288" s="4" t="n">
        <v>1643.07104492188</v>
      </c>
      <c r="N288" s="4" t="n">
        <v>637.618469238281</v>
      </c>
      <c r="O288" s="4" t="e">
        <f aca="false">main!CA288/main!K288</f>
        <v>#DIV/0!</v>
      </c>
      <c r="P288" s="4" t="n">
        <f aca="false">main!CC288/main!M288</f>
        <v>0.729835235234849</v>
      </c>
      <c r="Q288" s="4" t="n">
        <f aca="false">(main!M288-main!N288)/main!M288</f>
        <v>0.611934936587848</v>
      </c>
      <c r="R288" s="4" t="n">
        <v>-1</v>
      </c>
      <c r="S288" s="4" t="n">
        <v>0.87</v>
      </c>
      <c r="T288" s="4" t="n">
        <v>0.92</v>
      </c>
      <c r="U288" s="4" t="n">
        <v>19.9885787963867</v>
      </c>
      <c r="V288" s="4" t="n">
        <f aca="false">(main!U288*main!T288+(100-main!U288)*main!S288)/100</f>
        <v>0.879994289398193</v>
      </c>
      <c r="W288" s="4" t="n">
        <f aca="false">(main!E288-main!R288)/main!CB288</f>
        <v>0.0444815698322871</v>
      </c>
      <c r="X288" s="4" t="n">
        <f aca="false">(main!M288-main!N288)/(main!M288-main!L288)</f>
        <v>0.838456280328719</v>
      </c>
      <c r="Y288" s="4" t="n">
        <f aca="false">(main!K288-main!M288)/(main!K288-main!L288)</f>
        <v>3.70144493442467</v>
      </c>
      <c r="Z288" s="4" t="n">
        <f aca="false">(main!K288-main!M288)/main!M288</f>
        <v>-1</v>
      </c>
      <c r="AA288" s="4" t="n">
        <v>249.589813232422</v>
      </c>
      <c r="AB288" s="4" t="n">
        <v>0.5</v>
      </c>
      <c r="AC288" s="4" t="n">
        <f aca="false">main!Q288*main!AB288*main!V288*main!AA288</f>
        <v>67.2019635767841</v>
      </c>
      <c r="AD288" s="4" t="n">
        <f aca="false">main!BH288*1000</f>
        <v>2.86328483228017</v>
      </c>
      <c r="AE288" s="4" t="n">
        <f aca="false">(main!BM288-main!BS288)</f>
        <v>0.791746312912945</v>
      </c>
      <c r="AF288" s="4" t="n">
        <f aca="false">(main!AL288+main!BL288*main!D288)</f>
        <v>22.7203159332275</v>
      </c>
      <c r="AG288" s="4" t="n">
        <v>2</v>
      </c>
      <c r="AH288" s="4" t="n">
        <f aca="false">(main!AG288*main!BA288+main!BB288)</f>
        <v>4.644859790802</v>
      </c>
      <c r="AI288" s="4" t="n">
        <v>1</v>
      </c>
      <c r="AJ288" s="4" t="n">
        <f aca="false">main!AH288*(main!AI288+1)*(main!AI288+1)/(main!AI288*main!AI288+1)</f>
        <v>9.289719581604</v>
      </c>
      <c r="AK288" s="4" t="n">
        <v>24.7295417785645</v>
      </c>
      <c r="AL288" s="4" t="n">
        <v>22.7203159332275</v>
      </c>
      <c r="AM288" s="4" t="n">
        <v>24.7236957550049</v>
      </c>
      <c r="AN288" s="4" t="n">
        <v>673.285217285156</v>
      </c>
      <c r="AO288" s="4" t="n">
        <v>666.16259765625</v>
      </c>
      <c r="AP288" s="4" t="n">
        <v>19.1158065795898</v>
      </c>
      <c r="AQ288" s="4" t="n">
        <v>20.9809913635254</v>
      </c>
      <c r="AR288" s="4" t="n">
        <v>57.6751937866211</v>
      </c>
      <c r="AS288" s="4" t="n">
        <v>63.3027305603027</v>
      </c>
      <c r="AT288" s="4" t="n">
        <v>300.582580566406</v>
      </c>
      <c r="AU288" s="4" t="n">
        <v>250.290771484375</v>
      </c>
      <c r="AV288" s="4" t="n">
        <v>121.782875061035</v>
      </c>
      <c r="AW288" s="4" t="n">
        <v>94.3994827270508</v>
      </c>
      <c r="AX288" s="4" t="n">
        <v>-0.670641005039215</v>
      </c>
      <c r="AY288" s="4" t="n">
        <v>-0.429562926292419</v>
      </c>
      <c r="AZ288" s="4" t="n">
        <v>0.5</v>
      </c>
      <c r="BA288" s="4" t="n">
        <v>-1.355140209198</v>
      </c>
      <c r="BB288" s="4" t="n">
        <v>7.355140209198</v>
      </c>
      <c r="BC288" s="4" t="n">
        <v>1</v>
      </c>
      <c r="BD288" s="4" t="n">
        <v>0</v>
      </c>
      <c r="BE288" s="4" t="n">
        <v>0.159999996423721</v>
      </c>
      <c r="BF288" s="4" t="n">
        <v>111105</v>
      </c>
      <c r="BG288" s="4" t="n">
        <f aca="false">main!AT288*0.000001/(main!AG288*0.0001)</f>
        <v>1.50291290283203</v>
      </c>
      <c r="BH288" s="4" t="n">
        <f aca="false">(main!AQ288-main!AP288)/(1000-main!AQ288)*main!BG288</f>
        <v>0.00286328483228017</v>
      </c>
      <c r="BI288" s="4" t="n">
        <f aca="false">(main!AL288+273.15)</f>
        <v>295.870315933227</v>
      </c>
      <c r="BJ288" s="4" t="n">
        <f aca="false">(main!AK288+273.15)</f>
        <v>297.879541778565</v>
      </c>
      <c r="BK288" s="4" t="n">
        <f aca="false">(main!AU288*main!BC288+main!AV288*main!BD288)*main!BE288</f>
        <v>40.0465225423904</v>
      </c>
      <c r="BL288" s="4" t="n">
        <f aca="false">((main!BK288+0.00000010773*(main!BJ288^4-main!BI288^4))-main!BH288*44100)/(main!AH288*51.4+0.00000043092*main!BI288^3)</f>
        <v>-0.254374988544962</v>
      </c>
      <c r="BM288" s="4" t="n">
        <f aca="false">0.61365*EXP(17.502*main!AF288/(240.97+main!AF288))</f>
        <v>2.77234104473046</v>
      </c>
      <c r="BN288" s="4" t="n">
        <f aca="false">main!BM288*1000/main!AW288</f>
        <v>29.3681804671164</v>
      </c>
      <c r="BO288" s="4" t="n">
        <f aca="false">(main!BN288-main!AQ288)</f>
        <v>8.38718910359098</v>
      </c>
      <c r="BP288" s="4" t="n">
        <f aca="false">IF(main!D288,main!AL288,(main!AK288+main!AL288)/2)</f>
        <v>23.724928855896</v>
      </c>
      <c r="BQ288" s="4" t="n">
        <f aca="false">0.61365*EXP(17.502*main!BP288/(240.97+main!BP288))</f>
        <v>2.94584301893318</v>
      </c>
      <c r="BR288" s="4" t="n">
        <f aca="false">IF(main!BO288&lt;&gt;0,(1000-(main!BN288+main!AQ288)/2)/main!BO288*main!BH288,0)</f>
        <v>0.332793596018342</v>
      </c>
      <c r="BS288" s="4" t="n">
        <f aca="false">main!AQ288*main!AW288/1000</f>
        <v>1.98059473181752</v>
      </c>
      <c r="BT288" s="4" t="n">
        <f aca="false">(main!BQ288-main!BS288)</f>
        <v>0.965248287115663</v>
      </c>
      <c r="BU288" s="4" t="n">
        <f aca="false">1/(1.6/main!F288+1.37/main!AJ288)</f>
        <v>0.209072654696464</v>
      </c>
      <c r="BV288" s="4" t="n">
        <f aca="false">main!G288*main!AW288*0.001</f>
        <v>58.0849517186416</v>
      </c>
      <c r="BW288" s="4" t="n">
        <f aca="false">main!G288/main!AO288</f>
        <v>0.923663480573977</v>
      </c>
      <c r="BX288" s="4" t="n">
        <f aca="false">(1-main!BH288*main!AW288/main!BM288/main!F288)*100</f>
        <v>71.7532209542056</v>
      </c>
      <c r="BY288" s="4" t="n">
        <f aca="false">(main!AO288-main!E288/(main!AJ288/1.35))</f>
        <v>664.884162299358</v>
      </c>
      <c r="BZ288" s="4" t="n">
        <f aca="false">main!E288*main!BX288/100/main!BY288</f>
        <v>0.00949386435194446</v>
      </c>
      <c r="CA288" s="4" t="n">
        <f aca="false">(main!K288-main!J288)</f>
        <v>0</v>
      </c>
      <c r="CB288" s="4" t="n">
        <f aca="false">main!AU288*main!V288</f>
        <v>220.254449595318</v>
      </c>
      <c r="CC288" s="4" t="n">
        <f aca="false">(main!M288-main!L288)</f>
        <v>1199.17114257813</v>
      </c>
      <c r="CD288" s="4" t="n">
        <f aca="false">(main!M288-main!N288)/(main!M288-main!J288)</f>
        <v>0.611934936587848</v>
      </c>
      <c r="CE288" s="4" t="e">
        <f aca="false">(main!K288-main!M288)/(main!K288-main!J288)</f>
        <v>#DIV/0!</v>
      </c>
    </row>
    <row r="289" customFormat="false" ht="12.8" hidden="false" customHeight="false" outlineLevel="0" collapsed="false">
      <c r="A289" s="4" t="n">
        <v>79</v>
      </c>
      <c r="B289" s="4" t="s">
        <v>375</v>
      </c>
      <c r="C289" s="4" t="n">
        <v>8064.49999879394</v>
      </c>
      <c r="D289" s="4" t="n">
        <v>0</v>
      </c>
      <c r="E289" s="4" t="n">
        <f aca="false">(main!AN289-main!AO289*(1000-main!AP289)/(1000-main!AQ289))*main!BG289</f>
        <v>8.69194946790642</v>
      </c>
      <c r="F289" s="4" t="n">
        <f aca="false">IF(main!BR289&lt;&gt;0,1/(1/main!BR289-1/main!AJ289),0)</f>
        <v>0.345311984717218</v>
      </c>
      <c r="G289" s="4" t="n">
        <f aca="false">((main!BU289-main!BH289/2)*main!AO289-main!E289)/(main!BU289+main!BH289/2)</f>
        <v>616.292678365854</v>
      </c>
      <c r="H289" s="4" t="n">
        <v>11</v>
      </c>
      <c r="I289" s="4" t="n">
        <v>11</v>
      </c>
      <c r="J289" s="4" t="n">
        <v>0</v>
      </c>
      <c r="K289" s="4" t="n">
        <v>0</v>
      </c>
      <c r="L289" s="4" t="n">
        <v>443.89990234375</v>
      </c>
      <c r="M289" s="4" t="n">
        <v>1643.07104492188</v>
      </c>
      <c r="N289" s="4" t="n">
        <v>637.618469238281</v>
      </c>
      <c r="O289" s="4" t="e">
        <f aca="false">main!CA289/main!K289</f>
        <v>#DIV/0!</v>
      </c>
      <c r="P289" s="4" t="n">
        <f aca="false">main!CC289/main!M289</f>
        <v>0.729835235234849</v>
      </c>
      <c r="Q289" s="4" t="n">
        <f aca="false">(main!M289-main!N289)/main!M289</f>
        <v>0.611934936587848</v>
      </c>
      <c r="R289" s="4" t="n">
        <v>-1</v>
      </c>
      <c r="S289" s="4" t="n">
        <v>0.87</v>
      </c>
      <c r="T289" s="4" t="n">
        <v>0.92</v>
      </c>
      <c r="U289" s="4" t="n">
        <v>19.9885787963867</v>
      </c>
      <c r="V289" s="4" t="n">
        <f aca="false">(main!U289*main!T289+(100-main!U289)*main!S289)/100</f>
        <v>0.879994289398193</v>
      </c>
      <c r="W289" s="4" t="n">
        <f aca="false">(main!E289-main!R289)/main!CB289</f>
        <v>0.0440094371776152</v>
      </c>
      <c r="X289" s="4" t="n">
        <f aca="false">(main!M289-main!N289)/(main!M289-main!L289)</f>
        <v>0.838456280328719</v>
      </c>
      <c r="Y289" s="4" t="n">
        <f aca="false">(main!K289-main!M289)/(main!K289-main!L289)</f>
        <v>3.70144493442467</v>
      </c>
      <c r="Z289" s="4" t="n">
        <f aca="false">(main!K289-main!M289)/main!M289</f>
        <v>-1</v>
      </c>
      <c r="AA289" s="4" t="n">
        <v>249.589813232422</v>
      </c>
      <c r="AB289" s="4" t="n">
        <v>0.5</v>
      </c>
      <c r="AC289" s="4" t="n">
        <f aca="false">main!Q289*main!AB289*main!V289*main!AA289</f>
        <v>67.2019635767841</v>
      </c>
      <c r="AD289" s="4" t="n">
        <f aca="false">main!BH289*1000</f>
        <v>2.8750759421783</v>
      </c>
      <c r="AE289" s="4" t="n">
        <f aca="false">(main!BM289-main!BS289)</f>
        <v>0.794658703816743</v>
      </c>
      <c r="AF289" s="4" t="n">
        <f aca="false">(main!AL289+main!BL289*main!D289)</f>
        <v>22.7343978881836</v>
      </c>
      <c r="AG289" s="4" t="n">
        <v>2</v>
      </c>
      <c r="AH289" s="4" t="n">
        <f aca="false">(main!AG289*main!BA289+main!BB289)</f>
        <v>4.644859790802</v>
      </c>
      <c r="AI289" s="4" t="n">
        <v>1</v>
      </c>
      <c r="AJ289" s="4" t="n">
        <f aca="false">main!AH289*(main!AI289+1)*(main!AI289+1)/(main!AI289*main!AI289+1)</f>
        <v>9.289719581604</v>
      </c>
      <c r="AK289" s="4" t="n">
        <v>24.7311382293701</v>
      </c>
      <c r="AL289" s="4" t="n">
        <v>22.7343978881836</v>
      </c>
      <c r="AM289" s="4" t="n">
        <v>24.7232913970947</v>
      </c>
      <c r="AN289" s="4" t="n">
        <v>673.724853515625</v>
      </c>
      <c r="AO289" s="4" t="n">
        <v>666.666137695313</v>
      </c>
      <c r="AP289" s="4" t="n">
        <v>19.1023483276367</v>
      </c>
      <c r="AQ289" s="4" t="n">
        <v>20.9752197265625</v>
      </c>
      <c r="AR289" s="4" t="n">
        <v>57.6291236877441</v>
      </c>
      <c r="AS289" s="4" t="n">
        <v>63.2793159484863</v>
      </c>
      <c r="AT289" s="4" t="n">
        <v>300.583435058594</v>
      </c>
      <c r="AU289" s="4" t="n">
        <v>250.256561279297</v>
      </c>
      <c r="AV289" s="4" t="n">
        <v>122.022285461426</v>
      </c>
      <c r="AW289" s="4" t="n">
        <v>94.399543762207</v>
      </c>
      <c r="AX289" s="4" t="n">
        <v>-0.670641005039215</v>
      </c>
      <c r="AY289" s="4" t="n">
        <v>-0.429562926292419</v>
      </c>
      <c r="AZ289" s="4" t="n">
        <v>0.75</v>
      </c>
      <c r="BA289" s="4" t="n">
        <v>-1.355140209198</v>
      </c>
      <c r="BB289" s="4" t="n">
        <v>7.355140209198</v>
      </c>
      <c r="BC289" s="4" t="n">
        <v>1</v>
      </c>
      <c r="BD289" s="4" t="n">
        <v>0</v>
      </c>
      <c r="BE289" s="4" t="n">
        <v>0.159999996423721</v>
      </c>
      <c r="BF289" s="4" t="n">
        <v>111105</v>
      </c>
      <c r="BG289" s="4" t="n">
        <f aca="false">main!AT289*0.000001/(main!AG289*0.0001)</f>
        <v>1.50291717529297</v>
      </c>
      <c r="BH289" s="4" t="n">
        <f aca="false">(main!AQ289-main!AP289)/(1000-main!AQ289)*main!BG289</f>
        <v>0.0028750759421783</v>
      </c>
      <c r="BI289" s="4" t="n">
        <f aca="false">(main!AL289+273.15)</f>
        <v>295.884397888184</v>
      </c>
      <c r="BJ289" s="4" t="n">
        <f aca="false">(main!AK289+273.15)</f>
        <v>297.88113822937</v>
      </c>
      <c r="BK289" s="4" t="n">
        <f aca="false">(main!AU289*main!BC289+main!AV289*main!BD289)*main!BE289</f>
        <v>40.0410489097002</v>
      </c>
      <c r="BL289" s="4" t="n">
        <f aca="false">((main!BK289+0.00000010773*(main!BJ289^4-main!BI289^4))-main!BH289*44100)/(main!AH289*51.4+0.00000043092*main!BI289^3)</f>
        <v>-0.257032169985855</v>
      </c>
      <c r="BM289" s="4" t="n">
        <f aca="false">0.61365*EXP(17.502*main!AF289/(240.97+main!AF289))</f>
        <v>2.77470987631629</v>
      </c>
      <c r="BN289" s="4" t="n">
        <f aca="false">main!BM289*1000/main!AW289</f>
        <v>29.3932551549804</v>
      </c>
      <c r="BO289" s="4" t="n">
        <f aca="false">(main!BN289-main!AQ289)</f>
        <v>8.41803542841788</v>
      </c>
      <c r="BP289" s="4" t="n">
        <f aca="false">IF(main!D289,main!AL289,(main!AK289+main!AL289)/2)</f>
        <v>23.7327680587769</v>
      </c>
      <c r="BQ289" s="4" t="n">
        <f aca="false">0.61365*EXP(17.502*main!BP289/(240.97+main!BP289))</f>
        <v>2.94723338937351</v>
      </c>
      <c r="BR289" s="4" t="n">
        <f aca="false">IF(main!BO289&lt;&gt;0,(1000-(main!BN289+main!AQ289)/2)/main!BO289*main!BH289,0)</f>
        <v>0.332936273649893</v>
      </c>
      <c r="BS289" s="4" t="n">
        <f aca="false">main!AQ289*main!AW289/1000</f>
        <v>1.98005117249954</v>
      </c>
      <c r="BT289" s="4" t="n">
        <f aca="false">(main!BQ289-main!BS289)</f>
        <v>0.967182216873967</v>
      </c>
      <c r="BU289" s="4" t="n">
        <f aca="false">1/(1.6/main!F289+1.37/main!AJ289)</f>
        <v>0.209162753989705</v>
      </c>
      <c r="BV289" s="4" t="n">
        <f aca="false">main!G289*main!AW289*0.001</f>
        <v>58.1777476617252</v>
      </c>
      <c r="BW289" s="4" t="n">
        <f aca="false">main!G289/main!AO289</f>
        <v>0.924439751052001</v>
      </c>
      <c r="BX289" s="4" t="n">
        <f aca="false">(1-main!BH289*main!AW289/main!BM289/main!F289)*100</f>
        <v>71.6736912647916</v>
      </c>
      <c r="BY289" s="4" t="n">
        <f aca="false">(main!AO289-main!E289/(main!AJ289/1.35))</f>
        <v>665.403006803299</v>
      </c>
      <c r="BZ289" s="4" t="n">
        <f aca="false">main!E289*main!BX289/100/main!BY289</f>
        <v>0.00936250807829692</v>
      </c>
      <c r="CA289" s="4" t="n">
        <f aca="false">(main!K289-main!J289)</f>
        <v>0</v>
      </c>
      <c r="CB289" s="4" t="n">
        <f aca="false">main!AU289*main!V289</f>
        <v>220.22434481021</v>
      </c>
      <c r="CC289" s="4" t="n">
        <f aca="false">(main!M289-main!L289)</f>
        <v>1199.17114257813</v>
      </c>
      <c r="CD289" s="4" t="n">
        <f aca="false">(main!M289-main!N289)/(main!M289-main!J289)</f>
        <v>0.611934936587848</v>
      </c>
      <c r="CE289" s="4" t="e">
        <f aca="false">(main!K289-main!M289)/(main!K289-main!J289)</f>
        <v>#DIV/0!</v>
      </c>
    </row>
    <row r="290" customFormat="false" ht="12.8" hidden="false" customHeight="false" outlineLevel="0" collapsed="false">
      <c r="A290" s="4" t="n">
        <v>80</v>
      </c>
      <c r="B290" s="4" t="s">
        <v>376</v>
      </c>
      <c r="C290" s="4" t="n">
        <v>8075.49999803584</v>
      </c>
      <c r="D290" s="4" t="n">
        <v>0</v>
      </c>
      <c r="E290" s="4" t="n">
        <f aca="false">(main!AN290-main!AO290*(1000-main!AP290)/(1000-main!AQ290))*main!BG290</f>
        <v>8.99792694279069</v>
      </c>
      <c r="F290" s="4" t="n">
        <f aca="false">IF(main!BR290&lt;&gt;0,1/(1/main!BR290-1/main!AJ290),0)</f>
        <v>0.34606408271095</v>
      </c>
      <c r="G290" s="4" t="n">
        <f aca="false">((main!BU290-main!BH290/2)*main!AO290-main!E290)/(main!BU290+main!BH290/2)</f>
        <v>615.14372318846</v>
      </c>
      <c r="H290" s="4" t="n">
        <v>11</v>
      </c>
      <c r="I290" s="4" t="n">
        <v>11</v>
      </c>
      <c r="J290" s="4" t="n">
        <v>0</v>
      </c>
      <c r="K290" s="4" t="n">
        <v>0</v>
      </c>
      <c r="L290" s="4" t="n">
        <v>443.89990234375</v>
      </c>
      <c r="M290" s="4" t="n">
        <v>1643.07104492188</v>
      </c>
      <c r="N290" s="4" t="n">
        <v>637.618469238281</v>
      </c>
      <c r="O290" s="4" t="e">
        <f aca="false">main!CA290/main!K290</f>
        <v>#DIV/0!</v>
      </c>
      <c r="P290" s="4" t="n">
        <f aca="false">main!CC290/main!M290</f>
        <v>0.729835235234849</v>
      </c>
      <c r="Q290" s="4" t="n">
        <f aca="false">(main!M290-main!N290)/main!M290</f>
        <v>0.611934936587848</v>
      </c>
      <c r="R290" s="4" t="n">
        <v>-1</v>
      </c>
      <c r="S290" s="4" t="n">
        <v>0.87</v>
      </c>
      <c r="T290" s="4" t="n">
        <v>0.92</v>
      </c>
      <c r="U290" s="4" t="n">
        <v>19.9885787963867</v>
      </c>
      <c r="V290" s="4" t="n">
        <f aca="false">(main!U290*main!T290+(100-main!U290)*main!S290)/100</f>
        <v>0.879994289398193</v>
      </c>
      <c r="W290" s="4" t="n">
        <f aca="false">(main!E290-main!R290)/main!CB290</f>
        <v>0.0453974513565627</v>
      </c>
      <c r="X290" s="4" t="n">
        <f aca="false">(main!M290-main!N290)/(main!M290-main!L290)</f>
        <v>0.838456280328719</v>
      </c>
      <c r="Y290" s="4" t="n">
        <f aca="false">(main!K290-main!M290)/(main!K290-main!L290)</f>
        <v>3.70144493442467</v>
      </c>
      <c r="Z290" s="4" t="n">
        <f aca="false">(main!K290-main!M290)/main!M290</f>
        <v>-1</v>
      </c>
      <c r="AA290" s="4" t="n">
        <v>249.589813232422</v>
      </c>
      <c r="AB290" s="4" t="n">
        <v>0.5</v>
      </c>
      <c r="AC290" s="4" t="n">
        <f aca="false">main!Q290*main!AB290*main!V290*main!AA290</f>
        <v>67.2019635767841</v>
      </c>
      <c r="AD290" s="4" t="n">
        <f aca="false">main!BH290*1000</f>
        <v>2.88862328531975</v>
      </c>
      <c r="AE290" s="4" t="n">
        <f aca="false">(main!BM290-main!BS290)</f>
        <v>0.796725955690915</v>
      </c>
      <c r="AF290" s="4" t="n">
        <f aca="false">(main!AL290+main!BL290*main!D290)</f>
        <v>22.7426052093506</v>
      </c>
      <c r="AG290" s="4" t="n">
        <v>2</v>
      </c>
      <c r="AH290" s="4" t="n">
        <f aca="false">(main!AG290*main!BA290+main!BB290)</f>
        <v>4.644859790802</v>
      </c>
      <c r="AI290" s="4" t="n">
        <v>1</v>
      </c>
      <c r="AJ290" s="4" t="n">
        <f aca="false">main!AH290*(main!AI290+1)*(main!AI290+1)/(main!AI290*main!AI290+1)</f>
        <v>9.289719581604</v>
      </c>
      <c r="AK290" s="4" t="n">
        <v>24.732458114624</v>
      </c>
      <c r="AL290" s="4" t="n">
        <v>22.7426052093506</v>
      </c>
      <c r="AM290" s="4" t="n">
        <v>24.7231349945068</v>
      </c>
      <c r="AN290" s="4" t="n">
        <v>674.175231933594</v>
      </c>
      <c r="AO290" s="4" t="n">
        <v>666.906066894531</v>
      </c>
      <c r="AP290" s="4" t="n">
        <v>19.0861740112305</v>
      </c>
      <c r="AQ290" s="4" t="n">
        <v>20.9679851531982</v>
      </c>
      <c r="AR290" s="4" t="n">
        <v>57.5757102966309</v>
      </c>
      <c r="AS290" s="4" t="n">
        <v>63.2524185180664</v>
      </c>
      <c r="AT290" s="4" t="n">
        <v>300.567321777344</v>
      </c>
      <c r="AU290" s="4" t="n">
        <v>250.264144897461</v>
      </c>
      <c r="AV290" s="4" t="n">
        <v>122.243797302246</v>
      </c>
      <c r="AW290" s="4" t="n">
        <v>94.3994064331055</v>
      </c>
      <c r="AX290" s="4" t="n">
        <v>-0.670641005039215</v>
      </c>
      <c r="AY290" s="4" t="n">
        <v>-0.429562926292419</v>
      </c>
      <c r="AZ290" s="4" t="n">
        <v>0.75</v>
      </c>
      <c r="BA290" s="4" t="n">
        <v>-1.355140209198</v>
      </c>
      <c r="BB290" s="4" t="n">
        <v>7.355140209198</v>
      </c>
      <c r="BC290" s="4" t="n">
        <v>1</v>
      </c>
      <c r="BD290" s="4" t="n">
        <v>0</v>
      </c>
      <c r="BE290" s="4" t="n">
        <v>0.159999996423721</v>
      </c>
      <c r="BF290" s="4" t="n">
        <v>111105</v>
      </c>
      <c r="BG290" s="4" t="n">
        <f aca="false">main!AT290*0.000001/(main!AG290*0.0001)</f>
        <v>1.50283660888672</v>
      </c>
      <c r="BH290" s="4" t="n">
        <f aca="false">(main!AQ290-main!AP290)/(1000-main!AQ290)*main!BG290</f>
        <v>0.00288862328531975</v>
      </c>
      <c r="BI290" s="4" t="n">
        <f aca="false">(main!AL290+273.15)</f>
        <v>295.892605209351</v>
      </c>
      <c r="BJ290" s="4" t="n">
        <f aca="false">(main!AK290+273.15)</f>
        <v>297.882458114624</v>
      </c>
      <c r="BK290" s="4" t="n">
        <f aca="false">(main!AU290*main!BC290+main!AV290*main!BD290)*main!BE290</f>
        <v>40.0422622885794</v>
      </c>
      <c r="BL290" s="4" t="n">
        <f aca="false">((main!BK290+0.00000010773*(main!BJ290^4-main!BI290^4))-main!BH290*44100)/(main!AH290*51.4+0.00000043092*main!BI290^3)</f>
        <v>-0.259723428260702</v>
      </c>
      <c r="BM290" s="4" t="n">
        <f aca="false">0.61365*EXP(17.502*main!AF290/(240.97+main!AF290))</f>
        <v>2.77609130825099</v>
      </c>
      <c r="BN290" s="4" t="n">
        <f aca="false">main!BM290*1000/main!AW290</f>
        <v>29.4079318201881</v>
      </c>
      <c r="BO290" s="4" t="n">
        <f aca="false">(main!BN290-main!AQ290)</f>
        <v>8.43994666698991</v>
      </c>
      <c r="BP290" s="4" t="n">
        <f aca="false">IF(main!D290,main!AL290,(main!AK290+main!AL290)/2)</f>
        <v>23.7375316619873</v>
      </c>
      <c r="BQ290" s="4" t="n">
        <f aca="false">0.61365*EXP(17.502*main!BP290/(240.97+main!BP290))</f>
        <v>2.9480785480345</v>
      </c>
      <c r="BR290" s="4" t="n">
        <f aca="false">IF(main!BO290&lt;&gt;0,(1000-(main!BN290+main!AQ290)/2)/main!BO290*main!BH290,0)</f>
        <v>0.3336353738986</v>
      </c>
      <c r="BS290" s="4" t="n">
        <f aca="false">main!AQ290*main!AW290/1000</f>
        <v>1.97936535256008</v>
      </c>
      <c r="BT290" s="4" t="n">
        <f aca="false">(main!BQ290-main!BS290)</f>
        <v>0.968713195474424</v>
      </c>
      <c r="BU290" s="4" t="n">
        <f aca="false">1/(1.6/main!F290+1.37/main!AJ290)</f>
        <v>0.209604233585052</v>
      </c>
      <c r="BV290" s="4" t="n">
        <f aca="false">main!G290*main!AW290*0.001</f>
        <v>58.0692023400411</v>
      </c>
      <c r="BW290" s="4" t="n">
        <f aca="false">main!G290/main!AO290</f>
        <v>0.922384356245094</v>
      </c>
      <c r="BX290" s="4" t="n">
        <f aca="false">(1-main!BH290*main!AW290/main!BM290/main!F290)*100</f>
        <v>71.616241836648</v>
      </c>
      <c r="BY290" s="4" t="n">
        <f aca="false">(main!AO290-main!E290/(main!AJ290/1.35))</f>
        <v>665.59847076463</v>
      </c>
      <c r="BZ290" s="4" t="n">
        <f aca="false">main!E290*main!BX290/100/main!BY290</f>
        <v>0.00968147825254336</v>
      </c>
      <c r="CA290" s="4" t="n">
        <f aca="false">(main!K290-main!J290)</f>
        <v>0</v>
      </c>
      <c r="CB290" s="4" t="n">
        <f aca="false">main!AU290*main!V290</f>
        <v>220.231018350888</v>
      </c>
      <c r="CC290" s="4" t="n">
        <f aca="false">(main!M290-main!L290)</f>
        <v>1199.17114257813</v>
      </c>
      <c r="CD290" s="4" t="n">
        <f aca="false">(main!M290-main!N290)/(main!M290-main!J290)</f>
        <v>0.611934936587848</v>
      </c>
      <c r="CE290" s="4" t="e">
        <f aca="false">(main!K290-main!M290)/(main!K290-main!J290)</f>
        <v>#DIV/0!</v>
      </c>
    </row>
    <row r="291" customFormat="false" ht="12.8" hidden="false" customHeight="false" outlineLevel="0" collapsed="false">
      <c r="A291" s="4" t="n">
        <v>81</v>
      </c>
      <c r="B291" s="4" t="s">
        <v>377</v>
      </c>
      <c r="C291" s="4" t="n">
        <v>8086.49999727774</v>
      </c>
      <c r="D291" s="4" t="n">
        <v>0</v>
      </c>
      <c r="E291" s="4" t="n">
        <f aca="false">(main!AN291-main!AO291*(1000-main!AP291)/(1000-main!AQ291))*main!BG291</f>
        <v>9.02476297787035</v>
      </c>
      <c r="F291" s="4" t="n">
        <f aca="false">IF(main!BR291&lt;&gt;0,1/(1/main!BR291-1/main!AJ291),0)</f>
        <v>0.345019153375705</v>
      </c>
      <c r="G291" s="4" t="n">
        <f aca="false">((main!BU291-main!BH291/2)*main!AO291-main!E291)/(main!BU291+main!BH291/2)</f>
        <v>615.217750901881</v>
      </c>
      <c r="H291" s="4" t="n">
        <v>11</v>
      </c>
      <c r="I291" s="4" t="n">
        <v>11</v>
      </c>
      <c r="J291" s="4" t="n">
        <v>0</v>
      </c>
      <c r="K291" s="4" t="n">
        <v>0</v>
      </c>
      <c r="L291" s="4" t="n">
        <v>443.89990234375</v>
      </c>
      <c r="M291" s="4" t="n">
        <v>1643.07104492188</v>
      </c>
      <c r="N291" s="4" t="n">
        <v>637.618469238281</v>
      </c>
      <c r="O291" s="4" t="e">
        <f aca="false">main!CA291/main!K291</f>
        <v>#DIV/0!</v>
      </c>
      <c r="P291" s="4" t="n">
        <f aca="false">main!CC291/main!M291</f>
        <v>0.729835235234849</v>
      </c>
      <c r="Q291" s="4" t="n">
        <f aca="false">(main!M291-main!N291)/main!M291</f>
        <v>0.611934936587848</v>
      </c>
      <c r="R291" s="4" t="n">
        <v>-1</v>
      </c>
      <c r="S291" s="4" t="n">
        <v>0.87</v>
      </c>
      <c r="T291" s="4" t="n">
        <v>0.92</v>
      </c>
      <c r="U291" s="4" t="n">
        <v>19.9885787963867</v>
      </c>
      <c r="V291" s="4" t="n">
        <f aca="false">(main!U291*main!T291+(100-main!U291)*main!S291)/100</f>
        <v>0.879994289398193</v>
      </c>
      <c r="W291" s="4" t="n">
        <f aca="false">(main!E291-main!R291)/main!CB291</f>
        <v>0.0455264224758914</v>
      </c>
      <c r="X291" s="4" t="n">
        <f aca="false">(main!M291-main!N291)/(main!M291-main!L291)</f>
        <v>0.838456280328719</v>
      </c>
      <c r="Y291" s="4" t="n">
        <f aca="false">(main!K291-main!M291)/(main!K291-main!L291)</f>
        <v>3.70144493442467</v>
      </c>
      <c r="Z291" s="4" t="n">
        <f aca="false">(main!K291-main!M291)/main!M291</f>
        <v>-1</v>
      </c>
      <c r="AA291" s="4" t="n">
        <v>249.589813232422</v>
      </c>
      <c r="AB291" s="4" t="n">
        <v>0.5</v>
      </c>
      <c r="AC291" s="4" t="n">
        <f aca="false">main!Q291*main!AB291*main!V291*main!AA291</f>
        <v>67.2019635767841</v>
      </c>
      <c r="AD291" s="4" t="n">
        <f aca="false">main!BH291*1000</f>
        <v>2.89748044761385</v>
      </c>
      <c r="AE291" s="4" t="n">
        <f aca="false">(main!BM291-main!BS291)</f>
        <v>0.801501983764232</v>
      </c>
      <c r="AF291" s="4" t="n">
        <f aca="false">(main!AL291+main!BL291*main!D291)</f>
        <v>22.7652225494385</v>
      </c>
      <c r="AG291" s="4" t="n">
        <v>2</v>
      </c>
      <c r="AH291" s="4" t="n">
        <f aca="false">(main!AG291*main!BA291+main!BB291)</f>
        <v>4.644859790802</v>
      </c>
      <c r="AI291" s="4" t="n">
        <v>1</v>
      </c>
      <c r="AJ291" s="4" t="n">
        <f aca="false">main!AH291*(main!AI291+1)*(main!AI291+1)/(main!AI291*main!AI291+1)</f>
        <v>9.289719581604</v>
      </c>
      <c r="AK291" s="4" t="n">
        <v>24.7300243377686</v>
      </c>
      <c r="AL291" s="4" t="n">
        <v>22.7652225494385</v>
      </c>
      <c r="AM291" s="4" t="n">
        <v>24.7223339080811</v>
      </c>
      <c r="AN291" s="4" t="n">
        <v>674.582275390625</v>
      </c>
      <c r="AO291" s="4" t="n">
        <v>667.290771484375</v>
      </c>
      <c r="AP291" s="4" t="n">
        <v>19.0698928833008</v>
      </c>
      <c r="AQ291" s="4" t="n">
        <v>20.9574451446533</v>
      </c>
      <c r="AR291" s="4" t="n">
        <v>57.5358009338379</v>
      </c>
      <c r="AS291" s="4" t="n">
        <v>63.2307357788086</v>
      </c>
      <c r="AT291" s="4" t="n">
        <v>300.575164794922</v>
      </c>
      <c r="AU291" s="4" t="n">
        <v>250.225021362305</v>
      </c>
      <c r="AV291" s="4" t="n">
        <v>122.141288757324</v>
      </c>
      <c r="AW291" s="4" t="n">
        <v>94.4007873535156</v>
      </c>
      <c r="AX291" s="4" t="n">
        <v>-0.670641005039215</v>
      </c>
      <c r="AY291" s="4" t="n">
        <v>-0.429562926292419</v>
      </c>
      <c r="AZ291" s="4" t="n">
        <v>0.75</v>
      </c>
      <c r="BA291" s="4" t="n">
        <v>-1.355140209198</v>
      </c>
      <c r="BB291" s="4" t="n">
        <v>7.355140209198</v>
      </c>
      <c r="BC291" s="4" t="n">
        <v>1</v>
      </c>
      <c r="BD291" s="4" t="n">
        <v>0</v>
      </c>
      <c r="BE291" s="4" t="n">
        <v>0.159999996423721</v>
      </c>
      <c r="BF291" s="4" t="n">
        <v>111105</v>
      </c>
      <c r="BG291" s="4" t="n">
        <f aca="false">main!AT291*0.000001/(main!AG291*0.0001)</f>
        <v>1.50287582397461</v>
      </c>
      <c r="BH291" s="4" t="n">
        <f aca="false">(main!AQ291-main!AP291)/(1000-main!AQ291)*main!BG291</f>
        <v>0.00289748044761385</v>
      </c>
      <c r="BI291" s="4" t="n">
        <f aca="false">(main!AL291+273.15)</f>
        <v>295.915222549438</v>
      </c>
      <c r="BJ291" s="4" t="n">
        <f aca="false">(main!AK291+273.15)</f>
        <v>297.880024337769</v>
      </c>
      <c r="BK291" s="4" t="n">
        <f aca="false">(main!AU291*main!BC291+main!AV291*main!BD291)*main!BE291</f>
        <v>40.0360025230943</v>
      </c>
      <c r="BL291" s="4" t="n">
        <f aca="false">((main!BK291+0.00000010773*(main!BJ291^4-main!BI291^4))-main!BH291*44100)/(main!AH291*51.4+0.00000043092*main!BI291^3)</f>
        <v>-0.26243011654223</v>
      </c>
      <c r="BM291" s="4" t="n">
        <f aca="false">0.61365*EXP(17.502*main!AF291/(240.97+main!AF291))</f>
        <v>2.77990130633762</v>
      </c>
      <c r="BN291" s="4" t="n">
        <f aca="false">main!BM291*1000/main!AW291</f>
        <v>29.4478614455549</v>
      </c>
      <c r="BO291" s="4" t="n">
        <f aca="false">(main!BN291-main!AQ291)</f>
        <v>8.49041630090158</v>
      </c>
      <c r="BP291" s="4" t="n">
        <f aca="false">IF(main!D291,main!AL291,(main!AK291+main!AL291)/2)</f>
        <v>23.7476234436036</v>
      </c>
      <c r="BQ291" s="4" t="n">
        <f aca="false">0.61365*EXP(17.502*main!BP291/(240.97+main!BP291))</f>
        <v>2.94986973243533</v>
      </c>
      <c r="BR291" s="4" t="n">
        <f aca="false">IF(main!BO291&lt;&gt;0,(1000-(main!BN291+main!AQ291)/2)/main!BO291*main!BH291,0)</f>
        <v>0.332664047599571</v>
      </c>
      <c r="BS291" s="4" t="n">
        <f aca="false">main!AQ291*main!AW291/1000</f>
        <v>1.97839932257338</v>
      </c>
      <c r="BT291" s="4" t="n">
        <f aca="false">(main!BQ291-main!BS291)</f>
        <v>0.971470409861944</v>
      </c>
      <c r="BU291" s="4" t="n">
        <f aca="false">1/(1.6/main!F291+1.37/main!AJ291)</f>
        <v>0.208990846697398</v>
      </c>
      <c r="BV291" s="4" t="n">
        <f aca="false">main!G291*main!AW291*0.001</f>
        <v>58.0770400789966</v>
      </c>
      <c r="BW291" s="4" t="n">
        <f aca="false">main!G291/main!AO291</f>
        <v>0.921963523537634</v>
      </c>
      <c r="BX291" s="4" t="n">
        <f aca="false">(1-main!BH291*main!AW291/main!BM291/main!F291)*100</f>
        <v>71.4817056137997</v>
      </c>
      <c r="BY291" s="4" t="n">
        <f aca="false">(main!AO291-main!E291/(main!AJ291/1.35))</f>
        <v>665.979275490002</v>
      </c>
      <c r="BZ291" s="4" t="n">
        <f aca="false">main!E291*main!BX291/100/main!BY291</f>
        <v>0.00968656944983465</v>
      </c>
      <c r="CA291" s="4" t="n">
        <f aca="false">(main!K291-main!J291)</f>
        <v>0</v>
      </c>
      <c r="CB291" s="4" t="n">
        <f aca="false">main!AU291*main!V291</f>
        <v>220.196589863369</v>
      </c>
      <c r="CC291" s="4" t="n">
        <f aca="false">(main!M291-main!L291)</f>
        <v>1199.17114257813</v>
      </c>
      <c r="CD291" s="4" t="n">
        <f aca="false">(main!M291-main!N291)/(main!M291-main!J291)</f>
        <v>0.611934936587848</v>
      </c>
      <c r="CE291" s="4" t="e">
        <f aca="false">(main!K291-main!M291)/(main!K291-main!J291)</f>
        <v>#DIV/0!</v>
      </c>
    </row>
    <row r="292" customFormat="false" ht="12.8" hidden="false" customHeight="false" outlineLevel="0" collapsed="false">
      <c r="A292" s="4" t="n">
        <v>82</v>
      </c>
      <c r="B292" s="4" t="s">
        <v>378</v>
      </c>
      <c r="C292" s="4" t="n">
        <v>8097.49999651965</v>
      </c>
      <c r="D292" s="4" t="n">
        <v>0</v>
      </c>
      <c r="E292" s="4" t="n">
        <f aca="false">(main!AN292-main!AO292*(1000-main!AP292)/(1000-main!AQ292))*main!BG292</f>
        <v>8.91840691240085</v>
      </c>
      <c r="F292" s="4" t="n">
        <f aca="false">IF(main!BR292&lt;&gt;0,1/(1/main!BR292-1/main!AJ292),0)</f>
        <v>0.344475411834067</v>
      </c>
      <c r="G292" s="4" t="n">
        <f aca="false">((main!BU292-main!BH292/2)*main!AO292-main!E292)/(main!BU292+main!BH292/2)</f>
        <v>616.223103446581</v>
      </c>
      <c r="H292" s="4" t="n">
        <v>11</v>
      </c>
      <c r="I292" s="4" t="n">
        <v>11</v>
      </c>
      <c r="J292" s="4" t="n">
        <v>0</v>
      </c>
      <c r="K292" s="4" t="n">
        <v>0</v>
      </c>
      <c r="L292" s="4" t="n">
        <v>443.89990234375</v>
      </c>
      <c r="M292" s="4" t="n">
        <v>1643.07104492188</v>
      </c>
      <c r="N292" s="4" t="n">
        <v>637.618469238281</v>
      </c>
      <c r="O292" s="4" t="e">
        <f aca="false">main!CA292/main!K292</f>
        <v>#DIV/0!</v>
      </c>
      <c r="P292" s="4" t="n">
        <f aca="false">main!CC292/main!M292</f>
        <v>0.729835235234849</v>
      </c>
      <c r="Q292" s="4" t="n">
        <f aca="false">(main!M292-main!N292)/main!M292</f>
        <v>0.611934936587848</v>
      </c>
      <c r="R292" s="4" t="n">
        <v>-1</v>
      </c>
      <c r="S292" s="4" t="n">
        <v>0.87</v>
      </c>
      <c r="T292" s="4" t="n">
        <v>0.92</v>
      </c>
      <c r="U292" s="4" t="n">
        <v>19.9885787963867</v>
      </c>
      <c r="V292" s="4" t="n">
        <f aca="false">(main!U292*main!T292+(100-main!U292)*main!S292)/100</f>
        <v>0.879994289398193</v>
      </c>
      <c r="W292" s="4" t="n">
        <f aca="false">(main!E292-main!R292)/main!CB292</f>
        <v>0.0450492275694138</v>
      </c>
      <c r="X292" s="4" t="n">
        <f aca="false">(main!M292-main!N292)/(main!M292-main!L292)</f>
        <v>0.838456280328719</v>
      </c>
      <c r="Y292" s="4" t="n">
        <f aca="false">(main!K292-main!M292)/(main!K292-main!L292)</f>
        <v>3.70144493442467</v>
      </c>
      <c r="Z292" s="4" t="n">
        <f aca="false">(main!K292-main!M292)/main!M292</f>
        <v>-1</v>
      </c>
      <c r="AA292" s="4" t="n">
        <v>249.589813232422</v>
      </c>
      <c r="AB292" s="4" t="n">
        <v>0.5</v>
      </c>
      <c r="AC292" s="4" t="n">
        <f aca="false">main!Q292*main!AB292*main!V292*main!AA292</f>
        <v>67.2019635767841</v>
      </c>
      <c r="AD292" s="4" t="n">
        <f aca="false">main!BH292*1000</f>
        <v>2.89857740830777</v>
      </c>
      <c r="AE292" s="4" t="n">
        <f aca="false">(main!BM292-main!BS292)</f>
        <v>0.803016338376649</v>
      </c>
      <c r="AF292" s="4" t="n">
        <f aca="false">(main!AL292+main!BL292*main!D292)</f>
        <v>22.7679023742676</v>
      </c>
      <c r="AG292" s="4" t="n">
        <v>2</v>
      </c>
      <c r="AH292" s="4" t="n">
        <f aca="false">(main!AG292*main!BA292+main!BB292)</f>
        <v>4.644859790802</v>
      </c>
      <c r="AI292" s="4" t="n">
        <v>1</v>
      </c>
      <c r="AJ292" s="4" t="n">
        <f aca="false">main!AH292*(main!AI292+1)*(main!AI292+1)/(main!AI292*main!AI292+1)</f>
        <v>9.289719581604</v>
      </c>
      <c r="AK292" s="4" t="n">
        <v>24.7353248596191</v>
      </c>
      <c r="AL292" s="4" t="n">
        <v>22.7679023742676</v>
      </c>
      <c r="AM292" s="4" t="n">
        <v>24.7226829528809</v>
      </c>
      <c r="AN292" s="4" t="n">
        <v>675.101989746094</v>
      </c>
      <c r="AO292" s="4" t="n">
        <v>667.880554199219</v>
      </c>
      <c r="AP292" s="4" t="n">
        <v>19.0584487915039</v>
      </c>
      <c r="AQ292" s="4" t="n">
        <v>20.9464950561523</v>
      </c>
      <c r="AR292" s="4" t="n">
        <v>57.4822273254395</v>
      </c>
      <c r="AS292" s="4" t="n">
        <v>63.1767730712891</v>
      </c>
      <c r="AT292" s="4" t="n">
        <v>300.613647460938</v>
      </c>
      <c r="AU292" s="4" t="n">
        <v>250.192749023438</v>
      </c>
      <c r="AV292" s="4" t="n">
        <v>122.248992919922</v>
      </c>
      <c r="AW292" s="4" t="n">
        <v>94.3994064331055</v>
      </c>
      <c r="AX292" s="4" t="n">
        <v>-0.670641005039215</v>
      </c>
      <c r="AY292" s="4" t="n">
        <v>-0.429562926292419</v>
      </c>
      <c r="AZ292" s="4" t="n">
        <v>0.75</v>
      </c>
      <c r="BA292" s="4" t="n">
        <v>-1.355140209198</v>
      </c>
      <c r="BB292" s="4" t="n">
        <v>7.355140209198</v>
      </c>
      <c r="BC292" s="4" t="n">
        <v>1</v>
      </c>
      <c r="BD292" s="4" t="n">
        <v>0</v>
      </c>
      <c r="BE292" s="4" t="n">
        <v>0.159999996423721</v>
      </c>
      <c r="BF292" s="4" t="n">
        <v>111105</v>
      </c>
      <c r="BG292" s="4" t="n">
        <f aca="false">main!AT292*0.000001/(main!AG292*0.0001)</f>
        <v>1.50306823730469</v>
      </c>
      <c r="BH292" s="4" t="n">
        <f aca="false">(main!AQ292-main!AP292)/(1000-main!AQ292)*main!BG292</f>
        <v>0.00289857740830777</v>
      </c>
      <c r="BI292" s="4" t="n">
        <f aca="false">(main!AL292+273.15)</f>
        <v>295.917902374268</v>
      </c>
      <c r="BJ292" s="4" t="n">
        <f aca="false">(main!AK292+273.15)</f>
        <v>297.885324859619</v>
      </c>
      <c r="BK292" s="4" t="n">
        <f aca="false">(main!AU292*main!BC292+main!AV292*main!BD292)*main!BE292</f>
        <v>40.030838948991</v>
      </c>
      <c r="BL292" s="4" t="n">
        <f aca="false">((main!BK292+0.00000010773*(main!BJ292^4-main!BI292^4))-main!BH292*44100)/(main!AH292*51.4+0.00000043092*main!BI292^3)</f>
        <v>-0.262522185614175</v>
      </c>
      <c r="BM292" s="4" t="n">
        <f aca="false">0.61365*EXP(17.502*main!AF292/(240.97+main!AF292))</f>
        <v>2.78035303853141</v>
      </c>
      <c r="BN292" s="4" t="n">
        <f aca="false">main!BM292*1000/main!AW292</f>
        <v>29.4530775519405</v>
      </c>
      <c r="BO292" s="4" t="n">
        <f aca="false">(main!BN292-main!AQ292)</f>
        <v>8.50658249578818</v>
      </c>
      <c r="BP292" s="4" t="n">
        <f aca="false">IF(main!D292,main!AL292,(main!AK292+main!AL292)/2)</f>
        <v>23.7516136169434</v>
      </c>
      <c r="BQ292" s="4" t="n">
        <f aca="false">0.61365*EXP(17.502*main!BP292/(240.97+main!BP292))</f>
        <v>2.95057820844425</v>
      </c>
      <c r="BR292" s="4" t="n">
        <f aca="false">IF(main!BO292&lt;&gt;0,(1000-(main!BN292+main!AQ292)/2)/main!BO292*main!BH292,0)</f>
        <v>0.332158522935817</v>
      </c>
      <c r="BS292" s="4" t="n">
        <f aca="false">main!AQ292*main!AW292/1000</f>
        <v>1.97733670015476</v>
      </c>
      <c r="BT292" s="4" t="n">
        <f aca="false">(main!BQ292-main!BS292)</f>
        <v>0.973241508289494</v>
      </c>
      <c r="BU292" s="4" t="n">
        <f aca="false">1/(1.6/main!F292+1.37/main!AJ292)</f>
        <v>0.208671618156439</v>
      </c>
      <c r="BV292" s="4" t="n">
        <f aca="false">main!G292*main!AW292*0.001</f>
        <v>58.1710951957234</v>
      </c>
      <c r="BW292" s="4" t="n">
        <f aca="false">main!G292/main!AO292</f>
        <v>0.922654656692954</v>
      </c>
      <c r="BX292" s="4" t="n">
        <f aca="false">(1-main!BH292*main!AW292/main!BM292/main!F292)*100</f>
        <v>71.4309371797921</v>
      </c>
      <c r="BY292" s="4" t="n">
        <f aca="false">(main!AO292-main!E292/(main!AJ292/1.35))</f>
        <v>666.58451407379</v>
      </c>
      <c r="BZ292" s="4" t="n">
        <f aca="false">main!E292*main!BX292/100/main!BY292</f>
        <v>0.00955693014844039</v>
      </c>
      <c r="CA292" s="4" t="n">
        <f aca="false">(main!K292-main!J292)</f>
        <v>0</v>
      </c>
      <c r="CB292" s="4" t="n">
        <f aca="false">main!AU292*main!V292</f>
        <v>220.168190389461</v>
      </c>
      <c r="CC292" s="4" t="n">
        <f aca="false">(main!M292-main!L292)</f>
        <v>1199.17114257813</v>
      </c>
      <c r="CD292" s="4" t="n">
        <f aca="false">(main!M292-main!N292)/(main!M292-main!J292)</f>
        <v>0.611934936587848</v>
      </c>
      <c r="CE292" s="4" t="e">
        <f aca="false">(main!K292-main!M292)/(main!K292-main!J292)</f>
        <v>#DIV/0!</v>
      </c>
    </row>
    <row r="293" customFormat="false" ht="12.8" hidden="false" customHeight="false" outlineLevel="0" collapsed="false">
      <c r="A293" s="4" t="n">
        <v>83</v>
      </c>
      <c r="B293" s="4" t="s">
        <v>379</v>
      </c>
      <c r="C293" s="4" t="n">
        <v>8103.49999610614</v>
      </c>
      <c r="D293" s="4" t="n">
        <v>0</v>
      </c>
      <c r="E293" s="4" t="n">
        <f aca="false">(main!AN293-main!AO293*(1000-main!AP293)/(1000-main!AQ293))*main!BG293</f>
        <v>9.17404400264525</v>
      </c>
      <c r="F293" s="4" t="n">
        <f aca="false">IF(main!BR293&lt;&gt;0,1/(1/main!BR293-1/main!AJ293),0)</f>
        <v>0.343239791090993</v>
      </c>
      <c r="G293" s="4" t="n">
        <f aca="false">((main!BU293-main!BH293/2)*main!AO293-main!E293)/(main!BU293+main!BH293/2)</f>
        <v>614.879689182793</v>
      </c>
      <c r="H293" s="4" t="n">
        <v>11</v>
      </c>
      <c r="I293" s="4" t="n">
        <v>11</v>
      </c>
      <c r="J293" s="4" t="n">
        <v>0</v>
      </c>
      <c r="K293" s="4" t="n">
        <v>0</v>
      </c>
      <c r="L293" s="4" t="n">
        <v>443.89990234375</v>
      </c>
      <c r="M293" s="4" t="n">
        <v>1643.07104492188</v>
      </c>
      <c r="N293" s="4" t="n">
        <v>637.618469238281</v>
      </c>
      <c r="O293" s="4" t="e">
        <f aca="false">main!CA293/main!K293</f>
        <v>#DIV/0!</v>
      </c>
      <c r="P293" s="4" t="n">
        <f aca="false">main!CC293/main!M293</f>
        <v>0.729835235234849</v>
      </c>
      <c r="Q293" s="4" t="n">
        <f aca="false">(main!M293-main!N293)/main!M293</f>
        <v>0.611934936587848</v>
      </c>
      <c r="R293" s="4" t="n">
        <v>-1</v>
      </c>
      <c r="S293" s="4" t="n">
        <v>0.87</v>
      </c>
      <c r="T293" s="4" t="n">
        <v>0.92</v>
      </c>
      <c r="U293" s="4" t="n">
        <v>19.9885787963867</v>
      </c>
      <c r="V293" s="4" t="n">
        <f aca="false">(main!U293*main!T293+(100-main!U293)*main!S293)/100</f>
        <v>0.879994289398193</v>
      </c>
      <c r="W293" s="4" t="n">
        <f aca="false">(main!E293-main!R293)/main!CB293</f>
        <v>0.0462167560757314</v>
      </c>
      <c r="X293" s="4" t="n">
        <f aca="false">(main!M293-main!N293)/(main!M293-main!L293)</f>
        <v>0.838456280328719</v>
      </c>
      <c r="Y293" s="4" t="n">
        <f aca="false">(main!K293-main!M293)/(main!K293-main!L293)</f>
        <v>3.70144493442467</v>
      </c>
      <c r="Z293" s="4" t="n">
        <f aca="false">(main!K293-main!M293)/main!M293</f>
        <v>-1</v>
      </c>
      <c r="AA293" s="4" t="n">
        <v>249.589813232422</v>
      </c>
      <c r="AB293" s="4" t="n">
        <v>0.5</v>
      </c>
      <c r="AC293" s="4" t="n">
        <f aca="false">main!Q293*main!AB293*main!V293*main!AA293</f>
        <v>67.2019635767841</v>
      </c>
      <c r="AD293" s="4" t="n">
        <f aca="false">main!BH293*1000</f>
        <v>2.89814112332596</v>
      </c>
      <c r="AE293" s="4" t="n">
        <f aca="false">(main!BM293-main!BS293)</f>
        <v>0.805668635994616</v>
      </c>
      <c r="AF293" s="4" t="n">
        <f aca="false">(main!AL293+main!BL293*main!D293)</f>
        <v>22.7803268432617</v>
      </c>
      <c r="AG293" s="4" t="n">
        <v>2</v>
      </c>
      <c r="AH293" s="4" t="n">
        <f aca="false">(main!AG293*main!BA293+main!BB293)</f>
        <v>4.644859790802</v>
      </c>
      <c r="AI293" s="4" t="n">
        <v>1</v>
      </c>
      <c r="AJ293" s="4" t="n">
        <f aca="false">main!AH293*(main!AI293+1)*(main!AI293+1)/(main!AI293*main!AI293+1)</f>
        <v>9.289719581604</v>
      </c>
      <c r="AK293" s="4" t="n">
        <v>24.7292556762695</v>
      </c>
      <c r="AL293" s="4" t="n">
        <v>22.7803268432617</v>
      </c>
      <c r="AM293" s="4" t="n">
        <v>24.721887588501</v>
      </c>
      <c r="AN293" s="4" t="n">
        <v>675.32861328125</v>
      </c>
      <c r="AO293" s="4" t="n">
        <v>667.936401367188</v>
      </c>
      <c r="AP293" s="4" t="n">
        <v>19.0527992248535</v>
      </c>
      <c r="AQ293" s="4" t="n">
        <v>20.9407730102539</v>
      </c>
      <c r="AR293" s="4" t="n">
        <v>57.4855308532715</v>
      </c>
      <c r="AS293" s="4" t="n">
        <v>63.1818695068359</v>
      </c>
      <c r="AT293" s="4" t="n">
        <v>300.581695556641</v>
      </c>
      <c r="AU293" s="4" t="n">
        <v>250.157943725586</v>
      </c>
      <c r="AV293" s="4" t="n">
        <v>122.040687561035</v>
      </c>
      <c r="AW293" s="4" t="n">
        <v>94.3985977172852</v>
      </c>
      <c r="AX293" s="4" t="n">
        <v>-0.670641005039215</v>
      </c>
      <c r="AY293" s="4" t="n">
        <v>-0.429562926292419</v>
      </c>
      <c r="AZ293" s="4" t="n">
        <v>0.75</v>
      </c>
      <c r="BA293" s="4" t="n">
        <v>-1.355140209198</v>
      </c>
      <c r="BB293" s="4" t="n">
        <v>7.355140209198</v>
      </c>
      <c r="BC293" s="4" t="n">
        <v>1</v>
      </c>
      <c r="BD293" s="4" t="n">
        <v>0</v>
      </c>
      <c r="BE293" s="4" t="n">
        <v>0.159999996423721</v>
      </c>
      <c r="BF293" s="4" t="n">
        <v>111105</v>
      </c>
      <c r="BG293" s="4" t="n">
        <f aca="false">main!AT293*0.000001/(main!AG293*0.0001)</f>
        <v>1.50290847778321</v>
      </c>
      <c r="BH293" s="4" t="n">
        <f aca="false">(main!AQ293-main!AP293)/(1000-main!AQ293)*main!BG293</f>
        <v>0.00289814112332596</v>
      </c>
      <c r="BI293" s="4" t="n">
        <f aca="false">(main!AL293+273.15)</f>
        <v>295.930326843262</v>
      </c>
      <c r="BJ293" s="4" t="n">
        <f aca="false">(main!AK293+273.15)</f>
        <v>297.879255676269</v>
      </c>
      <c r="BK293" s="4" t="n">
        <f aca="false">(main!AU293*main!BC293+main!AV293*main!BD293)*main!BE293</f>
        <v>40.0252701014592</v>
      </c>
      <c r="BL293" s="4" t="n">
        <f aca="false">((main!BK293+0.00000010773*(main!BJ293^4-main!BI293^4))-main!BH293*44100)/(main!AH293*51.4+0.00000043092*main!BI293^3)</f>
        <v>-0.263297785758587</v>
      </c>
      <c r="BM293" s="4" t="n">
        <f aca="false">0.61365*EXP(17.502*main!AF293/(240.97+main!AF293))</f>
        <v>2.78244824327856</v>
      </c>
      <c r="BN293" s="4" t="n">
        <f aca="false">main!BM293*1000/main!AW293</f>
        <v>29.4755251726485</v>
      </c>
      <c r="BO293" s="4" t="n">
        <f aca="false">(main!BN293-main!AQ293)</f>
        <v>8.53475216239458</v>
      </c>
      <c r="BP293" s="4" t="n">
        <f aca="false">IF(main!D293,main!AL293,(main!AK293+main!AL293)/2)</f>
        <v>23.7547912597656</v>
      </c>
      <c r="BQ293" s="4" t="n">
        <f aca="false">0.61365*EXP(17.502*main!BP293/(240.97+main!BP293))</f>
        <v>2.95114252186438</v>
      </c>
      <c r="BR293" s="4" t="n">
        <f aca="false">IF(main!BO293&lt;&gt;0,(1000-(main!BN293+main!AQ293)/2)/main!BO293*main!BH293,0)</f>
        <v>0.331009535607706</v>
      </c>
      <c r="BS293" s="4" t="n">
        <f aca="false">main!AQ293*main!AW293/1000</f>
        <v>1.97677960728394</v>
      </c>
      <c r="BT293" s="4" t="n">
        <f aca="false">(main!BQ293-main!BS293)</f>
        <v>0.974362914580443</v>
      </c>
      <c r="BU293" s="4" t="n">
        <f aca="false">1/(1.6/main!F293+1.37/main!AJ293)</f>
        <v>0.20794607470483</v>
      </c>
      <c r="BV293" s="4" t="n">
        <f aca="false">main!G293*main!AW293*0.001</f>
        <v>58.0437804236959</v>
      </c>
      <c r="BW293" s="4" t="n">
        <f aca="false">main!G293/main!AO293</f>
        <v>0.920566221460915</v>
      </c>
      <c r="BX293" s="4" t="n">
        <f aca="false">(1-main!BH293*main!AW293/main!BM293/main!F293)*100</f>
        <v>71.3542400238913</v>
      </c>
      <c r="BY293" s="4" t="n">
        <f aca="false">(main!AO293-main!E293/(main!AJ293/1.35))</f>
        <v>666.603211565841</v>
      </c>
      <c r="BZ293" s="4" t="n">
        <f aca="false">main!E293*main!BX293/100/main!BY293</f>
        <v>0.00982003876364214</v>
      </c>
      <c r="CA293" s="4" t="n">
        <f aca="false">(main!K293-main!J293)</f>
        <v>0</v>
      </c>
      <c r="CB293" s="4" t="n">
        <f aca="false">main!AU293*main!V293</f>
        <v>220.13756192611</v>
      </c>
      <c r="CC293" s="4" t="n">
        <f aca="false">(main!M293-main!L293)</f>
        <v>1199.17114257813</v>
      </c>
      <c r="CD293" s="4" t="n">
        <f aca="false">(main!M293-main!N293)/(main!M293-main!J293)</f>
        <v>0.611934936587848</v>
      </c>
      <c r="CE293" s="4" t="e">
        <f aca="false">(main!K293-main!M293)/(main!K293-main!J293)</f>
        <v>#DIV/0!</v>
      </c>
    </row>
    <row r="294" customFormat="false" ht="23.85" hidden="false" customHeight="false" outlineLevel="0" collapsed="false">
      <c r="A294" s="1" t="s">
        <v>12</v>
      </c>
      <c r="B294" s="5" t="s">
        <v>380</v>
      </c>
    </row>
    <row r="295" customFormat="false" ht="23.85" hidden="false" customHeight="false" outlineLevel="0" collapsed="false">
      <c r="A295" s="1" t="s">
        <v>12</v>
      </c>
      <c r="B295" s="5" t="s">
        <v>381</v>
      </c>
    </row>
    <row r="296" customFormat="false" ht="23.85" hidden="false" customHeight="false" outlineLevel="0" collapsed="false">
      <c r="A296" s="1" t="s">
        <v>12</v>
      </c>
      <c r="B296" s="5" t="s">
        <v>382</v>
      </c>
    </row>
    <row r="297" customFormat="false" ht="23.85" hidden="false" customHeight="false" outlineLevel="0" collapsed="false">
      <c r="A297" s="1" t="s">
        <v>12</v>
      </c>
      <c r="B297" s="5" t="s">
        <v>383</v>
      </c>
    </row>
    <row r="298" customFormat="false" ht="23.85" hidden="false" customHeight="false" outlineLevel="0" collapsed="false">
      <c r="A298" s="1" t="s">
        <v>12</v>
      </c>
      <c r="B298" s="5" t="s">
        <v>384</v>
      </c>
    </row>
    <row r="299" customFormat="false" ht="12.8" hidden="false" customHeight="false" outlineLevel="0" collapsed="false">
      <c r="A299" s="4" t="n">
        <v>84</v>
      </c>
      <c r="B299" s="4" t="s">
        <v>385</v>
      </c>
      <c r="C299" s="4" t="n">
        <v>8103.49999610614</v>
      </c>
      <c r="D299" s="4" t="n">
        <v>0</v>
      </c>
      <c r="E299" s="4" t="n">
        <f aca="false">(main!AN299-main!AO299*(1000-main!AP299)/(1000-main!AQ299))*main!BG299</f>
        <v>9.17404400264525</v>
      </c>
      <c r="F299" s="4" t="n">
        <f aca="false">IF(main!BR299&lt;&gt;0,1/(1/main!BR299-1/main!AJ299),0)</f>
        <v>0.343239791090993</v>
      </c>
      <c r="G299" s="4" t="n">
        <f aca="false">((main!BU299-main!BH299/2)*main!AO299-main!E299)/(main!BU299+main!BH299/2)</f>
        <v>614.879689182793</v>
      </c>
      <c r="H299" s="4" t="n">
        <v>12</v>
      </c>
      <c r="I299" s="4" t="n">
        <v>12</v>
      </c>
      <c r="J299" s="4" t="n">
        <v>0</v>
      </c>
      <c r="K299" s="4" t="n">
        <v>0</v>
      </c>
      <c r="L299" s="4" t="n">
        <v>480.140869140625</v>
      </c>
      <c r="M299" s="4" t="n">
        <v>1454.58325195313</v>
      </c>
      <c r="N299" s="4" t="n">
        <v>796.725036621094</v>
      </c>
      <c r="O299" s="4" t="e">
        <f aca="false">main!CA299/main!K299</f>
        <v>#DIV/0!</v>
      </c>
      <c r="P299" s="4" t="n">
        <f aca="false">main!CC299/main!M299</f>
        <v>0.669911730046445</v>
      </c>
      <c r="Q299" s="4" t="n">
        <f aca="false">(main!M299-main!N299)/main!M299</f>
        <v>0.4522657705901</v>
      </c>
      <c r="R299" s="4" t="n">
        <v>-1</v>
      </c>
      <c r="S299" s="4" t="n">
        <v>0.87</v>
      </c>
      <c r="T299" s="4" t="n">
        <v>0.92</v>
      </c>
      <c r="U299" s="4" t="n">
        <v>19.9885787963867</v>
      </c>
      <c r="V299" s="4" t="n">
        <f aca="false">(main!U299*main!T299+(100-main!U299)*main!S299)/100</f>
        <v>0.879994289398193</v>
      </c>
      <c r="W299" s="4" t="n">
        <f aca="false">(main!E299-main!R299)/main!CB299</f>
        <v>0.0462167560757314</v>
      </c>
      <c r="X299" s="4" t="n">
        <f aca="false">(main!M299-main!N299)/(main!M299-main!L299)</f>
        <v>0.675112481697767</v>
      </c>
      <c r="Y299" s="4" t="n">
        <f aca="false">(main!K299-main!M299)/(main!K299-main!L299)</f>
        <v>3.02949268733695</v>
      </c>
      <c r="Z299" s="4" t="n">
        <f aca="false">(main!K299-main!M299)/main!M299</f>
        <v>-1</v>
      </c>
      <c r="AA299" s="4" t="n">
        <v>250.157943725586</v>
      </c>
      <c r="AB299" s="4" t="n">
        <v>0.5</v>
      </c>
      <c r="AC299" s="4" t="n">
        <f aca="false">main!Q299*main!AB299*main!V299*main!AA299</f>
        <v>49.7803420401691</v>
      </c>
      <c r="AD299" s="4" t="n">
        <f aca="false">main!BH299*1000</f>
        <v>2.89814112332596</v>
      </c>
      <c r="AE299" s="4" t="n">
        <f aca="false">(main!BM299-main!BS299)</f>
        <v>0.805668635994616</v>
      </c>
      <c r="AF299" s="4" t="n">
        <f aca="false">(main!AL299+main!BL299*main!D299)</f>
        <v>22.7803268432617</v>
      </c>
      <c r="AG299" s="4" t="n">
        <v>2</v>
      </c>
      <c r="AH299" s="4" t="n">
        <f aca="false">(main!AG299*main!BA299+main!BB299)</f>
        <v>4.644859790802</v>
      </c>
      <c r="AI299" s="4" t="n">
        <v>1</v>
      </c>
      <c r="AJ299" s="4" t="n">
        <f aca="false">main!AH299*(main!AI299+1)*(main!AI299+1)/(main!AI299*main!AI299+1)</f>
        <v>9.289719581604</v>
      </c>
      <c r="AK299" s="4" t="n">
        <v>24.7292556762695</v>
      </c>
      <c r="AL299" s="4" t="n">
        <v>22.7803268432617</v>
      </c>
      <c r="AM299" s="4" t="n">
        <v>24.721887588501</v>
      </c>
      <c r="AN299" s="4" t="n">
        <v>675.32861328125</v>
      </c>
      <c r="AO299" s="4" t="n">
        <v>667.936401367188</v>
      </c>
      <c r="AP299" s="4" t="n">
        <v>19.0527992248535</v>
      </c>
      <c r="AQ299" s="4" t="n">
        <v>20.9407730102539</v>
      </c>
      <c r="AR299" s="4" t="n">
        <v>57.4855308532715</v>
      </c>
      <c r="AS299" s="4" t="n">
        <v>63.1818695068359</v>
      </c>
      <c r="AT299" s="4" t="n">
        <v>300.581695556641</v>
      </c>
      <c r="AU299" s="4" t="n">
        <v>250.157943725586</v>
      </c>
      <c r="AV299" s="4" t="n">
        <v>122.040687561035</v>
      </c>
      <c r="AW299" s="4" t="n">
        <v>94.3985977172852</v>
      </c>
      <c r="AX299" s="4" t="n">
        <v>-0.670641005039215</v>
      </c>
      <c r="AY299" s="4" t="n">
        <v>-0.429562926292419</v>
      </c>
      <c r="AZ299" s="4" t="n">
        <v>0.75</v>
      </c>
      <c r="BA299" s="4" t="n">
        <v>-1.355140209198</v>
      </c>
      <c r="BB299" s="4" t="n">
        <v>7.355140209198</v>
      </c>
      <c r="BC299" s="4" t="n">
        <v>1</v>
      </c>
      <c r="BD299" s="4" t="n">
        <v>0</v>
      </c>
      <c r="BE299" s="4" t="n">
        <v>0.159999996423721</v>
      </c>
      <c r="BF299" s="4" t="n">
        <v>111105</v>
      </c>
      <c r="BG299" s="4" t="n">
        <f aca="false">main!AT299*0.000001/(main!AG299*0.0001)</f>
        <v>1.50290847778321</v>
      </c>
      <c r="BH299" s="4" t="n">
        <f aca="false">(main!AQ299-main!AP299)/(1000-main!AQ299)*main!BG299</f>
        <v>0.00289814112332596</v>
      </c>
      <c r="BI299" s="4" t="n">
        <f aca="false">(main!AL299+273.15)</f>
        <v>295.930326843262</v>
      </c>
      <c r="BJ299" s="4" t="n">
        <f aca="false">(main!AK299+273.15)</f>
        <v>297.879255676269</v>
      </c>
      <c r="BK299" s="4" t="n">
        <f aca="false">(main!AU299*main!BC299+main!AV299*main!BD299)*main!BE299</f>
        <v>40.0252701014592</v>
      </c>
      <c r="BL299" s="4" t="n">
        <f aca="false">((main!BK299+0.00000010773*(main!BJ299^4-main!BI299^4))-main!BH299*44100)/(main!AH299*51.4+0.00000043092*main!BI299^3)</f>
        <v>-0.263297785758587</v>
      </c>
      <c r="BM299" s="4" t="n">
        <f aca="false">0.61365*EXP(17.502*main!AF299/(240.97+main!AF299))</f>
        <v>2.78244824327856</v>
      </c>
      <c r="BN299" s="4" t="n">
        <f aca="false">main!BM299*1000/main!AW299</f>
        <v>29.4755251726485</v>
      </c>
      <c r="BO299" s="4" t="n">
        <f aca="false">(main!BN299-main!AQ299)</f>
        <v>8.53475216239458</v>
      </c>
      <c r="BP299" s="4" t="n">
        <f aca="false">IF(main!D299,main!AL299,(main!AK299+main!AL299)/2)</f>
        <v>23.7547912597656</v>
      </c>
      <c r="BQ299" s="4" t="n">
        <f aca="false">0.61365*EXP(17.502*main!BP299/(240.97+main!BP299))</f>
        <v>2.95114252186438</v>
      </c>
      <c r="BR299" s="4" t="n">
        <f aca="false">IF(main!BO299&lt;&gt;0,(1000-(main!BN299+main!AQ299)/2)/main!BO299*main!BH299,0)</f>
        <v>0.331009535607706</v>
      </c>
      <c r="BS299" s="4" t="n">
        <f aca="false">main!AQ299*main!AW299/1000</f>
        <v>1.97677960728394</v>
      </c>
      <c r="BT299" s="4" t="n">
        <f aca="false">(main!BQ299-main!BS299)</f>
        <v>0.974362914580443</v>
      </c>
      <c r="BU299" s="4" t="n">
        <f aca="false">1/(1.6/main!F299+1.37/main!AJ299)</f>
        <v>0.20794607470483</v>
      </c>
      <c r="BV299" s="4" t="n">
        <f aca="false">main!G299*main!AW299*0.001</f>
        <v>58.0437804236959</v>
      </c>
      <c r="BW299" s="4" t="n">
        <f aca="false">main!G299/main!AO299</f>
        <v>0.920566221460915</v>
      </c>
      <c r="BX299" s="4" t="n">
        <f aca="false">(1-main!BH299*main!AW299/main!BM299/main!F299)*100</f>
        <v>71.3542400238913</v>
      </c>
      <c r="BY299" s="4" t="n">
        <f aca="false">(main!AO299-main!E299/(main!AJ299/1.35))</f>
        <v>666.603211565841</v>
      </c>
      <c r="BZ299" s="4" t="n">
        <f aca="false">main!E299*main!BX299/100/main!BY299</f>
        <v>0.00982003876364214</v>
      </c>
      <c r="CA299" s="4" t="n">
        <f aca="false">(main!K299-main!J299)</f>
        <v>0</v>
      </c>
      <c r="CB299" s="4" t="n">
        <f aca="false">main!AU299*main!V299</f>
        <v>220.13756192611</v>
      </c>
      <c r="CC299" s="4" t="n">
        <f aca="false">(main!M299-main!L299)</f>
        <v>974.442382812505</v>
      </c>
      <c r="CD299" s="4" t="n">
        <f aca="false">(main!M299-main!N299)/(main!M299-main!J299)</f>
        <v>0.4522657705901</v>
      </c>
      <c r="CE299" s="4" t="e">
        <f aca="false">(main!K299-main!M299)/(main!K299-main!J299)</f>
        <v>#DIV/0!</v>
      </c>
    </row>
    <row r="300" customFormat="false" ht="23.85" hidden="false" customHeight="false" outlineLevel="0" collapsed="false">
      <c r="A300" s="1" t="s">
        <v>12</v>
      </c>
      <c r="B300" s="5" t="s">
        <v>386</v>
      </c>
    </row>
    <row r="301" customFormat="false" ht="23.85" hidden="false" customHeight="false" outlineLevel="0" collapsed="false">
      <c r="A301" s="1" t="s">
        <v>12</v>
      </c>
      <c r="B301" s="5" t="s">
        <v>387</v>
      </c>
    </row>
    <row r="302" customFormat="false" ht="23.85" hidden="false" customHeight="false" outlineLevel="0" collapsed="false">
      <c r="A302" s="1" t="s">
        <v>12</v>
      </c>
      <c r="B302" s="5" t="s">
        <v>388</v>
      </c>
    </row>
    <row r="303" customFormat="false" ht="23.85" hidden="false" customHeight="false" outlineLevel="0" collapsed="false">
      <c r="A303" s="1" t="s">
        <v>12</v>
      </c>
      <c r="B303" s="5" t="s">
        <v>389</v>
      </c>
    </row>
    <row r="304" customFormat="false" ht="23.85" hidden="false" customHeight="false" outlineLevel="0" collapsed="false">
      <c r="A304" s="1" t="s">
        <v>12</v>
      </c>
      <c r="B304" s="5" t="s">
        <v>390</v>
      </c>
    </row>
    <row r="305" customFormat="false" ht="23.85" hidden="false" customHeight="false" outlineLevel="0" collapsed="false">
      <c r="A305" s="1" t="s">
        <v>12</v>
      </c>
      <c r="B305" s="7" t="s">
        <v>391</v>
      </c>
    </row>
    <row r="306" customFormat="false" ht="23.85" hidden="false" customHeight="false" outlineLevel="0" collapsed="false">
      <c r="A306" s="1" t="s">
        <v>12</v>
      </c>
      <c r="B306" s="5" t="s">
        <v>392</v>
      </c>
    </row>
    <row r="307" customFormat="false" ht="23.85" hidden="false" customHeight="false" outlineLevel="0" collapsed="false">
      <c r="A307" s="1" t="s">
        <v>12</v>
      </c>
      <c r="B307" s="5" t="s">
        <v>393</v>
      </c>
    </row>
    <row r="308" customFormat="false" ht="23.85" hidden="false" customHeight="false" outlineLevel="0" collapsed="false">
      <c r="A308" s="1" t="s">
        <v>12</v>
      </c>
      <c r="B308" s="5" t="s">
        <v>394</v>
      </c>
    </row>
    <row r="309" customFormat="false" ht="23.85" hidden="false" customHeight="false" outlineLevel="0" collapsed="false">
      <c r="A309" s="1" t="s">
        <v>12</v>
      </c>
      <c r="B309" s="5" t="s">
        <v>395</v>
      </c>
    </row>
    <row r="310" customFormat="false" ht="23.85" hidden="false" customHeight="false" outlineLevel="0" collapsed="false">
      <c r="A310" s="1" t="s">
        <v>12</v>
      </c>
      <c r="B310" s="5" t="s">
        <v>396</v>
      </c>
    </row>
    <row r="311" customFormat="false" ht="12.8" hidden="false" customHeight="false" outlineLevel="0" collapsed="false">
      <c r="A311" s="4" t="n">
        <v>85</v>
      </c>
      <c r="B311" s="4" t="s">
        <v>397</v>
      </c>
      <c r="C311" s="4" t="n">
        <v>8618.49999955203</v>
      </c>
      <c r="D311" s="4" t="n">
        <v>0</v>
      </c>
      <c r="E311" s="4" t="n">
        <f aca="false">(main!AN311-main!AO311*(1000-main!AP311)/(1000-main!AQ311))*main!BG311</f>
        <v>9.31177074793604</v>
      </c>
      <c r="F311" s="4" t="n">
        <f aca="false">IF(main!BR311&lt;&gt;0,1/(1/main!BR311-1/main!AJ311),0)</f>
        <v>0.257908138015561</v>
      </c>
      <c r="G311" s="4" t="n">
        <f aca="false">((main!BU311-main!BH311/2)*main!AO311-main!E311)/(main!BU311+main!BH311/2)</f>
        <v>620.461523267488</v>
      </c>
      <c r="H311" s="4" t="n">
        <v>12</v>
      </c>
      <c r="I311" s="4" t="n">
        <v>12</v>
      </c>
      <c r="J311" s="4" t="n">
        <v>0</v>
      </c>
      <c r="K311" s="4" t="n">
        <v>0</v>
      </c>
      <c r="L311" s="4" t="n">
        <v>480.140869140625</v>
      </c>
      <c r="M311" s="4" t="n">
        <v>1454.58325195313</v>
      </c>
      <c r="N311" s="4" t="n">
        <v>796.725036621094</v>
      </c>
      <c r="O311" s="4" t="e">
        <f aca="false">main!CA311/main!K311</f>
        <v>#DIV/0!</v>
      </c>
      <c r="P311" s="4" t="n">
        <f aca="false">main!CC311/main!M311</f>
        <v>0.669911730046445</v>
      </c>
      <c r="Q311" s="4" t="n">
        <f aca="false">(main!M311-main!N311)/main!M311</f>
        <v>0.4522657705901</v>
      </c>
      <c r="R311" s="4" t="n">
        <v>-1</v>
      </c>
      <c r="S311" s="4" t="n">
        <v>0.87</v>
      </c>
      <c r="T311" s="4" t="n">
        <v>0.92</v>
      </c>
      <c r="U311" s="4" t="n">
        <v>19.9885787963867</v>
      </c>
      <c r="V311" s="4" t="n">
        <f aca="false">(main!U311*main!T311+(100-main!U311)*main!S311)/100</f>
        <v>0.879994289398193</v>
      </c>
      <c r="W311" s="4" t="n">
        <f aca="false">(main!E311-main!R311)/main!CB311</f>
        <v>0.0469914613898908</v>
      </c>
      <c r="X311" s="4" t="n">
        <f aca="false">(main!M311-main!N311)/(main!M311-main!L311)</f>
        <v>0.675112481697767</v>
      </c>
      <c r="Y311" s="4" t="n">
        <f aca="false">(main!K311-main!M311)/(main!K311-main!L311)</f>
        <v>3.02949268733695</v>
      </c>
      <c r="Z311" s="4" t="n">
        <f aca="false">(main!K311-main!M311)/main!M311</f>
        <v>-1</v>
      </c>
      <c r="AA311" s="4" t="n">
        <v>250.157943725586</v>
      </c>
      <c r="AB311" s="4" t="n">
        <v>0.5</v>
      </c>
      <c r="AC311" s="4" t="n">
        <f aca="false">main!Q311*main!AB311*main!V311*main!AA311</f>
        <v>49.7803420401691</v>
      </c>
      <c r="AD311" s="4" t="n">
        <f aca="false">main!BH311*1000</f>
        <v>2.70467940692461</v>
      </c>
      <c r="AE311" s="4" t="n">
        <f aca="false">(main!BM311-main!BS311)</f>
        <v>0.990630392551616</v>
      </c>
      <c r="AF311" s="4" t="n">
        <f aca="false">(main!AL311+main!BL311*main!D311)</f>
        <v>23.8663387298584</v>
      </c>
      <c r="AG311" s="4" t="n">
        <v>2</v>
      </c>
      <c r="AH311" s="4" t="n">
        <f aca="false">(main!AG311*main!BA311+main!BB311)</f>
        <v>4.644859790802</v>
      </c>
      <c r="AI311" s="4" t="n">
        <v>1</v>
      </c>
      <c r="AJ311" s="4" t="n">
        <f aca="false">main!AH311*(main!AI311+1)*(main!AI311+1)/(main!AI311*main!AI311+1)</f>
        <v>9.289719581604</v>
      </c>
      <c r="AK311" s="4" t="n">
        <v>25.243293762207</v>
      </c>
      <c r="AL311" s="4" t="n">
        <v>23.8663387298584</v>
      </c>
      <c r="AM311" s="4" t="n">
        <v>25.1728000640869</v>
      </c>
      <c r="AN311" s="4" t="n">
        <v>698.3046875</v>
      </c>
      <c r="AO311" s="4" t="n">
        <v>690.865783691406</v>
      </c>
      <c r="AP311" s="4" t="n">
        <v>19.2197341918945</v>
      </c>
      <c r="AQ311" s="4" t="n">
        <v>20.9815502166748</v>
      </c>
      <c r="AR311" s="4" t="n">
        <v>56.2317924499512</v>
      </c>
      <c r="AS311" s="4" t="n">
        <v>61.3863945007324</v>
      </c>
      <c r="AT311" s="4" t="n">
        <v>300.591094970703</v>
      </c>
      <c r="AU311" s="4" t="n">
        <v>249.364395141602</v>
      </c>
      <c r="AV311" s="4" t="n">
        <v>121.73511505127</v>
      </c>
      <c r="AW311" s="4" t="n">
        <v>94.3868103027344</v>
      </c>
      <c r="AX311" s="4" t="n">
        <v>-0.701079249382019</v>
      </c>
      <c r="AY311" s="4" t="n">
        <v>-0.411356240510941</v>
      </c>
      <c r="AZ311" s="4" t="n">
        <v>0.25</v>
      </c>
      <c r="BA311" s="4" t="n">
        <v>-1.355140209198</v>
      </c>
      <c r="BB311" s="4" t="n">
        <v>7.355140209198</v>
      </c>
      <c r="BC311" s="4" t="n">
        <v>1</v>
      </c>
      <c r="BD311" s="4" t="n">
        <v>0</v>
      </c>
      <c r="BE311" s="4" t="n">
        <v>0.159999996423721</v>
      </c>
      <c r="BF311" s="4" t="n">
        <v>111105</v>
      </c>
      <c r="BG311" s="4" t="n">
        <f aca="false">main!AT311*0.000001/(main!AG311*0.0001)</f>
        <v>1.50295547485352</v>
      </c>
      <c r="BH311" s="4" t="n">
        <f aca="false">(main!AQ311-main!AP311)/(1000-main!AQ311)*main!BG311</f>
        <v>0.00270467940692461</v>
      </c>
      <c r="BI311" s="4" t="n">
        <f aca="false">(main!AL311+273.15)</f>
        <v>297.016338729858</v>
      </c>
      <c r="BJ311" s="4" t="n">
        <f aca="false">(main!AK311+273.15)</f>
        <v>298.393293762207</v>
      </c>
      <c r="BK311" s="4" t="n">
        <f aca="false">(main!AU311*main!BC311+main!AV311*main!BD311)*main!BE311</f>
        <v>39.8983023308597</v>
      </c>
      <c r="BL311" s="4" t="n">
        <f aca="false">((main!BK311+0.00000010773*(main!BJ311^4-main!BI311^4))-main!BH311*44100)/(main!AH311*51.4+0.00000043092*main!BI311^3)</f>
        <v>-0.254851240066164</v>
      </c>
      <c r="BM311" s="4" t="n">
        <f aca="false">0.61365*EXP(17.502*main!AF311/(240.97+main!AF311))</f>
        <v>2.9710119927102</v>
      </c>
      <c r="BN311" s="4" t="n">
        <f aca="false">main!BM311*1000/main!AW311</f>
        <v>31.4769826756623</v>
      </c>
      <c r="BO311" s="4" t="n">
        <f aca="false">(main!BN311-main!AQ311)</f>
        <v>10.4954324589875</v>
      </c>
      <c r="BP311" s="4" t="n">
        <f aca="false">IF(main!D311,main!AL311,(main!AK311+main!AL311)/2)</f>
        <v>24.5548162460327</v>
      </c>
      <c r="BQ311" s="4" t="n">
        <f aca="false">0.61365*EXP(17.502*main!BP311/(240.97+main!BP311))</f>
        <v>3.09625666432724</v>
      </c>
      <c r="BR311" s="4" t="n">
        <f aca="false">IF(main!BO311&lt;&gt;0,(1000-(main!BN311+main!AQ311)/2)/main!BO311*main!BH311,0)</f>
        <v>0.250941317606553</v>
      </c>
      <c r="BS311" s="4" t="n">
        <f aca="false">main!AQ311*main!AW311/1000</f>
        <v>1.98038160015858</v>
      </c>
      <c r="BT311" s="4" t="n">
        <f aca="false">(main!BQ311-main!BS311)</f>
        <v>1.11587506416865</v>
      </c>
      <c r="BU311" s="4" t="n">
        <f aca="false">1/(1.6/main!F311+1.37/main!AJ311)</f>
        <v>0.157449714869882</v>
      </c>
      <c r="BV311" s="4" t="n">
        <f aca="false">main!G311*main!AW311*0.001</f>
        <v>58.563384096794</v>
      </c>
      <c r="BW311" s="4" t="n">
        <f aca="false">main!G311/main!AO311</f>
        <v>0.898092709053071</v>
      </c>
      <c r="BX311" s="4" t="n">
        <f aca="false">(1-main!BH311*main!AW311/main!BM311/main!F311)*100</f>
        <v>66.683631785071</v>
      </c>
      <c r="BY311" s="4" t="n">
        <f aca="false">(main!AO311-main!E311/(main!AJ311/1.35))</f>
        <v>689.512579173305</v>
      </c>
      <c r="BZ311" s="4" t="n">
        <f aca="false">main!E311*main!BX311/100/main!BY311</f>
        <v>0.00900553101680674</v>
      </c>
      <c r="CA311" s="4" t="n">
        <f aca="false">(main!K311-main!J311)</f>
        <v>0</v>
      </c>
      <c r="CB311" s="4" t="n">
        <f aca="false">main!AU311*main!V311</f>
        <v>219.439243703844</v>
      </c>
      <c r="CC311" s="4" t="n">
        <f aca="false">(main!M311-main!L311)</f>
        <v>974.442382812505</v>
      </c>
      <c r="CD311" s="4" t="n">
        <f aca="false">(main!M311-main!N311)/(main!M311-main!J311)</f>
        <v>0.4522657705901</v>
      </c>
      <c r="CE311" s="4" t="e">
        <f aca="false">(main!K311-main!M311)/(main!K311-main!J311)</f>
        <v>#DIV/0!</v>
      </c>
    </row>
    <row r="312" customFormat="false" ht="12.8" hidden="false" customHeight="false" outlineLevel="0" collapsed="false">
      <c r="A312" s="4" t="n">
        <v>86</v>
      </c>
      <c r="B312" s="4" t="s">
        <v>398</v>
      </c>
      <c r="C312" s="4" t="n">
        <v>8629.49999879394</v>
      </c>
      <c r="D312" s="4" t="n">
        <v>0</v>
      </c>
      <c r="E312" s="4" t="n">
        <f aca="false">(main!AN312-main!AO312*(1000-main!AP312)/(1000-main!AQ312))*main!BG312</f>
        <v>9.05314735966774</v>
      </c>
      <c r="F312" s="4" t="n">
        <f aca="false">IF(main!BR312&lt;&gt;0,1/(1/main!BR312-1/main!AJ312),0)</f>
        <v>0.256275458412927</v>
      </c>
      <c r="G312" s="4" t="n">
        <f aca="false">((main!BU312-main!BH312/2)*main!AO312-main!E312)/(main!BU312+main!BH312/2)</f>
        <v>622.120446894775</v>
      </c>
      <c r="H312" s="4" t="n">
        <v>12</v>
      </c>
      <c r="I312" s="4" t="n">
        <v>12</v>
      </c>
      <c r="J312" s="4" t="n">
        <v>0</v>
      </c>
      <c r="K312" s="4" t="n">
        <v>0</v>
      </c>
      <c r="L312" s="4" t="n">
        <v>480.140869140625</v>
      </c>
      <c r="M312" s="4" t="n">
        <v>1454.58325195313</v>
      </c>
      <c r="N312" s="4" t="n">
        <v>796.725036621094</v>
      </c>
      <c r="O312" s="4" t="e">
        <f aca="false">main!CA312/main!K312</f>
        <v>#DIV/0!</v>
      </c>
      <c r="P312" s="4" t="n">
        <f aca="false">main!CC312/main!M312</f>
        <v>0.669911730046445</v>
      </c>
      <c r="Q312" s="4" t="n">
        <f aca="false">(main!M312-main!N312)/main!M312</f>
        <v>0.4522657705901</v>
      </c>
      <c r="R312" s="4" t="n">
        <v>-1</v>
      </c>
      <c r="S312" s="4" t="n">
        <v>0.87</v>
      </c>
      <c r="T312" s="4" t="n">
        <v>0.92</v>
      </c>
      <c r="U312" s="4" t="n">
        <v>19.9885787963867</v>
      </c>
      <c r="V312" s="4" t="n">
        <f aca="false">(main!U312*main!T312+(100-main!U312)*main!S312)/100</f>
        <v>0.879994289398193</v>
      </c>
      <c r="W312" s="4" t="n">
        <f aca="false">(main!E312-main!R312)/main!CB312</f>
        <v>0.0458152177695179</v>
      </c>
      <c r="X312" s="4" t="n">
        <f aca="false">(main!M312-main!N312)/(main!M312-main!L312)</f>
        <v>0.675112481697767</v>
      </c>
      <c r="Y312" s="4" t="n">
        <f aca="false">(main!K312-main!M312)/(main!K312-main!L312)</f>
        <v>3.02949268733695</v>
      </c>
      <c r="Z312" s="4" t="n">
        <f aca="false">(main!K312-main!M312)/main!M312</f>
        <v>-1</v>
      </c>
      <c r="AA312" s="4" t="n">
        <v>250.157943725586</v>
      </c>
      <c r="AB312" s="4" t="n">
        <v>0.5</v>
      </c>
      <c r="AC312" s="4" t="n">
        <f aca="false">main!Q312*main!AB312*main!V312*main!AA312</f>
        <v>49.7803420401691</v>
      </c>
      <c r="AD312" s="4" t="n">
        <f aca="false">main!BH312*1000</f>
        <v>2.69740088422997</v>
      </c>
      <c r="AE312" s="4" t="n">
        <f aca="false">(main!BM312-main!BS312)</f>
        <v>0.994061458511976</v>
      </c>
      <c r="AF312" s="4" t="n">
        <f aca="false">(main!AL312+main!BL312*main!D312)</f>
        <v>23.8925876617432</v>
      </c>
      <c r="AG312" s="4" t="n">
        <v>2</v>
      </c>
      <c r="AH312" s="4" t="n">
        <f aca="false">(main!AG312*main!BA312+main!BB312)</f>
        <v>4.644859790802</v>
      </c>
      <c r="AI312" s="4" t="n">
        <v>1</v>
      </c>
      <c r="AJ312" s="4" t="n">
        <f aca="false">main!AH312*(main!AI312+1)*(main!AI312+1)/(main!AI312*main!AI312+1)</f>
        <v>9.289719581604</v>
      </c>
      <c r="AK312" s="4" t="n">
        <v>25.2624759674072</v>
      </c>
      <c r="AL312" s="4" t="n">
        <v>23.8925876617432</v>
      </c>
      <c r="AM312" s="4" t="n">
        <v>25.1866016387939</v>
      </c>
      <c r="AN312" s="4" t="n">
        <v>698.562072753906</v>
      </c>
      <c r="AO312" s="4" t="n">
        <v>691.297546386719</v>
      </c>
      <c r="AP312" s="4" t="n">
        <v>19.2376956939697</v>
      </c>
      <c r="AQ312" s="4" t="n">
        <v>20.9948120117188</v>
      </c>
      <c r="AR312" s="4" t="n">
        <v>56.2204132080078</v>
      </c>
      <c r="AS312" s="4" t="n">
        <v>61.3554267883301</v>
      </c>
      <c r="AT312" s="4" t="n">
        <v>300.579925537109</v>
      </c>
      <c r="AU312" s="4" t="n">
        <v>249.351760864258</v>
      </c>
      <c r="AV312" s="4" t="n">
        <v>120.849800109863</v>
      </c>
      <c r="AW312" s="4" t="n">
        <v>94.3872756958008</v>
      </c>
      <c r="AX312" s="4" t="n">
        <v>-0.701079249382019</v>
      </c>
      <c r="AY312" s="4" t="n">
        <v>-0.411356240510941</v>
      </c>
      <c r="AZ312" s="4" t="n">
        <v>0.75</v>
      </c>
      <c r="BA312" s="4" t="n">
        <v>-1.355140209198</v>
      </c>
      <c r="BB312" s="4" t="n">
        <v>7.355140209198</v>
      </c>
      <c r="BC312" s="4" t="n">
        <v>1</v>
      </c>
      <c r="BD312" s="4" t="n">
        <v>0</v>
      </c>
      <c r="BE312" s="4" t="n">
        <v>0.159999996423721</v>
      </c>
      <c r="BF312" s="4" t="n">
        <v>111105</v>
      </c>
      <c r="BG312" s="4" t="n">
        <f aca="false">main!AT312*0.000001/(main!AG312*0.0001)</f>
        <v>1.50289962768554</v>
      </c>
      <c r="BH312" s="4" t="n">
        <f aca="false">(main!AQ312-main!AP312)/(1000-main!AQ312)*main!BG312</f>
        <v>0.00269740088422997</v>
      </c>
      <c r="BI312" s="4" t="n">
        <f aca="false">(main!AL312+273.15)</f>
        <v>297.042587661743</v>
      </c>
      <c r="BJ312" s="4" t="n">
        <f aca="false">(main!AK312+273.15)</f>
        <v>298.412475967407</v>
      </c>
      <c r="BK312" s="4" t="n">
        <f aca="false">(main!AU312*main!BC312+main!AV312*main!BD312)*main!BE312</f>
        <v>39.8962808465298</v>
      </c>
      <c r="BL312" s="4" t="n">
        <f aca="false">((main!BK312+0.00000010773*(main!BJ312^4-main!BI312^4))-main!BH312*44100)/(main!AH312*51.4+0.00000043092*main!BI312^3)</f>
        <v>-0.253879630685503</v>
      </c>
      <c r="BM312" s="4" t="n">
        <f aca="false">0.61365*EXP(17.502*main!AF312/(240.97+main!AF312))</f>
        <v>2.97570456804359</v>
      </c>
      <c r="BN312" s="4" t="n">
        <f aca="false">main!BM312*1000/main!AW312</f>
        <v>31.5265436586382</v>
      </c>
      <c r="BO312" s="4" t="n">
        <f aca="false">(main!BN312-main!AQ312)</f>
        <v>10.5317316469194</v>
      </c>
      <c r="BP312" s="4" t="n">
        <f aca="false">IF(main!D312,main!AL312,(main!AK312+main!AL312)/2)</f>
        <v>24.5775318145752</v>
      </c>
      <c r="BQ312" s="4" t="n">
        <f aca="false">0.61365*EXP(17.502*main!BP312/(240.97+main!BP312))</f>
        <v>3.10046643957414</v>
      </c>
      <c r="BR312" s="4" t="n">
        <f aca="false">IF(main!BO312&lt;&gt;0,(1000-(main!BN312+main!AQ312)/2)/main!BO312*main!BH312,0)</f>
        <v>0.249395388780643</v>
      </c>
      <c r="BS312" s="4" t="n">
        <f aca="false">main!AQ312*main!AW312/1000</f>
        <v>1.98164310953161</v>
      </c>
      <c r="BT312" s="4" t="n">
        <f aca="false">(main!BQ312-main!BS312)</f>
        <v>1.11882333004253</v>
      </c>
      <c r="BU312" s="4" t="n">
        <f aca="false">1/(1.6/main!F312+1.37/main!AJ312)</f>
        <v>0.156475985078686</v>
      </c>
      <c r="BV312" s="4" t="n">
        <f aca="false">main!G312*main!AW312*0.001</f>
        <v>58.7202541370519</v>
      </c>
      <c r="BW312" s="4" t="n">
        <f aca="false">main!G312/main!AO312</f>
        <v>0.899931513060447</v>
      </c>
      <c r="BX312" s="4" t="n">
        <f aca="false">(1-main!BH312*main!AW312/main!BM312/main!F312)*100</f>
        <v>66.6141747352655</v>
      </c>
      <c r="BY312" s="4" t="n">
        <f aca="false">(main!AO312-main!E312/(main!AJ312/1.35))</f>
        <v>689.981925519136</v>
      </c>
      <c r="BZ312" s="4" t="n">
        <f aca="false">main!E312*main!BX312/100/main!BY312</f>
        <v>0.00874034402665361</v>
      </c>
      <c r="CA312" s="4" t="n">
        <f aca="false">(main!K312-main!J312)</f>
        <v>0</v>
      </c>
      <c r="CB312" s="4" t="n">
        <f aca="false">main!AU312*main!V312</f>
        <v>219.428125611931</v>
      </c>
      <c r="CC312" s="4" t="n">
        <f aca="false">(main!M312-main!L312)</f>
        <v>974.442382812505</v>
      </c>
      <c r="CD312" s="4" t="n">
        <f aca="false">(main!M312-main!N312)/(main!M312-main!J312)</f>
        <v>0.4522657705901</v>
      </c>
      <c r="CE312" s="4" t="e">
        <f aca="false">(main!K312-main!M312)/(main!K312-main!J312)</f>
        <v>#DIV/0!</v>
      </c>
    </row>
    <row r="313" customFormat="false" ht="12.8" hidden="false" customHeight="false" outlineLevel="0" collapsed="false">
      <c r="A313" s="4" t="n">
        <v>87</v>
      </c>
      <c r="B313" s="4" t="s">
        <v>399</v>
      </c>
      <c r="C313" s="4" t="n">
        <v>8640.49999803584</v>
      </c>
      <c r="D313" s="4" t="n">
        <v>0</v>
      </c>
      <c r="E313" s="4" t="n">
        <f aca="false">(main!AN313-main!AO313*(1000-main!AP313)/(1000-main!AQ313))*main!BG313</f>
        <v>9.06974721364694</v>
      </c>
      <c r="F313" s="4" t="n">
        <f aca="false">IF(main!BR313&lt;&gt;0,1/(1/main!BR313-1/main!AJ313),0)</f>
        <v>0.255774067997102</v>
      </c>
      <c r="G313" s="4" t="n">
        <f aca="false">((main!BU313-main!BH313/2)*main!AO313-main!E313)/(main!BU313+main!BH313/2)</f>
        <v>621.989023382032</v>
      </c>
      <c r="H313" s="4" t="n">
        <v>12</v>
      </c>
      <c r="I313" s="4" t="n">
        <v>12</v>
      </c>
      <c r="J313" s="4" t="n">
        <v>0</v>
      </c>
      <c r="K313" s="4" t="n">
        <v>0</v>
      </c>
      <c r="L313" s="4" t="n">
        <v>480.140869140625</v>
      </c>
      <c r="M313" s="4" t="n">
        <v>1454.58325195313</v>
      </c>
      <c r="N313" s="4" t="n">
        <v>796.725036621094</v>
      </c>
      <c r="O313" s="4" t="e">
        <f aca="false">main!CA313/main!K313</f>
        <v>#DIV/0!</v>
      </c>
      <c r="P313" s="4" t="n">
        <f aca="false">main!CC313/main!M313</f>
        <v>0.669911730046445</v>
      </c>
      <c r="Q313" s="4" t="n">
        <f aca="false">(main!M313-main!N313)/main!M313</f>
        <v>0.4522657705901</v>
      </c>
      <c r="R313" s="4" t="n">
        <v>-1</v>
      </c>
      <c r="S313" s="4" t="n">
        <v>0.87</v>
      </c>
      <c r="T313" s="4" t="n">
        <v>0.92</v>
      </c>
      <c r="U313" s="4" t="n">
        <v>19.9885787963867</v>
      </c>
      <c r="V313" s="4" t="n">
        <f aca="false">(main!U313*main!T313+(100-main!U313)*main!S313)/100</f>
        <v>0.879994289398193</v>
      </c>
      <c r="W313" s="4" t="n">
        <f aca="false">(main!E313-main!R313)/main!CB313</f>
        <v>0.0458946737773974</v>
      </c>
      <c r="X313" s="4" t="n">
        <f aca="false">(main!M313-main!N313)/(main!M313-main!L313)</f>
        <v>0.675112481697767</v>
      </c>
      <c r="Y313" s="4" t="n">
        <f aca="false">(main!K313-main!M313)/(main!K313-main!L313)</f>
        <v>3.02949268733695</v>
      </c>
      <c r="Z313" s="4" t="n">
        <f aca="false">(main!K313-main!M313)/main!M313</f>
        <v>-1</v>
      </c>
      <c r="AA313" s="4" t="n">
        <v>250.157943725586</v>
      </c>
      <c r="AB313" s="4" t="n">
        <v>0.5</v>
      </c>
      <c r="AC313" s="4" t="n">
        <f aca="false">main!Q313*main!AB313*main!V313*main!AA313</f>
        <v>49.7803420401691</v>
      </c>
      <c r="AD313" s="4" t="n">
        <f aca="false">main!BH313*1000</f>
        <v>2.69951234573256</v>
      </c>
      <c r="AE313" s="4" t="n">
        <f aca="false">(main!BM313-main!BS313)</f>
        <v>0.996692434164637</v>
      </c>
      <c r="AF313" s="4" t="n">
        <f aca="false">(main!AL313+main!BL313*main!D313)</f>
        <v>23.9155139923096</v>
      </c>
      <c r="AG313" s="4" t="n">
        <v>2</v>
      </c>
      <c r="AH313" s="4" t="n">
        <f aca="false">(main!AG313*main!BA313+main!BB313)</f>
        <v>4.644859790802</v>
      </c>
      <c r="AI313" s="4" t="n">
        <v>1</v>
      </c>
      <c r="AJ313" s="4" t="n">
        <f aca="false">main!AH313*(main!AI313+1)*(main!AI313+1)/(main!AI313*main!AI313+1)</f>
        <v>9.289719581604</v>
      </c>
      <c r="AK313" s="4" t="n">
        <v>25.2734107971191</v>
      </c>
      <c r="AL313" s="4" t="n">
        <v>23.9155139923096</v>
      </c>
      <c r="AM313" s="4" t="n">
        <v>25.1971969604492</v>
      </c>
      <c r="AN313" s="4" t="n">
        <v>698.690795898438</v>
      </c>
      <c r="AO313" s="4" t="n">
        <v>691.413635253906</v>
      </c>
      <c r="AP313" s="4" t="n">
        <v>19.2521572113037</v>
      </c>
      <c r="AQ313" s="4" t="n">
        <v>21.0107192993164</v>
      </c>
      <c r="AR313" s="4" t="n">
        <v>56.2252731323242</v>
      </c>
      <c r="AS313" s="4" t="n">
        <v>61.3610916137695</v>
      </c>
      <c r="AT313" s="4" t="n">
        <v>300.563018798828</v>
      </c>
      <c r="AU313" s="4" t="n">
        <v>249.331085205078</v>
      </c>
      <c r="AV313" s="4" t="n">
        <v>120.808578491211</v>
      </c>
      <c r="AW313" s="4" t="n">
        <v>94.3859176635742</v>
      </c>
      <c r="AX313" s="4" t="n">
        <v>-0.701079249382019</v>
      </c>
      <c r="AY313" s="4" t="n">
        <v>-0.411356240510941</v>
      </c>
      <c r="AZ313" s="4" t="n">
        <v>0.5</v>
      </c>
      <c r="BA313" s="4" t="n">
        <v>-1.355140209198</v>
      </c>
      <c r="BB313" s="4" t="n">
        <v>7.355140209198</v>
      </c>
      <c r="BC313" s="4" t="n">
        <v>1</v>
      </c>
      <c r="BD313" s="4" t="n">
        <v>0</v>
      </c>
      <c r="BE313" s="4" t="n">
        <v>0.159999996423721</v>
      </c>
      <c r="BF313" s="4" t="n">
        <v>111105</v>
      </c>
      <c r="BG313" s="4" t="n">
        <f aca="false">main!AT313*0.000001/(main!AG313*0.0001)</f>
        <v>1.50281509399414</v>
      </c>
      <c r="BH313" s="4" t="n">
        <f aca="false">(main!AQ313-main!AP313)/(1000-main!AQ313)*main!BG313</f>
        <v>0.00269951234573256</v>
      </c>
      <c r="BI313" s="4" t="n">
        <f aca="false">(main!AL313+273.15)</f>
        <v>297.06551399231</v>
      </c>
      <c r="BJ313" s="4" t="n">
        <f aca="false">(main!AK313+273.15)</f>
        <v>298.423410797119</v>
      </c>
      <c r="BK313" s="4" t="n">
        <f aca="false">(main!AU313*main!BC313+main!AV313*main!BD313)*main!BE313</f>
        <v>39.892972741135</v>
      </c>
      <c r="BL313" s="4" t="n">
        <f aca="false">((main!BK313+0.00000010773*(main!BJ313^4-main!BI313^4))-main!BH313*44100)/(main!AH313*51.4+0.00000043092*main!BI313^3)</f>
        <v>-0.254797473380475</v>
      </c>
      <c r="BM313" s="4" t="n">
        <f aca="false">0.61365*EXP(17.502*main!AF313/(240.97+main!AF313))</f>
        <v>2.97980845600238</v>
      </c>
      <c r="BN313" s="4" t="n">
        <f aca="false">main!BM313*1000/main!AW313</f>
        <v>31.5704771407055</v>
      </c>
      <c r="BO313" s="4" t="n">
        <f aca="false">(main!BN313-main!AQ313)</f>
        <v>10.5597578413891</v>
      </c>
      <c r="BP313" s="4" t="n">
        <f aca="false">IF(main!D313,main!AL313,(main!AK313+main!AL313)/2)</f>
        <v>24.5944623947144</v>
      </c>
      <c r="BQ313" s="4" t="n">
        <f aca="false">0.61365*EXP(17.502*main!BP313/(240.97+main!BP313))</f>
        <v>3.1036073618726</v>
      </c>
      <c r="BR313" s="4" t="n">
        <f aca="false">IF(main!BO313&lt;&gt;0,(1000-(main!BN313+main!AQ313)/2)/main!BO313*main!BH313,0)</f>
        <v>0.248920533097676</v>
      </c>
      <c r="BS313" s="4" t="n">
        <f aca="false">main!AQ313*main!AW313/1000</f>
        <v>1.98311602183775</v>
      </c>
      <c r="BT313" s="4" t="n">
        <f aca="false">(main!BQ313-main!BS313)</f>
        <v>1.12049134003485</v>
      </c>
      <c r="BU313" s="4" t="n">
        <f aca="false">1/(1.6/main!F313+1.37/main!AJ313)</f>
        <v>0.156176898469525</v>
      </c>
      <c r="BV313" s="4" t="n">
        <f aca="false">main!G313*main!AW313*0.001</f>
        <v>58.7070047485834</v>
      </c>
      <c r="BW313" s="4" t="n">
        <f aca="false">main!G313/main!AO313</f>
        <v>0.899590334450985</v>
      </c>
      <c r="BX313" s="4" t="n">
        <f aca="false">(1-main!BH313*main!AW313/main!BM313/main!F313)*100</f>
        <v>66.5691313291729</v>
      </c>
      <c r="BY313" s="4" t="n">
        <f aca="false">(main!AO313-main!E313/(main!AJ313/1.35))</f>
        <v>690.095602063467</v>
      </c>
      <c r="BZ313" s="4" t="n">
        <f aca="false">main!E313*main!BX313/100/main!BY313</f>
        <v>0.00874900798646352</v>
      </c>
      <c r="CA313" s="4" t="n">
        <f aca="false">(main!K313-main!J313)</f>
        <v>0</v>
      </c>
      <c r="CB313" s="4" t="n">
        <f aca="false">main!AU313*main!V313</f>
        <v>219.409931149923</v>
      </c>
      <c r="CC313" s="4" t="n">
        <f aca="false">(main!M313-main!L313)</f>
        <v>974.442382812505</v>
      </c>
      <c r="CD313" s="4" t="n">
        <f aca="false">(main!M313-main!N313)/(main!M313-main!J313)</f>
        <v>0.4522657705901</v>
      </c>
      <c r="CE313" s="4" t="e">
        <f aca="false">(main!K313-main!M313)/(main!K313-main!J313)</f>
        <v>#DIV/0!</v>
      </c>
    </row>
    <row r="314" customFormat="false" ht="12.8" hidden="false" customHeight="false" outlineLevel="0" collapsed="false">
      <c r="A314" s="4" t="n">
        <v>88</v>
      </c>
      <c r="B314" s="4" t="s">
        <v>400</v>
      </c>
      <c r="C314" s="4" t="n">
        <v>8651.49999727774</v>
      </c>
      <c r="D314" s="4" t="n">
        <v>0</v>
      </c>
      <c r="E314" s="4" t="n">
        <f aca="false">(main!AN314-main!AO314*(1000-main!AP314)/(1000-main!AQ314))*main!BG314</f>
        <v>8.9897265834946</v>
      </c>
      <c r="F314" s="4" t="n">
        <f aca="false">IF(main!BR314&lt;&gt;0,1/(1/main!BR314-1/main!AJ314),0)</f>
        <v>0.253423502265183</v>
      </c>
      <c r="G314" s="4" t="n">
        <f aca="false">((main!BU314-main!BH314/2)*main!AO314-main!E314)/(main!BU314+main!BH314/2)</f>
        <v>622.169161993499</v>
      </c>
      <c r="H314" s="4" t="n">
        <v>12</v>
      </c>
      <c r="I314" s="4" t="n">
        <v>12</v>
      </c>
      <c r="J314" s="4" t="n">
        <v>0</v>
      </c>
      <c r="K314" s="4" t="n">
        <v>0</v>
      </c>
      <c r="L314" s="4" t="n">
        <v>480.140869140625</v>
      </c>
      <c r="M314" s="4" t="n">
        <v>1454.58325195313</v>
      </c>
      <c r="N314" s="4" t="n">
        <v>796.725036621094</v>
      </c>
      <c r="O314" s="4" t="e">
        <f aca="false">main!CA314/main!K314</f>
        <v>#DIV/0!</v>
      </c>
      <c r="P314" s="4" t="n">
        <f aca="false">main!CC314/main!M314</f>
        <v>0.669911730046445</v>
      </c>
      <c r="Q314" s="4" t="n">
        <f aca="false">(main!M314-main!N314)/main!M314</f>
        <v>0.4522657705901</v>
      </c>
      <c r="R314" s="4" t="n">
        <v>-1</v>
      </c>
      <c r="S314" s="4" t="n">
        <v>0.87</v>
      </c>
      <c r="T314" s="4" t="n">
        <v>0.92</v>
      </c>
      <c r="U314" s="4" t="n">
        <v>19.9885787963867</v>
      </c>
      <c r="V314" s="4" t="n">
        <f aca="false">(main!U314*main!T314+(100-main!U314)*main!S314)/100</f>
        <v>0.879994289398193</v>
      </c>
      <c r="W314" s="4" t="n">
        <f aca="false">(main!E314-main!R314)/main!CB314</f>
        <v>0.0455272070917575</v>
      </c>
      <c r="X314" s="4" t="n">
        <f aca="false">(main!M314-main!N314)/(main!M314-main!L314)</f>
        <v>0.675112481697767</v>
      </c>
      <c r="Y314" s="4" t="n">
        <f aca="false">(main!K314-main!M314)/(main!K314-main!L314)</f>
        <v>3.02949268733695</v>
      </c>
      <c r="Z314" s="4" t="n">
        <f aca="false">(main!K314-main!M314)/main!M314</f>
        <v>-1</v>
      </c>
      <c r="AA314" s="4" t="n">
        <v>250.157943725586</v>
      </c>
      <c r="AB314" s="4" t="n">
        <v>0.5</v>
      </c>
      <c r="AC314" s="4" t="n">
        <f aca="false">main!Q314*main!AB314*main!V314*main!AA314</f>
        <v>49.7803420401691</v>
      </c>
      <c r="AD314" s="4" t="n">
        <f aca="false">main!BH314*1000</f>
        <v>2.68284984008456</v>
      </c>
      <c r="AE314" s="4" t="n">
        <f aca="false">(main!BM314-main!BS314)</f>
        <v>0.999463565289784</v>
      </c>
      <c r="AF314" s="4" t="n">
        <f aca="false">(main!AL314+main!BL314*main!D314)</f>
        <v>23.9334354400635</v>
      </c>
      <c r="AG314" s="4" t="n">
        <v>2</v>
      </c>
      <c r="AH314" s="4" t="n">
        <f aca="false">(main!AG314*main!BA314+main!BB314)</f>
        <v>4.644859790802</v>
      </c>
      <c r="AI314" s="4" t="n">
        <v>1</v>
      </c>
      <c r="AJ314" s="4" t="n">
        <f aca="false">main!AH314*(main!AI314+1)*(main!AI314+1)/(main!AI314*main!AI314+1)</f>
        <v>9.289719581604</v>
      </c>
      <c r="AK314" s="4" t="n">
        <v>25.27978515625</v>
      </c>
      <c r="AL314" s="4" t="n">
        <v>23.9334354400635</v>
      </c>
      <c r="AM314" s="4" t="n">
        <v>25.2090282440186</v>
      </c>
      <c r="AN314" s="4" t="n">
        <v>698.855346679688</v>
      </c>
      <c r="AO314" s="4" t="n">
        <v>691.638671875</v>
      </c>
      <c r="AP314" s="4" t="n">
        <v>19.2676448822022</v>
      </c>
      <c r="AQ314" s="4" t="n">
        <v>21.0153503417969</v>
      </c>
      <c r="AR314" s="4" t="n">
        <v>56.2492599487305</v>
      </c>
      <c r="AS314" s="4" t="n">
        <v>61.351448059082</v>
      </c>
      <c r="AT314" s="4" t="n">
        <v>300.561950683594</v>
      </c>
      <c r="AU314" s="4" t="n">
        <v>249.34619140625</v>
      </c>
      <c r="AV314" s="4" t="n">
        <v>120.596092224121</v>
      </c>
      <c r="AW314" s="4" t="n">
        <v>94.3860702514648</v>
      </c>
      <c r="AX314" s="4" t="n">
        <v>-0.701079249382019</v>
      </c>
      <c r="AY314" s="4" t="n">
        <v>-0.411356240510941</v>
      </c>
      <c r="AZ314" s="4" t="n">
        <v>0.75</v>
      </c>
      <c r="BA314" s="4" t="n">
        <v>-1.355140209198</v>
      </c>
      <c r="BB314" s="4" t="n">
        <v>7.355140209198</v>
      </c>
      <c r="BC314" s="4" t="n">
        <v>1</v>
      </c>
      <c r="BD314" s="4" t="n">
        <v>0</v>
      </c>
      <c r="BE314" s="4" t="n">
        <v>0.159999996423721</v>
      </c>
      <c r="BF314" s="4" t="n">
        <v>111105</v>
      </c>
      <c r="BG314" s="4" t="n">
        <f aca="false">main!AT314*0.000001/(main!AG314*0.0001)</f>
        <v>1.50280975341797</v>
      </c>
      <c r="BH314" s="4" t="n">
        <f aca="false">(main!AQ314-main!AP314)/(1000-main!AQ314)*main!BG314</f>
        <v>0.00268284984008456</v>
      </c>
      <c r="BI314" s="4" t="n">
        <f aca="false">(main!AL314+273.15)</f>
        <v>297.083435440063</v>
      </c>
      <c r="BJ314" s="4" t="n">
        <f aca="false">(main!AK314+273.15)</f>
        <v>298.42978515625</v>
      </c>
      <c r="BK314" s="4" t="n">
        <f aca="false">(main!AU314*main!BC314+main!AV314*main!BD314)*main!BE314</f>
        <v>39.8953897332685</v>
      </c>
      <c r="BL314" s="4" t="n">
        <f aca="false">((main!BK314+0.00000010773*(main!BJ314^4-main!BI314^4))-main!BH314*44100)/(main!AH314*51.4+0.00000043092*main!BI314^3)</f>
        <v>-0.252364763415735</v>
      </c>
      <c r="BM314" s="4" t="n">
        <f aca="false">0.61365*EXP(17.502*main!AF314/(240.97+main!AF314))</f>
        <v>2.98301989900977</v>
      </c>
      <c r="BN314" s="4" t="n">
        <f aca="false">main!BM314*1000/main!AW314</f>
        <v>31.6044506468207</v>
      </c>
      <c r="BO314" s="4" t="n">
        <f aca="false">(main!BN314-main!AQ314)</f>
        <v>10.5891003050238</v>
      </c>
      <c r="BP314" s="4" t="n">
        <f aca="false">IF(main!D314,main!AL314,(main!AK314+main!AL314)/2)</f>
        <v>24.6066102981568</v>
      </c>
      <c r="BQ314" s="4" t="n">
        <f aca="false">0.61365*EXP(17.502*main!BP314/(240.97+main!BP314))</f>
        <v>3.10586272632929</v>
      </c>
      <c r="BR314" s="4" t="n">
        <f aca="false">IF(main!BO314&lt;&gt;0,(1000-(main!BN314+main!AQ314)/2)/main!BO314*main!BH314,0)</f>
        <v>0.246693699417638</v>
      </c>
      <c r="BS314" s="4" t="n">
        <f aca="false">main!AQ314*main!AW314/1000</f>
        <v>1.98355633371999</v>
      </c>
      <c r="BT314" s="4" t="n">
        <f aca="false">(main!BQ314-main!BS314)</f>
        <v>1.1223063926093</v>
      </c>
      <c r="BU314" s="4" t="n">
        <f aca="false">1/(1.6/main!F314+1.37/main!AJ314)</f>
        <v>0.154774391964665</v>
      </c>
      <c r="BV314" s="4" t="n">
        <f aca="false">main!G314*main!AW314*0.001</f>
        <v>58.7241022322134</v>
      </c>
      <c r="BW314" s="4" t="n">
        <f aca="false">main!G314/main!AO314</f>
        <v>0.899558089062354</v>
      </c>
      <c r="BX314" s="4" t="n">
        <f aca="false">(1-main!BH314*main!AW314/main!BM314/main!F314)*100</f>
        <v>66.5033610994526</v>
      </c>
      <c r="BY314" s="4" t="n">
        <f aca="false">(main!AO314-main!E314/(main!AJ314/1.35))</f>
        <v>690.332267437158</v>
      </c>
      <c r="BZ314" s="4" t="n">
        <f aca="false">main!E314*main!BX314/100/main!BY314</f>
        <v>0.00866027942438476</v>
      </c>
      <c r="CA314" s="4" t="n">
        <f aca="false">(main!K314-main!J314)</f>
        <v>0</v>
      </c>
      <c r="CB314" s="4" t="n">
        <f aca="false">main!AU314*main!V314</f>
        <v>219.423224520689</v>
      </c>
      <c r="CC314" s="4" t="n">
        <f aca="false">(main!M314-main!L314)</f>
        <v>974.442382812505</v>
      </c>
      <c r="CD314" s="4" t="n">
        <f aca="false">(main!M314-main!N314)/(main!M314-main!J314)</f>
        <v>0.4522657705901</v>
      </c>
      <c r="CE314" s="4" t="e">
        <f aca="false">(main!K314-main!M314)/(main!K314-main!J314)</f>
        <v>#DIV/0!</v>
      </c>
    </row>
    <row r="315" customFormat="false" ht="12.8" hidden="false" customHeight="false" outlineLevel="0" collapsed="false">
      <c r="A315" s="4" t="n">
        <v>89</v>
      </c>
      <c r="B315" s="4" t="s">
        <v>401</v>
      </c>
      <c r="C315" s="4" t="n">
        <v>8662.49999651965</v>
      </c>
      <c r="D315" s="4" t="n">
        <v>0</v>
      </c>
      <c r="E315" s="4" t="n">
        <f aca="false">(main!AN315-main!AO315*(1000-main!AP315)/(1000-main!AQ315))*main!BG315</f>
        <v>9.20180405534599</v>
      </c>
      <c r="F315" s="4" t="n">
        <f aca="false">IF(main!BR315&lt;&gt;0,1/(1/main!BR315-1/main!AJ315),0)</f>
        <v>0.253087129554276</v>
      </c>
      <c r="G315" s="4" t="n">
        <f aca="false">((main!BU315-main!BH315/2)*main!AO315-main!E315)/(main!BU315+main!BH315/2)</f>
        <v>620.876656654327</v>
      </c>
      <c r="H315" s="4" t="n">
        <v>12</v>
      </c>
      <c r="I315" s="4" t="n">
        <v>12</v>
      </c>
      <c r="J315" s="4" t="n">
        <v>0</v>
      </c>
      <c r="K315" s="4" t="n">
        <v>0</v>
      </c>
      <c r="L315" s="4" t="n">
        <v>480.140869140625</v>
      </c>
      <c r="M315" s="4" t="n">
        <v>1454.58325195313</v>
      </c>
      <c r="N315" s="4" t="n">
        <v>796.725036621094</v>
      </c>
      <c r="O315" s="4" t="e">
        <f aca="false">main!CA315/main!K315</f>
        <v>#DIV/0!</v>
      </c>
      <c r="P315" s="4" t="n">
        <f aca="false">main!CC315/main!M315</f>
        <v>0.669911730046445</v>
      </c>
      <c r="Q315" s="4" t="n">
        <f aca="false">(main!M315-main!N315)/main!M315</f>
        <v>0.4522657705901</v>
      </c>
      <c r="R315" s="4" t="n">
        <v>-1</v>
      </c>
      <c r="S315" s="4" t="n">
        <v>0.87</v>
      </c>
      <c r="T315" s="4" t="n">
        <v>0.92</v>
      </c>
      <c r="U315" s="4" t="n">
        <v>19.9885787963867</v>
      </c>
      <c r="V315" s="4" t="n">
        <f aca="false">(main!U315*main!T315+(100-main!U315)*main!S315)/100</f>
        <v>0.879994289398193</v>
      </c>
      <c r="W315" s="4" t="n">
        <f aca="false">(main!E315-main!R315)/main!CB315</f>
        <v>0.0465021812975688</v>
      </c>
      <c r="X315" s="4" t="n">
        <f aca="false">(main!M315-main!N315)/(main!M315-main!L315)</f>
        <v>0.675112481697767</v>
      </c>
      <c r="Y315" s="4" t="n">
        <f aca="false">(main!K315-main!M315)/(main!K315-main!L315)</f>
        <v>3.02949268733695</v>
      </c>
      <c r="Z315" s="4" t="n">
        <f aca="false">(main!K315-main!M315)/main!M315</f>
        <v>-1</v>
      </c>
      <c r="AA315" s="4" t="n">
        <v>250.157943725586</v>
      </c>
      <c r="AB315" s="4" t="n">
        <v>0.5</v>
      </c>
      <c r="AC315" s="4" t="n">
        <f aca="false">main!Q315*main!AB315*main!V315*main!AA315</f>
        <v>49.7803420401691</v>
      </c>
      <c r="AD315" s="4" t="n">
        <f aca="false">main!BH315*1000</f>
        <v>2.68565877907324</v>
      </c>
      <c r="AE315" s="4" t="n">
        <f aca="false">(main!BM315-main!BS315)</f>
        <v>1.00176898276141</v>
      </c>
      <c r="AF315" s="4" t="n">
        <f aca="false">(main!AL315+main!BL315*main!D315)</f>
        <v>23.9568481445313</v>
      </c>
      <c r="AG315" s="4" t="n">
        <v>2</v>
      </c>
      <c r="AH315" s="4" t="n">
        <f aca="false">(main!AG315*main!BA315+main!BB315)</f>
        <v>4.644859790802</v>
      </c>
      <c r="AI315" s="4" t="n">
        <v>1</v>
      </c>
      <c r="AJ315" s="4" t="n">
        <f aca="false">main!AH315*(main!AI315+1)*(main!AI315+1)/(main!AI315*main!AI315+1)</f>
        <v>9.289719581604</v>
      </c>
      <c r="AK315" s="4" t="n">
        <v>25.2974948883057</v>
      </c>
      <c r="AL315" s="4" t="n">
        <v>23.9568481445313</v>
      </c>
      <c r="AM315" s="4" t="n">
        <v>25.221284866333</v>
      </c>
      <c r="AN315" s="4" t="n">
        <v>699.170288085938</v>
      </c>
      <c r="AO315" s="4" t="n">
        <v>691.810607910156</v>
      </c>
      <c r="AP315" s="4" t="n">
        <v>19.2859020233154</v>
      </c>
      <c r="AQ315" s="4" t="n">
        <v>21.0354690551758</v>
      </c>
      <c r="AR315" s="4" t="n">
        <v>56.2431488037109</v>
      </c>
      <c r="AS315" s="4" t="n">
        <v>61.3453788757324</v>
      </c>
      <c r="AT315" s="4" t="n">
        <v>300.550323486328</v>
      </c>
      <c r="AU315" s="4" t="n">
        <v>249.300872802734</v>
      </c>
      <c r="AV315" s="4" t="n">
        <v>120.740280151367</v>
      </c>
      <c r="AW315" s="4" t="n">
        <v>94.3858642578125</v>
      </c>
      <c r="AX315" s="4" t="n">
        <v>-0.701079249382019</v>
      </c>
      <c r="AY315" s="4" t="n">
        <v>-0.411356240510941</v>
      </c>
      <c r="AZ315" s="4" t="n">
        <v>0.5</v>
      </c>
      <c r="BA315" s="4" t="n">
        <v>-1.355140209198</v>
      </c>
      <c r="BB315" s="4" t="n">
        <v>7.355140209198</v>
      </c>
      <c r="BC315" s="4" t="n">
        <v>1</v>
      </c>
      <c r="BD315" s="4" t="n">
        <v>0</v>
      </c>
      <c r="BE315" s="4" t="n">
        <v>0.159999996423721</v>
      </c>
      <c r="BF315" s="4" t="n">
        <v>111105</v>
      </c>
      <c r="BG315" s="4" t="n">
        <f aca="false">main!AT315*0.000001/(main!AG315*0.0001)</f>
        <v>1.50275161743164</v>
      </c>
      <c r="BH315" s="4" t="n">
        <f aca="false">(main!AQ315-main!AP315)/(1000-main!AQ315)*main!BG315</f>
        <v>0.00268565877907324</v>
      </c>
      <c r="BI315" s="4" t="n">
        <f aca="false">(main!AL315+273.15)</f>
        <v>297.106848144531</v>
      </c>
      <c r="BJ315" s="4" t="n">
        <f aca="false">(main!AK315+273.15)</f>
        <v>298.447494888306</v>
      </c>
      <c r="BK315" s="4" t="n">
        <f aca="false">(main!AU315*main!BC315+main!AV315*main!BD315)*main!BE315</f>
        <v>39.888138756868</v>
      </c>
      <c r="BL315" s="4" t="n">
        <f aca="false">((main!BK315+0.00000010773*(main!BJ315^4-main!BI315^4))-main!BH315*44100)/(main!AH315*51.4+0.00000043092*main!BI315^3)</f>
        <v>-0.253133290435188</v>
      </c>
      <c r="BM315" s="4" t="n">
        <f aca="false">0.61365*EXP(17.502*main!AF315/(240.97+main!AF315))</f>
        <v>2.98721990960265</v>
      </c>
      <c r="BN315" s="4" t="n">
        <f aca="false">main!BM315*1000/main!AW315</f>
        <v>31.6490179233104</v>
      </c>
      <c r="BO315" s="4" t="n">
        <f aca="false">(main!BN315-main!AQ315)</f>
        <v>10.6135488681346</v>
      </c>
      <c r="BP315" s="4" t="n">
        <f aca="false">IF(main!D315,main!AL315,(main!AK315+main!AL315)/2)</f>
        <v>24.6271715164185</v>
      </c>
      <c r="BQ315" s="4" t="n">
        <f aca="false">0.61365*EXP(17.502*main!BP315/(240.97+main!BP315))</f>
        <v>3.1096833606435</v>
      </c>
      <c r="BR315" s="4" t="n">
        <f aca="false">IF(main!BO315&lt;&gt;0,(1000-(main!BN315+main!AQ315)/2)/main!BO315*main!BH315,0)</f>
        <v>0.246374943393036</v>
      </c>
      <c r="BS315" s="4" t="n">
        <f aca="false">main!AQ315*main!AW315/1000</f>
        <v>1.98545092684124</v>
      </c>
      <c r="BT315" s="4" t="n">
        <f aca="false">(main!BQ315-main!BS315)</f>
        <v>1.12423243380226</v>
      </c>
      <c r="BU315" s="4" t="n">
        <f aca="false">1/(1.6/main!F315+1.37/main!AJ315)</f>
        <v>0.154573640680598</v>
      </c>
      <c r="BV315" s="4" t="n">
        <f aca="false">main!G315*main!AW315*0.001</f>
        <v>58.6019798358197</v>
      </c>
      <c r="BW315" s="4" t="n">
        <f aca="false">main!G315/main!AO315</f>
        <v>0.897466227830607</v>
      </c>
      <c r="BX315" s="4" t="n">
        <f aca="false">(1-main!BH315*main!AW315/main!BM315/main!F315)*100</f>
        <v>66.4710050858201</v>
      </c>
      <c r="BY315" s="4" t="n">
        <f aca="false">(main!AO315-main!E315/(main!AJ315/1.35))</f>
        <v>690.47338396431</v>
      </c>
      <c r="BZ315" s="4" t="n">
        <f aca="false">main!E315*main!BX315/100/main!BY315</f>
        <v>0.00885846114226525</v>
      </c>
      <c r="CA315" s="4" t="n">
        <f aca="false">(main!K315-main!J315)</f>
        <v>0</v>
      </c>
      <c r="CB315" s="4" t="n">
        <f aca="false">main!AU315*main!V315</f>
        <v>219.383344408391</v>
      </c>
      <c r="CC315" s="4" t="n">
        <f aca="false">(main!M315-main!L315)</f>
        <v>974.442382812505</v>
      </c>
      <c r="CD315" s="4" t="n">
        <f aca="false">(main!M315-main!N315)/(main!M315-main!J315)</f>
        <v>0.4522657705901</v>
      </c>
      <c r="CE315" s="4" t="e">
        <f aca="false">(main!K315-main!M315)/(main!K315-main!J315)</f>
        <v>#DIV/0!</v>
      </c>
    </row>
    <row r="316" customFormat="false" ht="12.8" hidden="false" customHeight="false" outlineLevel="0" collapsed="false">
      <c r="A316" s="4" t="n">
        <v>90</v>
      </c>
      <c r="B316" s="4" t="s">
        <v>402</v>
      </c>
      <c r="C316" s="4" t="n">
        <v>8668.49999610614</v>
      </c>
      <c r="D316" s="4" t="n">
        <v>0</v>
      </c>
      <c r="E316" s="4" t="n">
        <f aca="false">(main!AN316-main!AO316*(1000-main!AP316)/(1000-main!AQ316))*main!BG316</f>
        <v>9.29940944685323</v>
      </c>
      <c r="F316" s="4" t="n">
        <f aca="false">IF(main!BR316&lt;&gt;0,1/(1/main!BR316-1/main!AJ316),0)</f>
        <v>0.252732018930435</v>
      </c>
      <c r="G316" s="4" t="n">
        <f aca="false">((main!BU316-main!BH316/2)*main!AO316-main!E316)/(main!BU316+main!BH316/2)</f>
        <v>620.268645093124</v>
      </c>
      <c r="H316" s="4" t="n">
        <v>12</v>
      </c>
      <c r="I316" s="4" t="n">
        <v>12</v>
      </c>
      <c r="J316" s="4" t="n">
        <v>0</v>
      </c>
      <c r="K316" s="4" t="n">
        <v>0</v>
      </c>
      <c r="L316" s="4" t="n">
        <v>480.140869140625</v>
      </c>
      <c r="M316" s="4" t="n">
        <v>1454.58325195313</v>
      </c>
      <c r="N316" s="4" t="n">
        <v>796.725036621094</v>
      </c>
      <c r="O316" s="4" t="e">
        <f aca="false">main!CA316/main!K316</f>
        <v>#DIV/0!</v>
      </c>
      <c r="P316" s="4" t="n">
        <f aca="false">main!CC316/main!M316</f>
        <v>0.669911730046445</v>
      </c>
      <c r="Q316" s="4" t="n">
        <f aca="false">(main!M316-main!N316)/main!M316</f>
        <v>0.4522657705901</v>
      </c>
      <c r="R316" s="4" t="n">
        <v>-1</v>
      </c>
      <c r="S316" s="4" t="n">
        <v>0.87</v>
      </c>
      <c r="T316" s="4" t="n">
        <v>0.92</v>
      </c>
      <c r="U316" s="4" t="n">
        <v>19.9885787963867</v>
      </c>
      <c r="V316" s="4" t="n">
        <f aca="false">(main!U316*main!T316+(100-main!U316)*main!S316)/100</f>
        <v>0.879994289398193</v>
      </c>
      <c r="W316" s="4" t="n">
        <f aca="false">(main!E316-main!R316)/main!CB316</f>
        <v>0.0469485691139087</v>
      </c>
      <c r="X316" s="4" t="n">
        <f aca="false">(main!M316-main!N316)/(main!M316-main!L316)</f>
        <v>0.675112481697767</v>
      </c>
      <c r="Y316" s="4" t="n">
        <f aca="false">(main!K316-main!M316)/(main!K316-main!L316)</f>
        <v>3.02949268733695</v>
      </c>
      <c r="Z316" s="4" t="n">
        <f aca="false">(main!K316-main!M316)/main!M316</f>
        <v>-1</v>
      </c>
      <c r="AA316" s="4" t="n">
        <v>250.157943725586</v>
      </c>
      <c r="AB316" s="4" t="n">
        <v>0.5</v>
      </c>
      <c r="AC316" s="4" t="n">
        <f aca="false">main!Q316*main!AB316*main!V316*main!AA316</f>
        <v>49.7803420401691</v>
      </c>
      <c r="AD316" s="4" t="n">
        <f aca="false">main!BH316*1000</f>
        <v>2.68185760447401</v>
      </c>
      <c r="AE316" s="4" t="n">
        <f aca="false">(main!BM316-main!BS316)</f>
        <v>1.00171059678219</v>
      </c>
      <c r="AF316" s="4" t="n">
        <f aca="false">(main!AL316+main!BL316*main!D316)</f>
        <v>23.9611530303955</v>
      </c>
      <c r="AG316" s="4" t="n">
        <v>2</v>
      </c>
      <c r="AH316" s="4" t="n">
        <f aca="false">(main!AG316*main!BA316+main!BB316)</f>
        <v>4.644859790802</v>
      </c>
      <c r="AI316" s="4" t="n">
        <v>1</v>
      </c>
      <c r="AJ316" s="4" t="n">
        <f aca="false">main!AH316*(main!AI316+1)*(main!AI316+1)/(main!AI316*main!AI316+1)</f>
        <v>9.289719581604</v>
      </c>
      <c r="AK316" s="4" t="n">
        <v>25.3098316192627</v>
      </c>
      <c r="AL316" s="4" t="n">
        <v>23.9611530303955</v>
      </c>
      <c r="AM316" s="4" t="n">
        <v>25.2264957427979</v>
      </c>
      <c r="AN316" s="4" t="n">
        <v>699.334533691406</v>
      </c>
      <c r="AO316" s="4" t="n">
        <v>691.911743164063</v>
      </c>
      <c r="AP316" s="4" t="n">
        <v>19.2972660064697</v>
      </c>
      <c r="AQ316" s="4" t="n">
        <v>21.0442771911621</v>
      </c>
      <c r="AR316" s="4" t="n">
        <v>56.2350006103516</v>
      </c>
      <c r="AS316" s="4" t="n">
        <v>61.326042175293</v>
      </c>
      <c r="AT316" s="4" t="n">
        <v>300.561309814453</v>
      </c>
      <c r="AU316" s="4" t="n">
        <v>249.293014526367</v>
      </c>
      <c r="AV316" s="4" t="n">
        <v>120.692115783691</v>
      </c>
      <c r="AW316" s="4" t="n">
        <v>94.385856628418</v>
      </c>
      <c r="AX316" s="4" t="n">
        <v>-0.701079249382019</v>
      </c>
      <c r="AY316" s="4" t="n">
        <v>-0.411356240510941</v>
      </c>
      <c r="AZ316" s="4" t="n">
        <v>0.5</v>
      </c>
      <c r="BA316" s="4" t="n">
        <v>-1.355140209198</v>
      </c>
      <c r="BB316" s="4" t="n">
        <v>7.355140209198</v>
      </c>
      <c r="BC316" s="4" t="n">
        <v>1</v>
      </c>
      <c r="BD316" s="4" t="n">
        <v>0</v>
      </c>
      <c r="BE316" s="4" t="n">
        <v>0.159999996423721</v>
      </c>
      <c r="BF316" s="4" t="n">
        <v>111105</v>
      </c>
      <c r="BG316" s="4" t="n">
        <f aca="false">main!AT316*0.000001/(main!AG316*0.0001)</f>
        <v>1.50280654907226</v>
      </c>
      <c r="BH316" s="4" t="n">
        <f aca="false">(main!AQ316-main!AP316)/(1000-main!AQ316)*main!BG316</f>
        <v>0.00268185760447401</v>
      </c>
      <c r="BI316" s="4" t="n">
        <f aca="false">(main!AL316+273.15)</f>
        <v>297.111153030396</v>
      </c>
      <c r="BJ316" s="4" t="n">
        <f aca="false">(main!AK316+273.15)</f>
        <v>298.459831619263</v>
      </c>
      <c r="BK316" s="4" t="n">
        <f aca="false">(main!AU316*main!BC316+main!AV316*main!BD316)*main!BE316</f>
        <v>39.8868814326774</v>
      </c>
      <c r="BL316" s="4" t="n">
        <f aca="false">((main!BK316+0.00000010773*(main!BJ316^4-main!BI316^4))-main!BH316*44100)/(main!AH316*51.4+0.00000043092*main!BI316^3)</f>
        <v>-0.252096792268748</v>
      </c>
      <c r="BM316" s="4" t="n">
        <f aca="false">0.61365*EXP(17.502*main!AF316/(240.97+main!AF316))</f>
        <v>2.98799272659591</v>
      </c>
      <c r="BN316" s="4" t="n">
        <f aca="false">main!BM316*1000/main!AW316</f>
        <v>31.6572083289889</v>
      </c>
      <c r="BO316" s="4" t="n">
        <f aca="false">(main!BN316-main!AQ316)</f>
        <v>10.6129311378268</v>
      </c>
      <c r="BP316" s="4" t="n">
        <f aca="false">IF(main!D316,main!AL316,(main!AK316+main!AL316)/2)</f>
        <v>24.6354923248291</v>
      </c>
      <c r="BQ316" s="4" t="n">
        <f aca="false">0.61365*EXP(17.502*main!BP316/(240.97+main!BP316))</f>
        <v>3.11123067971409</v>
      </c>
      <c r="BR316" s="4" t="n">
        <f aca="false">IF(main!BO316&lt;&gt;0,(1000-(main!BN316+main!AQ316)/2)/main!BO316*main!BH316,0)</f>
        <v>0.246038406422191</v>
      </c>
      <c r="BS316" s="4" t="n">
        <f aca="false">main!AQ316*main!AW316/1000</f>
        <v>1.98628212981371</v>
      </c>
      <c r="BT316" s="4" t="n">
        <f aca="false">(main!BQ316-main!BS316)</f>
        <v>1.12494854990038</v>
      </c>
      <c r="BU316" s="4" t="n">
        <f aca="false">1/(1.6/main!F316+1.37/main!AJ316)</f>
        <v>0.154361693184282</v>
      </c>
      <c r="BV316" s="4" t="n">
        <f aca="false">main!G316*main!AW316*0.001</f>
        <v>58.5445874068627</v>
      </c>
      <c r="BW316" s="4" t="n">
        <f aca="false">main!G316/main!AO316</f>
        <v>0.896456305621696</v>
      </c>
      <c r="BX316" s="4" t="n">
        <f aca="false">(1-main!BH316*main!AW316/main!BM316/main!F316)*100</f>
        <v>66.4800907670472</v>
      </c>
      <c r="BY316" s="4" t="n">
        <f aca="false">(main!AO316-main!E316/(main!AJ316/1.35))</f>
        <v>690.560335014121</v>
      </c>
      <c r="BZ316" s="4" t="n">
        <f aca="false">main!E316*main!BX316/100/main!BY316</f>
        <v>0.0089525209132392</v>
      </c>
      <c r="CA316" s="4" t="n">
        <f aca="false">(main!K316-main!J316)</f>
        <v>0</v>
      </c>
      <c r="CB316" s="4" t="n">
        <f aca="false">main!AU316*main!V316</f>
        <v>219.376429170064</v>
      </c>
      <c r="CC316" s="4" t="n">
        <f aca="false">(main!M316-main!L316)</f>
        <v>974.442382812505</v>
      </c>
      <c r="CD316" s="4" t="n">
        <f aca="false">(main!M316-main!N316)/(main!M316-main!J316)</f>
        <v>0.4522657705901</v>
      </c>
      <c r="CE316" s="4" t="e">
        <f aca="false">(main!K316-main!M316)/(main!K316-main!J316)</f>
        <v>#DIV/0!</v>
      </c>
    </row>
    <row r="317" customFormat="false" ht="23.85" hidden="false" customHeight="false" outlineLevel="0" collapsed="false">
      <c r="A317" s="1" t="s">
        <v>12</v>
      </c>
      <c r="B317" s="5" t="s">
        <v>403</v>
      </c>
    </row>
    <row r="318" customFormat="false" ht="23.85" hidden="false" customHeight="false" outlineLevel="0" collapsed="false">
      <c r="A318" s="1" t="s">
        <v>12</v>
      </c>
      <c r="B318" s="5" t="s">
        <v>404</v>
      </c>
    </row>
    <row r="319" customFormat="false" ht="23.85" hidden="false" customHeight="false" outlineLevel="0" collapsed="false">
      <c r="A319" s="1" t="s">
        <v>12</v>
      </c>
      <c r="B319" s="5" t="s">
        <v>405</v>
      </c>
    </row>
    <row r="320" customFormat="false" ht="23.85" hidden="false" customHeight="false" outlineLevel="0" collapsed="false">
      <c r="A320" s="1" t="s">
        <v>12</v>
      </c>
      <c r="B320" s="5" t="s">
        <v>406</v>
      </c>
    </row>
    <row r="321" customFormat="false" ht="23.85" hidden="false" customHeight="false" outlineLevel="0" collapsed="false">
      <c r="A321" s="1" t="s">
        <v>12</v>
      </c>
      <c r="B321" s="5" t="s">
        <v>407</v>
      </c>
    </row>
    <row r="322" customFormat="false" ht="12.8" hidden="false" customHeight="false" outlineLevel="0" collapsed="false">
      <c r="A322" s="4" t="n">
        <v>91</v>
      </c>
      <c r="B322" s="4" t="s">
        <v>408</v>
      </c>
      <c r="C322" s="4" t="n">
        <v>8668.49999610614</v>
      </c>
      <c r="D322" s="4" t="n">
        <v>0</v>
      </c>
      <c r="E322" s="4" t="n">
        <f aca="false">(main!AN322-main!AO322*(1000-main!AP322)/(1000-main!AQ322))*main!BG322</f>
        <v>9.29940944685323</v>
      </c>
      <c r="F322" s="4" t="n">
        <f aca="false">IF(main!BR322&lt;&gt;0,1/(1/main!BR322-1/main!AJ322),0)</f>
        <v>0.252732018930435</v>
      </c>
      <c r="G322" s="4" t="n">
        <f aca="false">((main!BU322-main!BH322/2)*main!AO322-main!E322)/(main!BU322+main!BH322/2)</f>
        <v>620.268645093124</v>
      </c>
      <c r="H322" s="4" t="n">
        <v>13</v>
      </c>
      <c r="I322" s="4" t="n">
        <v>13</v>
      </c>
      <c r="J322" s="4" t="n">
        <v>0</v>
      </c>
      <c r="K322" s="4" t="n">
        <v>0</v>
      </c>
      <c r="L322" s="4" t="n">
        <v>496.603759765625</v>
      </c>
      <c r="M322" s="4" t="n">
        <v>1671.67919921875</v>
      </c>
      <c r="N322" s="4" t="n">
        <v>898.369689941406</v>
      </c>
      <c r="O322" s="4" t="e">
        <f aca="false">main!CA322/main!K322</f>
        <v>#DIV/0!</v>
      </c>
      <c r="P322" s="4" t="n">
        <f aca="false">main!CC322/main!M322</f>
        <v>0.70293118440565</v>
      </c>
      <c r="Q322" s="4" t="n">
        <f aca="false">(main!M322-main!N322)/main!M322</f>
        <v>0.462594443741805</v>
      </c>
      <c r="R322" s="4" t="n">
        <v>-1</v>
      </c>
      <c r="S322" s="4" t="n">
        <v>0.87</v>
      </c>
      <c r="T322" s="4" t="n">
        <v>0.92</v>
      </c>
      <c r="U322" s="4" t="n">
        <v>19.9885787963867</v>
      </c>
      <c r="V322" s="4" t="n">
        <f aca="false">(main!U322*main!T322+(100-main!U322)*main!S322)/100</f>
        <v>0.879994289398193</v>
      </c>
      <c r="W322" s="4" t="n">
        <f aca="false">(main!E322-main!R322)/main!CB322</f>
        <v>0.0469485691139087</v>
      </c>
      <c r="X322" s="4" t="n">
        <f aca="false">(main!M322-main!N322)/(main!M322-main!L322)</f>
        <v>0.658093500479628</v>
      </c>
      <c r="Y322" s="4" t="n">
        <f aca="false">(main!K322-main!M322)/(main!K322-main!L322)</f>
        <v>3.36622340517057</v>
      </c>
      <c r="Z322" s="4" t="n">
        <f aca="false">(main!K322-main!M322)/main!M322</f>
        <v>-1</v>
      </c>
      <c r="AA322" s="4" t="n">
        <v>249.293014526367</v>
      </c>
      <c r="AB322" s="4" t="n">
        <v>0.5</v>
      </c>
      <c r="AC322" s="4" t="n">
        <f aca="false">main!Q322*main!AB322*main!V322*main!AA322</f>
        <v>50.7411586109946</v>
      </c>
      <c r="AD322" s="4" t="n">
        <f aca="false">main!BH322*1000</f>
        <v>2.68185760447401</v>
      </c>
      <c r="AE322" s="4" t="n">
        <f aca="false">(main!BM322-main!BS322)</f>
        <v>1.00171059678219</v>
      </c>
      <c r="AF322" s="4" t="n">
        <f aca="false">(main!AL322+main!BL322*main!D322)</f>
        <v>23.9611530303955</v>
      </c>
      <c r="AG322" s="4" t="n">
        <v>2</v>
      </c>
      <c r="AH322" s="4" t="n">
        <f aca="false">(main!AG322*main!BA322+main!BB322)</f>
        <v>4.644859790802</v>
      </c>
      <c r="AI322" s="4" t="n">
        <v>1</v>
      </c>
      <c r="AJ322" s="4" t="n">
        <f aca="false">main!AH322*(main!AI322+1)*(main!AI322+1)/(main!AI322*main!AI322+1)</f>
        <v>9.289719581604</v>
      </c>
      <c r="AK322" s="4" t="n">
        <v>25.3098316192627</v>
      </c>
      <c r="AL322" s="4" t="n">
        <v>23.9611530303955</v>
      </c>
      <c r="AM322" s="4" t="n">
        <v>25.2264957427979</v>
      </c>
      <c r="AN322" s="4" t="n">
        <v>699.334533691406</v>
      </c>
      <c r="AO322" s="4" t="n">
        <v>691.911743164063</v>
      </c>
      <c r="AP322" s="4" t="n">
        <v>19.2972660064697</v>
      </c>
      <c r="AQ322" s="4" t="n">
        <v>21.0442771911621</v>
      </c>
      <c r="AR322" s="4" t="n">
        <v>56.2350006103516</v>
      </c>
      <c r="AS322" s="4" t="n">
        <v>61.326042175293</v>
      </c>
      <c r="AT322" s="4" t="n">
        <v>300.561309814453</v>
      </c>
      <c r="AU322" s="4" t="n">
        <v>249.293014526367</v>
      </c>
      <c r="AV322" s="4" t="n">
        <v>120.692115783691</v>
      </c>
      <c r="AW322" s="4" t="n">
        <v>94.385856628418</v>
      </c>
      <c r="AX322" s="4" t="n">
        <v>-0.701079249382019</v>
      </c>
      <c r="AY322" s="4" t="n">
        <v>-0.411356240510941</v>
      </c>
      <c r="AZ322" s="4" t="n">
        <v>0.5</v>
      </c>
      <c r="BA322" s="4" t="n">
        <v>-1.355140209198</v>
      </c>
      <c r="BB322" s="4" t="n">
        <v>7.355140209198</v>
      </c>
      <c r="BC322" s="4" t="n">
        <v>1</v>
      </c>
      <c r="BD322" s="4" t="n">
        <v>0</v>
      </c>
      <c r="BE322" s="4" t="n">
        <v>0.159999996423721</v>
      </c>
      <c r="BF322" s="4" t="n">
        <v>111105</v>
      </c>
      <c r="BG322" s="4" t="n">
        <f aca="false">main!AT322*0.000001/(main!AG322*0.0001)</f>
        <v>1.50280654907226</v>
      </c>
      <c r="BH322" s="4" t="n">
        <f aca="false">(main!AQ322-main!AP322)/(1000-main!AQ322)*main!BG322</f>
        <v>0.00268185760447401</v>
      </c>
      <c r="BI322" s="4" t="n">
        <f aca="false">(main!AL322+273.15)</f>
        <v>297.111153030396</v>
      </c>
      <c r="BJ322" s="4" t="n">
        <f aca="false">(main!AK322+273.15)</f>
        <v>298.459831619263</v>
      </c>
      <c r="BK322" s="4" t="n">
        <f aca="false">(main!AU322*main!BC322+main!AV322*main!BD322)*main!BE322</f>
        <v>39.8868814326774</v>
      </c>
      <c r="BL322" s="4" t="n">
        <f aca="false">((main!BK322+0.00000010773*(main!BJ322^4-main!BI322^4))-main!BH322*44100)/(main!AH322*51.4+0.00000043092*main!BI322^3)</f>
        <v>-0.252096792268748</v>
      </c>
      <c r="BM322" s="4" t="n">
        <f aca="false">0.61365*EXP(17.502*main!AF322/(240.97+main!AF322))</f>
        <v>2.98799272659591</v>
      </c>
      <c r="BN322" s="4" t="n">
        <f aca="false">main!BM322*1000/main!AW322</f>
        <v>31.6572083289889</v>
      </c>
      <c r="BO322" s="4" t="n">
        <f aca="false">(main!BN322-main!AQ322)</f>
        <v>10.6129311378268</v>
      </c>
      <c r="BP322" s="4" t="n">
        <f aca="false">IF(main!D322,main!AL322,(main!AK322+main!AL322)/2)</f>
        <v>24.6354923248291</v>
      </c>
      <c r="BQ322" s="4" t="n">
        <f aca="false">0.61365*EXP(17.502*main!BP322/(240.97+main!BP322))</f>
        <v>3.11123067971409</v>
      </c>
      <c r="BR322" s="4" t="n">
        <f aca="false">IF(main!BO322&lt;&gt;0,(1000-(main!BN322+main!AQ322)/2)/main!BO322*main!BH322,0)</f>
        <v>0.246038406422191</v>
      </c>
      <c r="BS322" s="4" t="n">
        <f aca="false">main!AQ322*main!AW322/1000</f>
        <v>1.98628212981371</v>
      </c>
      <c r="BT322" s="4" t="n">
        <f aca="false">(main!BQ322-main!BS322)</f>
        <v>1.12494854990038</v>
      </c>
      <c r="BU322" s="4" t="n">
        <f aca="false">1/(1.6/main!F322+1.37/main!AJ322)</f>
        <v>0.154361693184282</v>
      </c>
      <c r="BV322" s="4" t="n">
        <f aca="false">main!G322*main!AW322*0.001</f>
        <v>58.5445874068627</v>
      </c>
      <c r="BW322" s="4" t="n">
        <f aca="false">main!G322/main!AO322</f>
        <v>0.896456305621696</v>
      </c>
      <c r="BX322" s="4" t="n">
        <f aca="false">(1-main!BH322*main!AW322/main!BM322/main!F322)*100</f>
        <v>66.4800907670472</v>
      </c>
      <c r="BY322" s="4" t="n">
        <f aca="false">(main!AO322-main!E322/(main!AJ322/1.35))</f>
        <v>690.560335014121</v>
      </c>
      <c r="BZ322" s="4" t="n">
        <f aca="false">main!E322*main!BX322/100/main!BY322</f>
        <v>0.0089525209132392</v>
      </c>
      <c r="CA322" s="4" t="n">
        <f aca="false">(main!K322-main!J322)</f>
        <v>0</v>
      </c>
      <c r="CB322" s="4" t="n">
        <f aca="false">main!AU322*main!V322</f>
        <v>219.376429170064</v>
      </c>
      <c r="CC322" s="4" t="n">
        <f aca="false">(main!M322-main!L322)</f>
        <v>1175.07543945313</v>
      </c>
      <c r="CD322" s="4" t="n">
        <f aca="false">(main!M322-main!N322)/(main!M322-main!J322)</f>
        <v>0.462594443741805</v>
      </c>
      <c r="CE322" s="4" t="e">
        <f aca="false">(main!K322-main!M322)/(main!K322-main!J322)</f>
        <v>#DIV/0!</v>
      </c>
    </row>
    <row r="323" customFormat="false" ht="23.85" hidden="false" customHeight="false" outlineLevel="0" collapsed="false">
      <c r="A323" s="1" t="s">
        <v>12</v>
      </c>
      <c r="B323" s="5" t="s">
        <v>409</v>
      </c>
    </row>
    <row r="324" customFormat="false" ht="23.85" hidden="false" customHeight="false" outlineLevel="0" collapsed="false">
      <c r="A324" s="1" t="s">
        <v>12</v>
      </c>
      <c r="B324" s="5" t="s">
        <v>410</v>
      </c>
    </row>
    <row r="325" customFormat="false" ht="23.85" hidden="false" customHeight="false" outlineLevel="0" collapsed="false">
      <c r="A325" s="1" t="s">
        <v>12</v>
      </c>
      <c r="B325" s="5" t="s">
        <v>411</v>
      </c>
    </row>
    <row r="326" customFormat="false" ht="23.85" hidden="false" customHeight="false" outlineLevel="0" collapsed="false">
      <c r="A326" s="1" t="s">
        <v>12</v>
      </c>
      <c r="B326" s="5" t="s">
        <v>412</v>
      </c>
    </row>
    <row r="327" customFormat="false" ht="23.85" hidden="false" customHeight="false" outlineLevel="0" collapsed="false">
      <c r="A327" s="1" t="s">
        <v>12</v>
      </c>
      <c r="B327" s="5" t="s">
        <v>413</v>
      </c>
    </row>
    <row r="328" customFormat="false" ht="23.85" hidden="false" customHeight="false" outlineLevel="0" collapsed="false">
      <c r="A328" s="1" t="s">
        <v>12</v>
      </c>
      <c r="B328" s="7" t="s">
        <v>414</v>
      </c>
    </row>
    <row r="329" customFormat="false" ht="23.85" hidden="false" customHeight="false" outlineLevel="0" collapsed="false">
      <c r="A329" s="1" t="s">
        <v>12</v>
      </c>
      <c r="B329" s="5" t="s">
        <v>415</v>
      </c>
    </row>
    <row r="330" customFormat="false" ht="23.85" hidden="false" customHeight="false" outlineLevel="0" collapsed="false">
      <c r="A330" s="1" t="s">
        <v>12</v>
      </c>
      <c r="B330" s="5" t="s">
        <v>416</v>
      </c>
    </row>
    <row r="331" customFormat="false" ht="23.85" hidden="false" customHeight="false" outlineLevel="0" collapsed="false">
      <c r="A331" s="1" t="s">
        <v>12</v>
      </c>
      <c r="B331" s="5" t="s">
        <v>417</v>
      </c>
    </row>
    <row r="332" customFormat="false" ht="23.85" hidden="false" customHeight="false" outlineLevel="0" collapsed="false">
      <c r="A332" s="1" t="s">
        <v>12</v>
      </c>
      <c r="B332" s="5" t="s">
        <v>418</v>
      </c>
    </row>
    <row r="333" customFormat="false" ht="23.85" hidden="false" customHeight="false" outlineLevel="0" collapsed="false">
      <c r="A333" s="1" t="s">
        <v>12</v>
      </c>
      <c r="B333" s="5" t="s">
        <v>419</v>
      </c>
    </row>
    <row r="334" customFormat="false" ht="12.8" hidden="false" customHeight="false" outlineLevel="0" collapsed="false">
      <c r="A334" s="4" t="n">
        <v>92</v>
      </c>
      <c r="B334" s="4" t="s">
        <v>420</v>
      </c>
      <c r="C334" s="4" t="n">
        <v>9195.49999955203</v>
      </c>
      <c r="D334" s="4" t="n">
        <v>0</v>
      </c>
      <c r="E334" s="4" t="n">
        <f aca="false">(main!AN334-main!AO334*(1000-main!AP334)/(1000-main!AQ334))*main!BG334</f>
        <v>14.3577074703798</v>
      </c>
      <c r="F334" s="4" t="n">
        <f aca="false">IF(main!BR334&lt;&gt;0,1/(1/main!BR334-1/main!AJ334),0)</f>
        <v>0.372971593789876</v>
      </c>
      <c r="G334" s="4" t="n">
        <f aca="false">((main!BU334-main!BH334/2)*main!AO334-main!E334)/(main!BU334+main!BH334/2)</f>
        <v>614.272860491118</v>
      </c>
      <c r="H334" s="4" t="n">
        <v>13</v>
      </c>
      <c r="I334" s="4" t="n">
        <v>13</v>
      </c>
      <c r="J334" s="4" t="n">
        <v>0</v>
      </c>
      <c r="K334" s="4" t="n">
        <v>0</v>
      </c>
      <c r="L334" s="4" t="n">
        <v>496.603759765625</v>
      </c>
      <c r="M334" s="4" t="n">
        <v>1671.67919921875</v>
      </c>
      <c r="N334" s="4" t="n">
        <v>898.369689941406</v>
      </c>
      <c r="O334" s="4" t="e">
        <f aca="false">main!CA334/main!K334</f>
        <v>#DIV/0!</v>
      </c>
      <c r="P334" s="4" t="n">
        <f aca="false">main!CC334/main!M334</f>
        <v>0.70293118440565</v>
      </c>
      <c r="Q334" s="4" t="n">
        <f aca="false">(main!M334-main!N334)/main!M334</f>
        <v>0.462594443741805</v>
      </c>
      <c r="R334" s="4" t="n">
        <v>-1</v>
      </c>
      <c r="S334" s="4" t="n">
        <v>0.87</v>
      </c>
      <c r="T334" s="4" t="n">
        <v>0.92</v>
      </c>
      <c r="U334" s="4" t="n">
        <v>19.9885787963867</v>
      </c>
      <c r="V334" s="4" t="n">
        <f aca="false">(main!U334*main!T334+(100-main!U334)*main!S334)/100</f>
        <v>0.879994289398193</v>
      </c>
      <c r="W334" s="4" t="n">
        <f aca="false">(main!E334-main!R334)/main!CB334</f>
        <v>0.0700425000725173</v>
      </c>
      <c r="X334" s="4" t="n">
        <f aca="false">(main!M334-main!N334)/(main!M334-main!L334)</f>
        <v>0.658093500479628</v>
      </c>
      <c r="Y334" s="4" t="n">
        <f aca="false">(main!K334-main!M334)/(main!K334-main!L334)</f>
        <v>3.36622340517057</v>
      </c>
      <c r="Z334" s="4" t="n">
        <f aca="false">(main!K334-main!M334)/main!M334</f>
        <v>-1</v>
      </c>
      <c r="AA334" s="4" t="n">
        <v>249.293014526367</v>
      </c>
      <c r="AB334" s="4" t="n">
        <v>0.5</v>
      </c>
      <c r="AC334" s="4" t="n">
        <f aca="false">main!Q334*main!AB334*main!V334*main!AA334</f>
        <v>50.7411586109946</v>
      </c>
      <c r="AD334" s="4" t="n">
        <f aca="false">main!BH334*1000</f>
        <v>3.43712909289801</v>
      </c>
      <c r="AE334" s="4" t="n">
        <f aca="false">(main!BM334-main!BS334)</f>
        <v>0.880497859799693</v>
      </c>
      <c r="AF334" s="4" t="n">
        <f aca="false">(main!AL334+main!BL334*main!D334)</f>
        <v>23.8430595397949</v>
      </c>
      <c r="AG334" s="4" t="n">
        <v>2</v>
      </c>
      <c r="AH334" s="4" t="n">
        <f aca="false">(main!AG334*main!BA334+main!BB334)</f>
        <v>4.644859790802</v>
      </c>
      <c r="AI334" s="4" t="n">
        <v>1</v>
      </c>
      <c r="AJ334" s="4" t="n">
        <f aca="false">main!AH334*(main!AI334+1)*(main!AI334+1)/(main!AI334*main!AI334+1)</f>
        <v>9.289719581604</v>
      </c>
      <c r="AK334" s="4" t="n">
        <v>25.7970676422119</v>
      </c>
      <c r="AL334" s="4" t="n">
        <v>23.8430595397949</v>
      </c>
      <c r="AM334" s="4" t="n">
        <v>25.7339401245117</v>
      </c>
      <c r="AN334" s="4" t="n">
        <v>699.040832519531</v>
      </c>
      <c r="AO334" s="4" t="n">
        <v>687.913269042969</v>
      </c>
      <c r="AP334" s="4" t="n">
        <v>19.8684253692627</v>
      </c>
      <c r="AQ334" s="4" t="n">
        <v>22.1050643920898</v>
      </c>
      <c r="AR334" s="4" t="n">
        <v>56.2472343444824</v>
      </c>
      <c r="AS334" s="4" t="n">
        <v>62.5791244506836</v>
      </c>
      <c r="AT334" s="4" t="n">
        <v>300.553741455078</v>
      </c>
      <c r="AU334" s="4" t="n">
        <v>249.163772583008</v>
      </c>
      <c r="AV334" s="4" t="n">
        <v>120.118202209473</v>
      </c>
      <c r="AW334" s="4" t="n">
        <v>94.3837051391602</v>
      </c>
      <c r="AX334" s="4" t="n">
        <v>-0.655788123607636</v>
      </c>
      <c r="AY334" s="4" t="n">
        <v>-0.417433828115463</v>
      </c>
      <c r="AZ334" s="4" t="n">
        <v>0.75</v>
      </c>
      <c r="BA334" s="4" t="n">
        <v>-1.355140209198</v>
      </c>
      <c r="BB334" s="4" t="n">
        <v>7.355140209198</v>
      </c>
      <c r="BC334" s="4" t="n">
        <v>1</v>
      </c>
      <c r="BD334" s="4" t="n">
        <v>0</v>
      </c>
      <c r="BE334" s="4" t="n">
        <v>0.159999996423721</v>
      </c>
      <c r="BF334" s="4" t="n">
        <v>111105</v>
      </c>
      <c r="BG334" s="4" t="n">
        <f aca="false">main!AT334*0.000001/(main!AG334*0.0001)</f>
        <v>1.50276870727539</v>
      </c>
      <c r="BH334" s="4" t="n">
        <f aca="false">(main!AQ334-main!AP334)/(1000-main!AQ334)*main!BG334</f>
        <v>0.00343712909289801</v>
      </c>
      <c r="BI334" s="4" t="n">
        <f aca="false">(main!AL334+273.15)</f>
        <v>296.993059539795</v>
      </c>
      <c r="BJ334" s="4" t="n">
        <f aca="false">(main!AK334+273.15)</f>
        <v>298.947067642212</v>
      </c>
      <c r="BK334" s="4" t="n">
        <f aca="false">(main!AU334*main!BC334+main!AV334*main!BD334)*main!BE334</f>
        <v>39.8662027222021</v>
      </c>
      <c r="BL334" s="4" t="n">
        <f aca="false">((main!BK334+0.00000010773*(main!BJ334^4-main!BI334^4))-main!BH334*44100)/(main!AH334*51.4+0.00000043092*main!BI334^3)</f>
        <v>-0.357690003441669</v>
      </c>
      <c r="BM334" s="4" t="n">
        <f aca="false">0.61365*EXP(17.502*main!AF334/(240.97+main!AF334))</f>
        <v>2.96685573946485</v>
      </c>
      <c r="BN334" s="4" t="n">
        <f aca="false">main!BM334*1000/main!AW334</f>
        <v>31.4339825406355</v>
      </c>
      <c r="BO334" s="4" t="n">
        <f aca="false">(main!BN334-main!AQ334)</f>
        <v>9.32891814854565</v>
      </c>
      <c r="BP334" s="4" t="n">
        <f aca="false">IF(main!D334,main!AL334,(main!AK334+main!AL334)/2)</f>
        <v>24.8200635910034</v>
      </c>
      <c r="BQ334" s="4" t="n">
        <f aca="false">0.61365*EXP(17.502*main!BP334/(240.97+main!BP334))</f>
        <v>3.14572660116164</v>
      </c>
      <c r="BR334" s="4" t="n">
        <f aca="false">IF(main!BO334&lt;&gt;0,(1000-(main!BN334+main!AQ334)/2)/main!BO334*main!BH334,0)</f>
        <v>0.358575210085883</v>
      </c>
      <c r="BS334" s="4" t="n">
        <f aca="false">main!AQ334*main!AW334/1000</f>
        <v>2.08635787966515</v>
      </c>
      <c r="BT334" s="4" t="n">
        <f aca="false">(main!BQ334-main!BS334)</f>
        <v>1.05936872149649</v>
      </c>
      <c r="BU334" s="4" t="n">
        <f aca="false">1/(1.6/main!F334+1.37/main!AJ334)</f>
        <v>0.225359944517277</v>
      </c>
      <c r="BV334" s="4" t="n">
        <f aca="false">main!G334*main!AW334*0.001</f>
        <v>57.9773485395822</v>
      </c>
      <c r="BW334" s="4" t="n">
        <f aca="false">main!G334/main!AO334</f>
        <v>0.892951027599308</v>
      </c>
      <c r="BX334" s="4" t="n">
        <f aca="false">(1-main!BH334*main!AW334/main!BM334/main!F334)*100</f>
        <v>70.6829221797735</v>
      </c>
      <c r="BY334" s="4" t="n">
        <f aca="false">(main!AO334-main!E334/(main!AJ334/1.35))</f>
        <v>685.826779250167</v>
      </c>
      <c r="BZ334" s="4" t="n">
        <f aca="false">main!E334*main!BX334/100/main!BY334</f>
        <v>0.014797391273032</v>
      </c>
      <c r="CA334" s="4" t="n">
        <f aca="false">(main!K334-main!J334)</f>
        <v>0</v>
      </c>
      <c r="CB334" s="4" t="n">
        <f aca="false">main!AU334*main!V334</f>
        <v>219.262696997957</v>
      </c>
      <c r="CC334" s="4" t="n">
        <f aca="false">(main!M334-main!L334)</f>
        <v>1175.07543945313</v>
      </c>
      <c r="CD334" s="4" t="n">
        <f aca="false">(main!M334-main!N334)/(main!M334-main!J334)</f>
        <v>0.462594443741805</v>
      </c>
      <c r="CE334" s="4" t="e">
        <f aca="false">(main!K334-main!M334)/(main!K334-main!J334)</f>
        <v>#DIV/0!</v>
      </c>
    </row>
    <row r="335" customFormat="false" ht="12.8" hidden="false" customHeight="false" outlineLevel="0" collapsed="false">
      <c r="A335" s="4" t="n">
        <v>93</v>
      </c>
      <c r="B335" s="4" t="s">
        <v>421</v>
      </c>
      <c r="C335" s="4" t="n">
        <v>9206.49999879394</v>
      </c>
      <c r="D335" s="4" t="n">
        <v>0</v>
      </c>
      <c r="E335" s="4" t="n">
        <f aca="false">(main!AN335-main!AO335*(1000-main!AP335)/(1000-main!AQ335))*main!BG335</f>
        <v>14.3352545741222</v>
      </c>
      <c r="F335" s="4" t="n">
        <f aca="false">IF(main!BR335&lt;&gt;0,1/(1/main!BR335-1/main!AJ335),0)</f>
        <v>0.372451062012092</v>
      </c>
      <c r="G335" s="4" t="n">
        <f aca="false">((main!BU335-main!BH335/2)*main!AO335-main!E335)/(main!BU335+main!BH335/2)</f>
        <v>614.206807198545</v>
      </c>
      <c r="H335" s="4" t="n">
        <v>13</v>
      </c>
      <c r="I335" s="4" t="n">
        <v>13</v>
      </c>
      <c r="J335" s="4" t="n">
        <v>0</v>
      </c>
      <c r="K335" s="4" t="n">
        <v>0</v>
      </c>
      <c r="L335" s="4" t="n">
        <v>496.603759765625</v>
      </c>
      <c r="M335" s="4" t="n">
        <v>1671.67919921875</v>
      </c>
      <c r="N335" s="4" t="n">
        <v>898.369689941406</v>
      </c>
      <c r="O335" s="4" t="e">
        <f aca="false">main!CA335/main!K335</f>
        <v>#DIV/0!</v>
      </c>
      <c r="P335" s="4" t="n">
        <f aca="false">main!CC335/main!M335</f>
        <v>0.70293118440565</v>
      </c>
      <c r="Q335" s="4" t="n">
        <f aca="false">(main!M335-main!N335)/main!M335</f>
        <v>0.462594443741805</v>
      </c>
      <c r="R335" s="4" t="n">
        <v>-1</v>
      </c>
      <c r="S335" s="4" t="n">
        <v>0.87</v>
      </c>
      <c r="T335" s="4" t="n">
        <v>0.92</v>
      </c>
      <c r="U335" s="4" t="n">
        <v>19.9885787963867</v>
      </c>
      <c r="V335" s="4" t="n">
        <f aca="false">(main!U335*main!T335+(100-main!U335)*main!S335)/100</f>
        <v>0.879994289398193</v>
      </c>
      <c r="W335" s="4" t="n">
        <f aca="false">(main!E335-main!R335)/main!CB335</f>
        <v>0.0699297774423627</v>
      </c>
      <c r="X335" s="4" t="n">
        <f aca="false">(main!M335-main!N335)/(main!M335-main!L335)</f>
        <v>0.658093500479628</v>
      </c>
      <c r="Y335" s="4" t="n">
        <f aca="false">(main!K335-main!M335)/(main!K335-main!L335)</f>
        <v>3.36622340517057</v>
      </c>
      <c r="Z335" s="4" t="n">
        <f aca="false">(main!K335-main!M335)/main!M335</f>
        <v>-1</v>
      </c>
      <c r="AA335" s="4" t="n">
        <v>249.293014526367</v>
      </c>
      <c r="AB335" s="4" t="n">
        <v>0.5</v>
      </c>
      <c r="AC335" s="4" t="n">
        <f aca="false">main!Q335*main!AB335*main!V335*main!AA335</f>
        <v>50.7411586109946</v>
      </c>
      <c r="AD335" s="4" t="n">
        <f aca="false">main!BH335*1000</f>
        <v>3.41751509711626</v>
      </c>
      <c r="AE335" s="4" t="n">
        <f aca="false">(main!BM335-main!BS335)</f>
        <v>0.876675154902691</v>
      </c>
      <c r="AF335" s="4" t="n">
        <f aca="false">(main!AL335+main!BL335*main!D335)</f>
        <v>23.8197288513184</v>
      </c>
      <c r="AG335" s="4" t="n">
        <v>2</v>
      </c>
      <c r="AH335" s="4" t="n">
        <f aca="false">(main!AG335*main!BA335+main!BB335)</f>
        <v>4.644859790802</v>
      </c>
      <c r="AI335" s="4" t="n">
        <v>1</v>
      </c>
      <c r="AJ335" s="4" t="n">
        <f aca="false">main!AH335*(main!AI335+1)*(main!AI335+1)/(main!AI335*main!AI335+1)</f>
        <v>9.289719581604</v>
      </c>
      <c r="AK335" s="4" t="n">
        <v>25.7853584289551</v>
      </c>
      <c r="AL335" s="4" t="n">
        <v>23.8197288513184</v>
      </c>
      <c r="AM335" s="4" t="n">
        <v>25.7255325317383</v>
      </c>
      <c r="AN335" s="4" t="n">
        <v>698.891235351563</v>
      </c>
      <c r="AO335" s="4" t="n">
        <v>687.788757324219</v>
      </c>
      <c r="AP335" s="4" t="n">
        <v>19.8776798248291</v>
      </c>
      <c r="AQ335" s="4" t="n">
        <v>22.1013870239258</v>
      </c>
      <c r="AR335" s="4" t="n">
        <v>56.3127555847168</v>
      </c>
      <c r="AS335" s="4" t="n">
        <v>62.6124382019043</v>
      </c>
      <c r="AT335" s="4" t="n">
        <v>300.57763671875</v>
      </c>
      <c r="AU335" s="4" t="n">
        <v>249.200546264648</v>
      </c>
      <c r="AV335" s="4" t="n">
        <v>120.362762451172</v>
      </c>
      <c r="AW335" s="4" t="n">
        <v>94.3841323852539</v>
      </c>
      <c r="AX335" s="4" t="n">
        <v>-0.655788123607636</v>
      </c>
      <c r="AY335" s="4" t="n">
        <v>-0.417433828115463</v>
      </c>
      <c r="AZ335" s="4" t="n">
        <v>0.5</v>
      </c>
      <c r="BA335" s="4" t="n">
        <v>-1.355140209198</v>
      </c>
      <c r="BB335" s="4" t="n">
        <v>7.355140209198</v>
      </c>
      <c r="BC335" s="4" t="n">
        <v>1</v>
      </c>
      <c r="BD335" s="4" t="n">
        <v>0</v>
      </c>
      <c r="BE335" s="4" t="n">
        <v>0.159999996423721</v>
      </c>
      <c r="BF335" s="4" t="n">
        <v>111105</v>
      </c>
      <c r="BG335" s="4" t="n">
        <f aca="false">main!AT335*0.000001/(main!AG335*0.0001)</f>
        <v>1.50288818359375</v>
      </c>
      <c r="BH335" s="4" t="n">
        <f aca="false">(main!AQ335-main!AP335)/(1000-main!AQ335)*main!BG335</f>
        <v>0.00341751509711626</v>
      </c>
      <c r="BI335" s="4" t="n">
        <f aca="false">(main!AL335+273.15)</f>
        <v>296.969728851318</v>
      </c>
      <c r="BJ335" s="4" t="n">
        <f aca="false">(main!AK335+273.15)</f>
        <v>298.935358428955</v>
      </c>
      <c r="BK335" s="4" t="n">
        <f aca="false">(main!AU335*main!BC335+main!AV335*main!BD335)*main!BE335</f>
        <v>39.872086511133</v>
      </c>
      <c r="BL335" s="4" t="n">
        <f aca="false">((main!BK335+0.00000010773*(main!BJ335^4-main!BI335^4))-main!BH335*44100)/(main!AH335*51.4+0.00000043092*main!BI335^3)</f>
        <v>-0.353696712211054</v>
      </c>
      <c r="BM335" s="4" t="n">
        <f aca="false">0.61365*EXP(17.502*main!AF335/(240.97+main!AF335))</f>
        <v>2.96269539366664</v>
      </c>
      <c r="BN335" s="4" t="n">
        <f aca="false">main!BM335*1000/main!AW335</f>
        <v>31.3897613803728</v>
      </c>
      <c r="BO335" s="4" t="n">
        <f aca="false">(main!BN335-main!AQ335)</f>
        <v>9.288374356447</v>
      </c>
      <c r="BP335" s="4" t="n">
        <f aca="false">IF(main!D335,main!AL335,(main!AK335+main!AL335)/2)</f>
        <v>24.8025436401367</v>
      </c>
      <c r="BQ335" s="4" t="n">
        <f aca="false">0.61365*EXP(17.502*main!BP335/(240.97+main!BP335))</f>
        <v>3.14243786870704</v>
      </c>
      <c r="BR335" s="4" t="n">
        <f aca="false">IF(main!BO335&lt;&gt;0,(1000-(main!BN335+main!AQ335)/2)/main!BO335*main!BH335,0)</f>
        <v>0.358094061011951</v>
      </c>
      <c r="BS335" s="4" t="n">
        <f aca="false">main!AQ335*main!AW335/1000</f>
        <v>2.08602023876395</v>
      </c>
      <c r="BT335" s="4" t="n">
        <f aca="false">(main!BQ335-main!BS335)</f>
        <v>1.05641762994309</v>
      </c>
      <c r="BU335" s="4" t="n">
        <f aca="false">1/(1.6/main!F335+1.37/main!AJ335)</f>
        <v>0.225055863495138</v>
      </c>
      <c r="BV335" s="4" t="n">
        <f aca="false">main!G335*main!AW335*0.001</f>
        <v>57.9713766025516</v>
      </c>
      <c r="BW335" s="4" t="n">
        <f aca="false">main!G335/main!AO335</f>
        <v>0.893016643057764</v>
      </c>
      <c r="BX335" s="4" t="n">
        <f aca="false">(1-main!BH335*main!AW335/main!BM335/main!F335)*100</f>
        <v>70.7683580477562</v>
      </c>
      <c r="BY335" s="4" t="n">
        <f aca="false">(main!AO335-main!E335/(main!AJ335/1.35))</f>
        <v>685.705530429686</v>
      </c>
      <c r="BZ335" s="4" t="n">
        <f aca="false">main!E335*main!BX335/100/main!BY335</f>
        <v>0.0147947243151372</v>
      </c>
      <c r="CA335" s="4" t="n">
        <f aca="false">(main!K335-main!J335)</f>
        <v>0</v>
      </c>
      <c r="CB335" s="4" t="n">
        <f aca="false">main!AU335*main!V335</f>
        <v>219.295057627801</v>
      </c>
      <c r="CC335" s="4" t="n">
        <f aca="false">(main!M335-main!L335)</f>
        <v>1175.07543945313</v>
      </c>
      <c r="CD335" s="4" t="n">
        <f aca="false">(main!M335-main!N335)/(main!M335-main!J335)</f>
        <v>0.462594443741805</v>
      </c>
      <c r="CE335" s="4" t="e">
        <f aca="false">(main!K335-main!M335)/(main!K335-main!J335)</f>
        <v>#DIV/0!</v>
      </c>
    </row>
    <row r="336" customFormat="false" ht="12.8" hidden="false" customHeight="false" outlineLevel="0" collapsed="false">
      <c r="A336" s="4" t="n">
        <v>94</v>
      </c>
      <c r="B336" s="4" t="s">
        <v>422</v>
      </c>
      <c r="C336" s="4" t="n">
        <v>9217.49999803584</v>
      </c>
      <c r="D336" s="4" t="n">
        <v>0</v>
      </c>
      <c r="E336" s="4" t="n">
        <f aca="false">(main!AN336-main!AO336*(1000-main!AP336)/(1000-main!AQ336))*main!BG336</f>
        <v>14.3621302092948</v>
      </c>
      <c r="F336" s="4" t="n">
        <f aca="false">IF(main!BR336&lt;&gt;0,1/(1/main!BR336-1/main!AJ336),0)</f>
        <v>0.373214416469111</v>
      </c>
      <c r="G336" s="4" t="n">
        <f aca="false">((main!BU336-main!BH336/2)*main!AO336-main!E336)/(main!BU336+main!BH336/2)</f>
        <v>613.947962128977</v>
      </c>
      <c r="H336" s="4" t="n">
        <v>13</v>
      </c>
      <c r="I336" s="4" t="n">
        <v>13</v>
      </c>
      <c r="J336" s="4" t="n">
        <v>0</v>
      </c>
      <c r="K336" s="4" t="n">
        <v>0</v>
      </c>
      <c r="L336" s="4" t="n">
        <v>496.603759765625</v>
      </c>
      <c r="M336" s="4" t="n">
        <v>1671.67919921875</v>
      </c>
      <c r="N336" s="4" t="n">
        <v>898.369689941406</v>
      </c>
      <c r="O336" s="4" t="e">
        <f aca="false">main!CA336/main!K336</f>
        <v>#DIV/0!</v>
      </c>
      <c r="P336" s="4" t="n">
        <f aca="false">main!CC336/main!M336</f>
        <v>0.70293118440565</v>
      </c>
      <c r="Q336" s="4" t="n">
        <f aca="false">(main!M336-main!N336)/main!M336</f>
        <v>0.462594443741805</v>
      </c>
      <c r="R336" s="4" t="n">
        <v>-1</v>
      </c>
      <c r="S336" s="4" t="n">
        <v>0.87</v>
      </c>
      <c r="T336" s="4" t="n">
        <v>0.92</v>
      </c>
      <c r="U336" s="4" t="n">
        <v>19.9885787963867</v>
      </c>
      <c r="V336" s="4" t="n">
        <f aca="false">(main!U336*main!T336+(100-main!U336)*main!S336)/100</f>
        <v>0.879994289398193</v>
      </c>
      <c r="W336" s="4" t="n">
        <f aca="false">(main!E336-main!R336)/main!CB336</f>
        <v>0.0700382486557818</v>
      </c>
      <c r="X336" s="4" t="n">
        <f aca="false">(main!M336-main!N336)/(main!M336-main!L336)</f>
        <v>0.658093500479628</v>
      </c>
      <c r="Y336" s="4" t="n">
        <f aca="false">(main!K336-main!M336)/(main!K336-main!L336)</f>
        <v>3.36622340517057</v>
      </c>
      <c r="Z336" s="4" t="n">
        <f aca="false">(main!K336-main!M336)/main!M336</f>
        <v>-1</v>
      </c>
      <c r="AA336" s="4" t="n">
        <v>249.293014526367</v>
      </c>
      <c r="AB336" s="4" t="n">
        <v>0.5</v>
      </c>
      <c r="AC336" s="4" t="n">
        <f aca="false">main!Q336*main!AB336*main!V336*main!AA336</f>
        <v>50.7411586109946</v>
      </c>
      <c r="AD336" s="4" t="n">
        <f aca="false">main!BH336*1000</f>
        <v>3.40692014818492</v>
      </c>
      <c r="AE336" s="4" t="n">
        <f aca="false">(main!BM336-main!BS336)</f>
        <v>0.872267653775568</v>
      </c>
      <c r="AF336" s="4" t="n">
        <f aca="false">(main!AL336+main!BL336*main!D336)</f>
        <v>23.792387008667</v>
      </c>
      <c r="AG336" s="4" t="n">
        <v>2</v>
      </c>
      <c r="AH336" s="4" t="n">
        <f aca="false">(main!AG336*main!BA336+main!BB336)</f>
        <v>4.644859790802</v>
      </c>
      <c r="AI336" s="4" t="n">
        <v>1</v>
      </c>
      <c r="AJ336" s="4" t="n">
        <f aca="false">main!AH336*(main!AI336+1)*(main!AI336+1)/(main!AI336*main!AI336+1)</f>
        <v>9.289719581604</v>
      </c>
      <c r="AK336" s="4" t="n">
        <v>25.7701740264893</v>
      </c>
      <c r="AL336" s="4" t="n">
        <v>23.792387008667</v>
      </c>
      <c r="AM336" s="4" t="n">
        <v>25.7133846282959</v>
      </c>
      <c r="AN336" s="4" t="n">
        <v>698.583801269531</v>
      </c>
      <c r="AO336" s="4" t="n">
        <v>687.468627929688</v>
      </c>
      <c r="AP336" s="4" t="n">
        <v>19.8795032501221</v>
      </c>
      <c r="AQ336" s="4" t="n">
        <v>22.0964050292969</v>
      </c>
      <c r="AR336" s="4" t="n">
        <v>56.3688621520996</v>
      </c>
      <c r="AS336" s="4" t="n">
        <v>62.6549453735352</v>
      </c>
      <c r="AT336" s="4" t="n">
        <v>300.567169189453</v>
      </c>
      <c r="AU336" s="4" t="n">
        <v>249.25065612793</v>
      </c>
      <c r="AV336" s="4" t="n">
        <v>120.591064453125</v>
      </c>
      <c r="AW336" s="4" t="n">
        <v>94.384521484375</v>
      </c>
      <c r="AX336" s="4" t="n">
        <v>-0.655788123607636</v>
      </c>
      <c r="AY336" s="4" t="n">
        <v>-0.417433828115463</v>
      </c>
      <c r="AZ336" s="4" t="n">
        <v>0.75</v>
      </c>
      <c r="BA336" s="4" t="n">
        <v>-1.355140209198</v>
      </c>
      <c r="BB336" s="4" t="n">
        <v>7.355140209198</v>
      </c>
      <c r="BC336" s="4" t="n">
        <v>1</v>
      </c>
      <c r="BD336" s="4" t="n">
        <v>0</v>
      </c>
      <c r="BE336" s="4" t="n">
        <v>0.159999996423721</v>
      </c>
      <c r="BF336" s="4" t="n">
        <v>111105</v>
      </c>
      <c r="BG336" s="4" t="n">
        <f aca="false">main!AT336*0.000001/(main!AG336*0.0001)</f>
        <v>1.50283584594726</v>
      </c>
      <c r="BH336" s="4" t="n">
        <f aca="false">(main!AQ336-main!AP336)/(1000-main!AQ336)*main!BG336</f>
        <v>0.00340692014818492</v>
      </c>
      <c r="BI336" s="4" t="n">
        <f aca="false">(main!AL336+273.15)</f>
        <v>296.942387008667</v>
      </c>
      <c r="BJ336" s="4" t="n">
        <f aca="false">(main!AK336+273.15)</f>
        <v>298.920174026489</v>
      </c>
      <c r="BK336" s="4" t="n">
        <f aca="false">(main!AU336*main!BC336+main!AV336*main!BD336)*main!BE336</f>
        <v>39.8801040890789</v>
      </c>
      <c r="BL336" s="4" t="n">
        <f aca="false">((main!BK336+0.00000010773*(main!BJ336^4-main!BI336^4))-main!BH336*44100)/(main!AH336*51.4+0.00000043092*main!BI336^3)</f>
        <v>-0.35126537189766</v>
      </c>
      <c r="BM336" s="4" t="n">
        <f aca="false">0.61365*EXP(17.502*main!AF336/(240.97+main!AF336))</f>
        <v>2.95782626899069</v>
      </c>
      <c r="BN336" s="4" t="n">
        <f aca="false">main!BM336*1000/main!AW336</f>
        <v>31.3380438071125</v>
      </c>
      <c r="BO336" s="4" t="n">
        <f aca="false">(main!BN336-main!AQ336)</f>
        <v>9.24163877781558</v>
      </c>
      <c r="BP336" s="4" t="n">
        <f aca="false">IF(main!D336,main!AL336,(main!AK336+main!AL336)/2)</f>
        <v>24.7812805175782</v>
      </c>
      <c r="BQ336" s="4" t="n">
        <f aca="false">0.61365*EXP(17.502*main!BP336/(240.97+main!BP336))</f>
        <v>3.13845052894573</v>
      </c>
      <c r="BR336" s="4" t="n">
        <f aca="false">IF(main!BO336&lt;&gt;0,(1000-(main!BN336+main!AQ336)/2)/main!BO336*main!BH336,0)</f>
        <v>0.358799643410726</v>
      </c>
      <c r="BS336" s="4" t="n">
        <f aca="false">main!AQ336*main!AW336/1000</f>
        <v>2.08555861521513</v>
      </c>
      <c r="BT336" s="4" t="n">
        <f aca="false">(main!BQ336-main!BS336)</f>
        <v>1.05289191373061</v>
      </c>
      <c r="BU336" s="4" t="n">
        <f aca="false">1/(1.6/main!F336+1.37/main!AJ336)</f>
        <v>0.225501785513766</v>
      </c>
      <c r="BV336" s="4" t="n">
        <f aca="false">main!G336*main!AW336*0.001</f>
        <v>57.9471846218506</v>
      </c>
      <c r="BW336" s="4" t="n">
        <f aca="false">main!G336/main!AO336</f>
        <v>0.89305596966349</v>
      </c>
      <c r="BX336" s="4" t="n">
        <f aca="false">(1-main!BH336*main!AW336/main!BM336/main!F336)*100</f>
        <v>70.870591895458</v>
      </c>
      <c r="BY336" s="4" t="n">
        <f aca="false">(main!AO336-main!E336/(main!AJ336/1.35))</f>
        <v>685.381495415921</v>
      </c>
      <c r="BZ336" s="4" t="n">
        <f aca="false">main!E336*main!BX336/100/main!BY336</f>
        <v>0.0148508921764029</v>
      </c>
      <c r="CA336" s="4" t="n">
        <f aca="false">(main!K336-main!J336)</f>
        <v>0</v>
      </c>
      <c r="CB336" s="4" t="n">
        <f aca="false">main!AU336*main!V336</f>
        <v>219.339154021331</v>
      </c>
      <c r="CC336" s="4" t="n">
        <f aca="false">(main!M336-main!L336)</f>
        <v>1175.07543945313</v>
      </c>
      <c r="CD336" s="4" t="n">
        <f aca="false">(main!M336-main!N336)/(main!M336-main!J336)</f>
        <v>0.462594443741805</v>
      </c>
      <c r="CE336" s="4" t="e">
        <f aca="false">(main!K336-main!M336)/(main!K336-main!J336)</f>
        <v>#DIV/0!</v>
      </c>
    </row>
    <row r="337" customFormat="false" ht="12.8" hidden="false" customHeight="false" outlineLevel="0" collapsed="false">
      <c r="A337" s="4" t="n">
        <v>95</v>
      </c>
      <c r="B337" s="4" t="s">
        <v>423</v>
      </c>
      <c r="C337" s="4" t="n">
        <v>9228.49999727774</v>
      </c>
      <c r="D337" s="4" t="n">
        <v>0</v>
      </c>
      <c r="E337" s="4" t="n">
        <f aca="false">(main!AN337-main!AO337*(1000-main!AP337)/(1000-main!AQ337))*main!BG337</f>
        <v>14.4850329325968</v>
      </c>
      <c r="F337" s="4" t="n">
        <f aca="false">IF(main!BR337&lt;&gt;0,1/(1/main!BR337-1/main!AJ337),0)</f>
        <v>0.373191658482005</v>
      </c>
      <c r="G337" s="4" t="n">
        <f aca="false">((main!BU337-main!BH337/2)*main!AO337-main!E337)/(main!BU337+main!BH337/2)</f>
        <v>613.076090615645</v>
      </c>
      <c r="H337" s="4" t="n">
        <v>13</v>
      </c>
      <c r="I337" s="4" t="n">
        <v>13</v>
      </c>
      <c r="J337" s="4" t="n">
        <v>0</v>
      </c>
      <c r="K337" s="4" t="n">
        <v>0</v>
      </c>
      <c r="L337" s="4" t="n">
        <v>496.603759765625</v>
      </c>
      <c r="M337" s="4" t="n">
        <v>1671.67919921875</v>
      </c>
      <c r="N337" s="4" t="n">
        <v>898.369689941406</v>
      </c>
      <c r="O337" s="4" t="e">
        <f aca="false">main!CA337/main!K337</f>
        <v>#DIV/0!</v>
      </c>
      <c r="P337" s="4" t="n">
        <f aca="false">main!CC337/main!M337</f>
        <v>0.70293118440565</v>
      </c>
      <c r="Q337" s="4" t="n">
        <f aca="false">(main!M337-main!N337)/main!M337</f>
        <v>0.462594443741805</v>
      </c>
      <c r="R337" s="4" t="n">
        <v>-1</v>
      </c>
      <c r="S337" s="4" t="n">
        <v>0.87</v>
      </c>
      <c r="T337" s="4" t="n">
        <v>0.92</v>
      </c>
      <c r="U337" s="4" t="n">
        <v>19.9885787963867</v>
      </c>
      <c r="V337" s="4" t="n">
        <f aca="false">(main!U337*main!T337+(100-main!U337)*main!S337)/100</f>
        <v>0.879994289398193</v>
      </c>
      <c r="W337" s="4" t="n">
        <f aca="false">(main!E337-main!R337)/main!CB337</f>
        <v>0.0705859022246308</v>
      </c>
      <c r="X337" s="4" t="n">
        <f aca="false">(main!M337-main!N337)/(main!M337-main!L337)</f>
        <v>0.658093500479628</v>
      </c>
      <c r="Y337" s="4" t="n">
        <f aca="false">(main!K337-main!M337)/(main!K337-main!L337)</f>
        <v>3.36622340517057</v>
      </c>
      <c r="Z337" s="4" t="n">
        <f aca="false">(main!K337-main!M337)/main!M337</f>
        <v>-1</v>
      </c>
      <c r="AA337" s="4" t="n">
        <v>249.293014526367</v>
      </c>
      <c r="AB337" s="4" t="n">
        <v>0.5</v>
      </c>
      <c r="AC337" s="4" t="n">
        <f aca="false">main!Q337*main!AB337*main!V337*main!AA337</f>
        <v>50.7411586109946</v>
      </c>
      <c r="AD337" s="4" t="n">
        <f aca="false">main!BH337*1000</f>
        <v>3.38640436713396</v>
      </c>
      <c r="AE337" s="4" t="n">
        <f aca="false">(main!BM337-main!BS337)</f>
        <v>0.867115946880241</v>
      </c>
      <c r="AF337" s="4" t="n">
        <f aca="false">(main!AL337+main!BL337*main!D337)</f>
        <v>23.7543601989746</v>
      </c>
      <c r="AG337" s="4" t="n">
        <v>2</v>
      </c>
      <c r="AH337" s="4" t="n">
        <f aca="false">(main!AG337*main!BA337+main!BB337)</f>
        <v>4.644859790802</v>
      </c>
      <c r="AI337" s="4" t="n">
        <v>1</v>
      </c>
      <c r="AJ337" s="4" t="n">
        <f aca="false">main!AH337*(main!AI337+1)*(main!AI337+1)/(main!AI337*main!AI337+1)</f>
        <v>9.289719581604</v>
      </c>
      <c r="AK337" s="4" t="n">
        <v>25.7516746520996</v>
      </c>
      <c r="AL337" s="4" t="n">
        <v>23.7543601989746</v>
      </c>
      <c r="AM337" s="4" t="n">
        <v>25.6994953155518</v>
      </c>
      <c r="AN337" s="4" t="n">
        <v>698.264099121094</v>
      </c>
      <c r="AO337" s="4" t="n">
        <v>687.077453613281</v>
      </c>
      <c r="AP337" s="4" t="n">
        <v>19.8755168914795</v>
      </c>
      <c r="AQ337" s="4" t="n">
        <v>22.0790996551514</v>
      </c>
      <c r="AR337" s="4" t="n">
        <v>56.4200668334961</v>
      </c>
      <c r="AS337" s="4" t="n">
        <v>62.6753158569336</v>
      </c>
      <c r="AT337" s="4" t="n">
        <v>300.568298339844</v>
      </c>
      <c r="AU337" s="4" t="n">
        <v>249.295425415039</v>
      </c>
      <c r="AV337" s="4" t="n">
        <v>120.702865600586</v>
      </c>
      <c r="AW337" s="4" t="n">
        <v>94.3856430053711</v>
      </c>
      <c r="AX337" s="4" t="n">
        <v>-0.655788123607636</v>
      </c>
      <c r="AY337" s="4" t="n">
        <v>-0.417433828115463</v>
      </c>
      <c r="AZ337" s="4" t="n">
        <v>0.75</v>
      </c>
      <c r="BA337" s="4" t="n">
        <v>-1.355140209198</v>
      </c>
      <c r="BB337" s="4" t="n">
        <v>7.355140209198</v>
      </c>
      <c r="BC337" s="4" t="n">
        <v>1</v>
      </c>
      <c r="BD337" s="4" t="n">
        <v>0</v>
      </c>
      <c r="BE337" s="4" t="n">
        <v>0.159999996423721</v>
      </c>
      <c r="BF337" s="4" t="n">
        <v>111105</v>
      </c>
      <c r="BG337" s="4" t="n">
        <f aca="false">main!AT337*0.000001/(main!AG337*0.0001)</f>
        <v>1.50284149169922</v>
      </c>
      <c r="BH337" s="4" t="n">
        <f aca="false">(main!AQ337-main!AP337)/(1000-main!AQ337)*main!BG337</f>
        <v>0.00338640436713396</v>
      </c>
      <c r="BI337" s="4" t="n">
        <f aca="false">(main!AL337+273.15)</f>
        <v>296.904360198975</v>
      </c>
      <c r="BJ337" s="4" t="n">
        <f aca="false">(main!AK337+273.15)</f>
        <v>298.9016746521</v>
      </c>
      <c r="BK337" s="4" t="n">
        <f aca="false">(main!AU337*main!BC337+main!AV337*main!BD337)*main!BE337</f>
        <v>39.8872671748563</v>
      </c>
      <c r="BL337" s="4" t="n">
        <f aca="false">((main!BK337+0.00000010773*(main!BJ337^4-main!BI337^4))-main!BH337*44100)/(main!AH337*51.4+0.00000043092*main!BI337^3)</f>
        <v>-0.346760016068866</v>
      </c>
      <c r="BM337" s="4" t="n">
        <f aca="false">0.61365*EXP(17.502*main!AF337/(240.97+main!AF337))</f>
        <v>2.95106596481137</v>
      </c>
      <c r="BN337" s="4" t="n">
        <f aca="false">main!BM337*1000/main!AW337</f>
        <v>31.2660471534155</v>
      </c>
      <c r="BO337" s="4" t="n">
        <f aca="false">(main!BN337-main!AQ337)</f>
        <v>9.18694749826409</v>
      </c>
      <c r="BP337" s="4" t="n">
        <f aca="false">IF(main!D337,main!AL337,(main!AK337+main!AL337)/2)</f>
        <v>24.7530174255371</v>
      </c>
      <c r="BQ337" s="4" t="n">
        <f aca="false">0.61365*EXP(17.502*main!BP337/(240.97+main!BP337))</f>
        <v>3.1331573742263</v>
      </c>
      <c r="BR337" s="4" t="n">
        <f aca="false">IF(main!BO337&lt;&gt;0,(1000-(main!BN337+main!AQ337)/2)/main!BO337*main!BH337,0)</f>
        <v>0.358778609401849</v>
      </c>
      <c r="BS337" s="4" t="n">
        <f aca="false">main!AQ337*main!AW337/1000</f>
        <v>2.08395001793113</v>
      </c>
      <c r="BT337" s="4" t="n">
        <f aca="false">(main!BQ337-main!BS337)</f>
        <v>1.04920735629517</v>
      </c>
      <c r="BU337" s="4" t="n">
        <f aca="false">1/(1.6/main!F337+1.37/main!AJ337)</f>
        <v>0.225488492059134</v>
      </c>
      <c r="BV337" s="4" t="n">
        <f aca="false">main!G337*main!AW337*0.001</f>
        <v>57.8655810239768</v>
      </c>
      <c r="BW337" s="4" t="n">
        <f aca="false">main!G337/main!AO337</f>
        <v>0.892295457217422</v>
      </c>
      <c r="BX337" s="4" t="n">
        <f aca="false">(1-main!BH337*main!AW337/main!BM337/main!F337)*100</f>
        <v>70.9775608632126</v>
      </c>
      <c r="BY337" s="4" t="n">
        <f aca="false">(main!AO337-main!E337/(main!AJ337/1.35))</f>
        <v>684.97246063828</v>
      </c>
      <c r="BZ337" s="4" t="n">
        <f aca="false">main!E337*main!BX337/100/main!BY337</f>
        <v>0.0150095422175221</v>
      </c>
      <c r="CA337" s="4" t="n">
        <f aca="false">(main!K337-main!J337)</f>
        <v>0</v>
      </c>
      <c r="CB337" s="4" t="n">
        <f aca="false">main!AU337*main!V337</f>
        <v>219.378550738328</v>
      </c>
      <c r="CC337" s="4" t="n">
        <f aca="false">(main!M337-main!L337)</f>
        <v>1175.07543945313</v>
      </c>
      <c r="CD337" s="4" t="n">
        <f aca="false">(main!M337-main!N337)/(main!M337-main!J337)</f>
        <v>0.462594443741805</v>
      </c>
      <c r="CE337" s="4" t="e">
        <f aca="false">(main!K337-main!M337)/(main!K337-main!J337)</f>
        <v>#DIV/0!</v>
      </c>
    </row>
    <row r="338" customFormat="false" ht="12.8" hidden="false" customHeight="false" outlineLevel="0" collapsed="false">
      <c r="A338" s="4" t="n">
        <v>96</v>
      </c>
      <c r="B338" s="4" t="s">
        <v>424</v>
      </c>
      <c r="C338" s="4" t="n">
        <v>9239.49999651965</v>
      </c>
      <c r="D338" s="4" t="n">
        <v>0</v>
      </c>
      <c r="E338" s="4" t="n">
        <f aca="false">(main!AN338-main!AO338*(1000-main!AP338)/(1000-main!AQ338))*main!BG338</f>
        <v>14.2426692748656</v>
      </c>
      <c r="F338" s="4" t="n">
        <f aca="false">IF(main!BR338&lt;&gt;0,1/(1/main!BR338-1/main!AJ338),0)</f>
        <v>0.372009912420855</v>
      </c>
      <c r="G338" s="4" t="n">
        <f aca="false">((main!BU338-main!BH338/2)*main!AO338-main!E338)/(main!BU338+main!BH338/2)</f>
        <v>613.766807633302</v>
      </c>
      <c r="H338" s="4" t="n">
        <v>13</v>
      </c>
      <c r="I338" s="4" t="n">
        <v>13</v>
      </c>
      <c r="J338" s="4" t="n">
        <v>0</v>
      </c>
      <c r="K338" s="4" t="n">
        <v>0</v>
      </c>
      <c r="L338" s="4" t="n">
        <v>496.603759765625</v>
      </c>
      <c r="M338" s="4" t="n">
        <v>1671.67919921875</v>
      </c>
      <c r="N338" s="4" t="n">
        <v>898.369689941406</v>
      </c>
      <c r="O338" s="4" t="e">
        <f aca="false">main!CA338/main!K338</f>
        <v>#DIV/0!</v>
      </c>
      <c r="P338" s="4" t="n">
        <f aca="false">main!CC338/main!M338</f>
        <v>0.70293118440565</v>
      </c>
      <c r="Q338" s="4" t="n">
        <f aca="false">(main!M338-main!N338)/main!M338</f>
        <v>0.462594443741805</v>
      </c>
      <c r="R338" s="4" t="n">
        <v>-1</v>
      </c>
      <c r="S338" s="4" t="n">
        <v>0.87</v>
      </c>
      <c r="T338" s="4" t="n">
        <v>0.92</v>
      </c>
      <c r="U338" s="4" t="n">
        <v>19.9885787963867</v>
      </c>
      <c r="V338" s="4" t="n">
        <f aca="false">(main!U338*main!T338+(100-main!U338)*main!S338)/100</f>
        <v>0.879994289398193</v>
      </c>
      <c r="W338" s="4" t="n">
        <f aca="false">(main!E338-main!R338)/main!CB338</f>
        <v>0.0694600071297763</v>
      </c>
      <c r="X338" s="4" t="n">
        <f aca="false">(main!M338-main!N338)/(main!M338-main!L338)</f>
        <v>0.658093500479628</v>
      </c>
      <c r="Y338" s="4" t="n">
        <f aca="false">(main!K338-main!M338)/(main!K338-main!L338)</f>
        <v>3.36622340517057</v>
      </c>
      <c r="Z338" s="4" t="n">
        <f aca="false">(main!K338-main!M338)/main!M338</f>
        <v>-1</v>
      </c>
      <c r="AA338" s="4" t="n">
        <v>249.293014526367</v>
      </c>
      <c r="AB338" s="4" t="n">
        <v>0.5</v>
      </c>
      <c r="AC338" s="4" t="n">
        <f aca="false">main!Q338*main!AB338*main!V338*main!AA338</f>
        <v>50.7411586109946</v>
      </c>
      <c r="AD338" s="4" t="n">
        <f aca="false">main!BH338*1000</f>
        <v>3.35529038696168</v>
      </c>
      <c r="AE338" s="4" t="n">
        <f aca="false">(main!BM338-main!BS338)</f>
        <v>0.86181131703496</v>
      </c>
      <c r="AF338" s="4" t="n">
        <f aca="false">(main!AL338+main!BL338*main!D338)</f>
        <v>23.7156505584717</v>
      </c>
      <c r="AG338" s="4" t="n">
        <v>2</v>
      </c>
      <c r="AH338" s="4" t="n">
        <f aca="false">(main!AG338*main!BA338+main!BB338)</f>
        <v>4.644859790802</v>
      </c>
      <c r="AI338" s="4" t="n">
        <v>1</v>
      </c>
      <c r="AJ338" s="4" t="n">
        <f aca="false">main!AH338*(main!AI338+1)*(main!AI338+1)/(main!AI338*main!AI338+1)</f>
        <v>9.289719581604</v>
      </c>
      <c r="AK338" s="4" t="n">
        <v>25.7316970825195</v>
      </c>
      <c r="AL338" s="4" t="n">
        <v>23.7156505584717</v>
      </c>
      <c r="AM338" s="4" t="n">
        <v>25.6826438903809</v>
      </c>
      <c r="AN338" s="4" t="n">
        <v>697.841491699219</v>
      </c>
      <c r="AO338" s="4" t="n">
        <v>686.830627441406</v>
      </c>
      <c r="AP338" s="4" t="n">
        <v>19.8791370391846</v>
      </c>
      <c r="AQ338" s="4" t="n">
        <v>22.0625629425049</v>
      </c>
      <c r="AR338" s="4" t="n">
        <v>56.4971542358398</v>
      </c>
      <c r="AS338" s="4" t="n">
        <v>62.7025184631348</v>
      </c>
      <c r="AT338" s="4" t="n">
        <v>300.561065673828</v>
      </c>
      <c r="AU338" s="4" t="n">
        <v>249.371231079102</v>
      </c>
      <c r="AV338" s="4" t="n">
        <v>120.009498596191</v>
      </c>
      <c r="AW338" s="4" t="n">
        <v>94.3855361938477</v>
      </c>
      <c r="AX338" s="4" t="n">
        <v>-0.655788123607636</v>
      </c>
      <c r="AY338" s="4" t="n">
        <v>-0.417433828115463</v>
      </c>
      <c r="AZ338" s="4" t="n">
        <v>0.75</v>
      </c>
      <c r="BA338" s="4" t="n">
        <v>-1.355140209198</v>
      </c>
      <c r="BB338" s="4" t="n">
        <v>7.355140209198</v>
      </c>
      <c r="BC338" s="4" t="n">
        <v>1</v>
      </c>
      <c r="BD338" s="4" t="n">
        <v>0</v>
      </c>
      <c r="BE338" s="4" t="n">
        <v>0.159999996423721</v>
      </c>
      <c r="BF338" s="4" t="n">
        <v>111105</v>
      </c>
      <c r="BG338" s="4" t="n">
        <f aca="false">main!AT338*0.000001/(main!AG338*0.0001)</f>
        <v>1.50280532836914</v>
      </c>
      <c r="BH338" s="4" t="n">
        <f aca="false">(main!AQ338-main!AP338)/(1000-main!AQ338)*main!BG338</f>
        <v>0.00335529038696168</v>
      </c>
      <c r="BI338" s="4" t="n">
        <f aca="false">(main!AL338+273.15)</f>
        <v>296.865650558472</v>
      </c>
      <c r="BJ338" s="4" t="n">
        <f aca="false">(main!AK338+273.15)</f>
        <v>298.881697082519</v>
      </c>
      <c r="BK338" s="4" t="n">
        <f aca="false">(main!AU338*main!BC338+main!AV338*main!BD338)*main!BE338</f>
        <v>39.8993960808352</v>
      </c>
      <c r="BL338" s="4" t="n">
        <f aca="false">((main!BK338+0.00000010773*(main!BJ338^4-main!BI338^4))-main!BH338*44100)/(main!AH338*51.4+0.00000043092*main!BI338^3)</f>
        <v>-0.340403106120544</v>
      </c>
      <c r="BM338" s="4" t="n">
        <f aca="false">0.61365*EXP(17.502*main!AF338/(240.97+main!AF338))</f>
        <v>2.9441981501738</v>
      </c>
      <c r="BN338" s="4" t="n">
        <f aca="false">main!BM338*1000/main!AW338</f>
        <v>31.1933191132913</v>
      </c>
      <c r="BO338" s="4" t="n">
        <f aca="false">(main!BN338-main!AQ338)</f>
        <v>9.13075617078642</v>
      </c>
      <c r="BP338" s="4" t="n">
        <f aca="false">IF(main!D338,main!AL338,(main!AK338+main!AL338)/2)</f>
        <v>24.7236738204956</v>
      </c>
      <c r="BQ338" s="4" t="n">
        <f aca="false">0.61365*EXP(17.502*main!BP338/(240.97+main!BP338))</f>
        <v>3.12767011639594</v>
      </c>
      <c r="BR338" s="4" t="n">
        <f aca="false">IF(main!BO338&lt;&gt;0,(1000-(main!BN338+main!AQ338)/2)/main!BO338*main!BH338,0)</f>
        <v>0.35768624759201</v>
      </c>
      <c r="BS338" s="4" t="n">
        <f aca="false">main!AQ338*main!AW338/1000</f>
        <v>2.08238683313884</v>
      </c>
      <c r="BT338" s="4" t="n">
        <f aca="false">(main!BQ338-main!BS338)</f>
        <v>1.0452832832571</v>
      </c>
      <c r="BU338" s="4" t="n">
        <f aca="false">1/(1.6/main!F338+1.37/main!AJ338)</f>
        <v>0.224798133379967</v>
      </c>
      <c r="BV338" s="4" t="n">
        <f aca="false">main!G338*main!AW338*0.001</f>
        <v>57.9307092364553</v>
      </c>
      <c r="BW338" s="4" t="n">
        <f aca="false">main!G338/main!AO338</f>
        <v>0.893621779680555</v>
      </c>
      <c r="BX338" s="4" t="n">
        <f aca="false">(1-main!BH338*main!AW338/main!BM338/main!F338)*100</f>
        <v>71.085611475916</v>
      </c>
      <c r="BY338" s="4" t="n">
        <f aca="false">(main!AO338-main!E338/(main!AJ338/1.35))</f>
        <v>684.760855221463</v>
      </c>
      <c r="BZ338" s="4" t="n">
        <f aca="false">main!E338*main!BX338/100/main!BY338</f>
        <v>0.0147854370870195</v>
      </c>
      <c r="CA338" s="4" t="n">
        <f aca="false">(main!K338-main!J338)</f>
        <v>0</v>
      </c>
      <c r="CB338" s="4" t="n">
        <f aca="false">main!AU338*main!V338</f>
        <v>219.445259289807</v>
      </c>
      <c r="CC338" s="4" t="n">
        <f aca="false">(main!M338-main!L338)</f>
        <v>1175.07543945313</v>
      </c>
      <c r="CD338" s="4" t="n">
        <f aca="false">(main!M338-main!N338)/(main!M338-main!J338)</f>
        <v>0.462594443741805</v>
      </c>
      <c r="CE338" s="4" t="e">
        <f aca="false">(main!K338-main!M338)/(main!K338-main!J338)</f>
        <v>#DIV/0!</v>
      </c>
    </row>
    <row r="339" customFormat="false" ht="12.8" hidden="false" customHeight="false" outlineLevel="0" collapsed="false">
      <c r="A339" s="4" t="n">
        <v>97</v>
      </c>
      <c r="B339" s="4" t="s">
        <v>425</v>
      </c>
      <c r="C339" s="4" t="n">
        <v>9245.49999610614</v>
      </c>
      <c r="D339" s="4" t="n">
        <v>0</v>
      </c>
      <c r="E339" s="4" t="n">
        <f aca="false">(main!AN339-main!AO339*(1000-main!AP339)/(1000-main!AQ339))*main!BG339</f>
        <v>14.1599081372599</v>
      </c>
      <c r="F339" s="4" t="n">
        <f aca="false">IF(main!BR339&lt;&gt;0,1/(1/main!BR339-1/main!AJ339),0)</f>
        <v>0.373195906755515</v>
      </c>
      <c r="G339" s="4" t="n">
        <f aca="false">((main!BU339-main!BH339/2)*main!AO339-main!E339)/(main!BU339+main!BH339/2)</f>
        <v>614.309234434653</v>
      </c>
      <c r="H339" s="4" t="n">
        <v>13</v>
      </c>
      <c r="I339" s="4" t="n">
        <v>13</v>
      </c>
      <c r="J339" s="4" t="n">
        <v>0</v>
      </c>
      <c r="K339" s="4" t="n">
        <v>0</v>
      </c>
      <c r="L339" s="4" t="n">
        <v>496.603759765625</v>
      </c>
      <c r="M339" s="4" t="n">
        <v>1671.67919921875</v>
      </c>
      <c r="N339" s="4" t="n">
        <v>898.369689941406</v>
      </c>
      <c r="O339" s="4" t="e">
        <f aca="false">main!CA339/main!K339</f>
        <v>#DIV/0!</v>
      </c>
      <c r="P339" s="4" t="n">
        <f aca="false">main!CC339/main!M339</f>
        <v>0.70293118440565</v>
      </c>
      <c r="Q339" s="4" t="n">
        <f aca="false">(main!M339-main!N339)/main!M339</f>
        <v>0.462594443741805</v>
      </c>
      <c r="R339" s="4" t="n">
        <v>-1</v>
      </c>
      <c r="S339" s="4" t="n">
        <v>0.87</v>
      </c>
      <c r="T339" s="4" t="n">
        <v>0.92</v>
      </c>
      <c r="U339" s="4" t="n">
        <v>19.9885787963867</v>
      </c>
      <c r="V339" s="4" t="n">
        <f aca="false">(main!U339*main!T339+(100-main!U339)*main!S339)/100</f>
        <v>0.879994289398193</v>
      </c>
      <c r="W339" s="4" t="n">
        <f aca="false">(main!E339-main!R339)/main!CB339</f>
        <v>0.0690713226203455</v>
      </c>
      <c r="X339" s="4" t="n">
        <f aca="false">(main!M339-main!N339)/(main!M339-main!L339)</f>
        <v>0.658093500479628</v>
      </c>
      <c r="Y339" s="4" t="n">
        <f aca="false">(main!K339-main!M339)/(main!K339-main!L339)</f>
        <v>3.36622340517057</v>
      </c>
      <c r="Z339" s="4" t="n">
        <f aca="false">(main!K339-main!M339)/main!M339</f>
        <v>-1</v>
      </c>
      <c r="AA339" s="4" t="n">
        <v>249.293014526367</v>
      </c>
      <c r="AB339" s="4" t="n">
        <v>0.5</v>
      </c>
      <c r="AC339" s="4" t="n">
        <f aca="false">main!Q339*main!AB339*main!V339*main!AA339</f>
        <v>50.7411586109946</v>
      </c>
      <c r="AD339" s="4" t="n">
        <f aca="false">main!BH339*1000</f>
        <v>3.35123295139721</v>
      </c>
      <c r="AE339" s="4" t="n">
        <f aca="false">(main!BM339-main!BS339)</f>
        <v>0.858164580613441</v>
      </c>
      <c r="AF339" s="4" t="n">
        <f aca="false">(main!AL339+main!BL339*main!D339)</f>
        <v>23.6923999786377</v>
      </c>
      <c r="AG339" s="4" t="n">
        <v>2</v>
      </c>
      <c r="AH339" s="4" t="n">
        <f aca="false">(main!AG339*main!BA339+main!BB339)</f>
        <v>4.644859790802</v>
      </c>
      <c r="AI339" s="4" t="n">
        <v>1</v>
      </c>
      <c r="AJ339" s="4" t="n">
        <f aca="false">main!AH339*(main!AI339+1)*(main!AI339+1)/(main!AI339*main!AI339+1)</f>
        <v>9.289719581604</v>
      </c>
      <c r="AK339" s="4" t="n">
        <v>25.7185325622559</v>
      </c>
      <c r="AL339" s="4" t="n">
        <v>23.6923999786377</v>
      </c>
      <c r="AM339" s="4" t="n">
        <v>25.6745223999023</v>
      </c>
      <c r="AN339" s="4" t="n">
        <v>697.72705078125</v>
      </c>
      <c r="AO339" s="4" t="n">
        <v>686.7734375</v>
      </c>
      <c r="AP339" s="4" t="n">
        <v>19.8767051696777</v>
      </c>
      <c r="AQ339" s="4" t="n">
        <v>22.0574626922607</v>
      </c>
      <c r="AR339" s="4" t="n">
        <v>56.5346260070801</v>
      </c>
      <c r="AS339" s="4" t="n">
        <v>62.7372817993164</v>
      </c>
      <c r="AT339" s="4" t="n">
        <v>300.566497802734</v>
      </c>
      <c r="AU339" s="4" t="n">
        <v>249.41291809082</v>
      </c>
      <c r="AV339" s="4" t="n">
        <v>120.394882202148</v>
      </c>
      <c r="AW339" s="4" t="n">
        <v>94.3859786987305</v>
      </c>
      <c r="AX339" s="4" t="n">
        <v>-0.655788123607636</v>
      </c>
      <c r="AY339" s="4" t="n">
        <v>-0.417433828115463</v>
      </c>
      <c r="AZ339" s="4" t="n">
        <v>0.75</v>
      </c>
      <c r="BA339" s="4" t="n">
        <v>-1.355140209198</v>
      </c>
      <c r="BB339" s="4" t="n">
        <v>7.355140209198</v>
      </c>
      <c r="BC339" s="4" t="n">
        <v>1</v>
      </c>
      <c r="BD339" s="4" t="n">
        <v>0</v>
      </c>
      <c r="BE339" s="4" t="n">
        <v>0.159999996423721</v>
      </c>
      <c r="BF339" s="4" t="n">
        <v>111105</v>
      </c>
      <c r="BG339" s="4" t="n">
        <f aca="false">main!AT339*0.000001/(main!AG339*0.0001)</f>
        <v>1.50283248901367</v>
      </c>
      <c r="BH339" s="4" t="n">
        <f aca="false">(main!AQ339-main!AP339)/(1000-main!AQ339)*main!BG339</f>
        <v>0.00335123295139721</v>
      </c>
      <c r="BI339" s="4" t="n">
        <f aca="false">(main!AL339+273.15)</f>
        <v>296.842399978638</v>
      </c>
      <c r="BJ339" s="4" t="n">
        <f aca="false">(main!AK339+273.15)</f>
        <v>298.868532562256</v>
      </c>
      <c r="BK339" s="4" t="n">
        <f aca="false">(main!AU339*main!BC339+main!AV339*main!BD339)*main!BE339</f>
        <v>39.906066002561</v>
      </c>
      <c r="BL339" s="4" t="n">
        <f aca="false">((main!BK339+0.00000010773*(main!BJ339^4-main!BI339^4))-main!BH339*44100)/(main!AH339*51.4+0.00000043092*main!BI339^3)</f>
        <v>-0.339221803227778</v>
      </c>
      <c r="BM339" s="4" t="n">
        <f aca="false">0.61365*EXP(17.502*main!AF339/(240.97+main!AF339))</f>
        <v>2.9400797844332</v>
      </c>
      <c r="BN339" s="4" t="n">
        <f aca="false">main!BM339*1000/main!AW339</f>
        <v>31.1495396346698</v>
      </c>
      <c r="BO339" s="4" t="n">
        <f aca="false">(main!BN339-main!AQ339)</f>
        <v>9.09207694240907</v>
      </c>
      <c r="BP339" s="4" t="n">
        <f aca="false">IF(main!D339,main!AL339,(main!AK339+main!AL339)/2)</f>
        <v>24.7054662704468</v>
      </c>
      <c r="BQ339" s="4" t="n">
        <f aca="false">0.61365*EXP(17.502*main!BP339/(240.97+main!BP339))</f>
        <v>3.12426952663919</v>
      </c>
      <c r="BR339" s="4" t="n">
        <f aca="false">IF(main!BO339&lt;&gt;0,(1000-(main!BN339+main!AQ339)/2)/main!BO339*main!BH339,0)</f>
        <v>0.35878253586483</v>
      </c>
      <c r="BS339" s="4" t="n">
        <f aca="false">main!AQ339*main!AW339/1000</f>
        <v>2.08191520381976</v>
      </c>
      <c r="BT339" s="4" t="n">
        <f aca="false">(main!BQ339-main!BS339)</f>
        <v>1.04235432281943</v>
      </c>
      <c r="BU339" s="4" t="n">
        <f aca="false">1/(1.6/main!F339+1.37/main!AJ339)</f>
        <v>0.225490973575801</v>
      </c>
      <c r="BV339" s="4" t="n">
        <f aca="false">main!G339*main!AW339*0.001</f>
        <v>57.9821783157826</v>
      </c>
      <c r="BW339" s="4" t="n">
        <f aca="false">main!G339/main!AO339</f>
        <v>0.894486013714899</v>
      </c>
      <c r="BX339" s="4" t="n">
        <f aca="false">(1-main!BH339*main!AW339/main!BM339/main!F339)*100</f>
        <v>71.171893793501</v>
      </c>
      <c r="BY339" s="4" t="n">
        <f aca="false">(main!AO339-main!E339/(main!AJ339/1.35))</f>
        <v>684.715692288492</v>
      </c>
      <c r="BZ339" s="4" t="n">
        <f aca="false">main!E339*main!BX339/100/main!BY339</f>
        <v>0.0147183347690267</v>
      </c>
      <c r="CA339" s="4" t="n">
        <f aca="false">(main!K339-main!J339)</f>
        <v>0</v>
      </c>
      <c r="CB339" s="4" t="n">
        <f aca="false">main!AU339*main!V339</f>
        <v>219.481943622061</v>
      </c>
      <c r="CC339" s="4" t="n">
        <f aca="false">(main!M339-main!L339)</f>
        <v>1175.07543945313</v>
      </c>
      <c r="CD339" s="4" t="n">
        <f aca="false">(main!M339-main!N339)/(main!M339-main!J339)</f>
        <v>0.462594443741805</v>
      </c>
      <c r="CE339" s="4" t="e">
        <f aca="false">(main!K339-main!M339)/(main!K339-main!J339)</f>
        <v>#DIV/0!</v>
      </c>
    </row>
    <row r="340" customFormat="false" ht="23.85" hidden="false" customHeight="false" outlineLevel="0" collapsed="false">
      <c r="A340" s="1" t="s">
        <v>12</v>
      </c>
      <c r="B340" s="5" t="s">
        <v>426</v>
      </c>
    </row>
    <row r="341" customFormat="false" ht="23.85" hidden="false" customHeight="false" outlineLevel="0" collapsed="false">
      <c r="A341" s="1" t="s">
        <v>12</v>
      </c>
      <c r="B341" s="5" t="s">
        <v>427</v>
      </c>
    </row>
    <row r="342" customFormat="false" ht="23.85" hidden="false" customHeight="false" outlineLevel="0" collapsed="false">
      <c r="A342" s="1" t="s">
        <v>12</v>
      </c>
      <c r="B342" s="5" t="s">
        <v>428</v>
      </c>
    </row>
    <row r="343" customFormat="false" ht="23.85" hidden="false" customHeight="false" outlineLevel="0" collapsed="false">
      <c r="A343" s="1" t="s">
        <v>12</v>
      </c>
      <c r="B343" s="5" t="s">
        <v>429</v>
      </c>
    </row>
    <row r="344" customFormat="false" ht="23.85" hidden="false" customHeight="false" outlineLevel="0" collapsed="false">
      <c r="A344" s="1" t="s">
        <v>12</v>
      </c>
      <c r="B344" s="5" t="s">
        <v>430</v>
      </c>
    </row>
    <row r="345" customFormat="false" ht="12.8" hidden="false" customHeight="false" outlineLevel="0" collapsed="false">
      <c r="A345" s="4" t="n">
        <v>98</v>
      </c>
      <c r="B345" s="4" t="s">
        <v>431</v>
      </c>
      <c r="C345" s="4" t="n">
        <v>9245.49999610614</v>
      </c>
      <c r="D345" s="4" t="n">
        <v>0</v>
      </c>
      <c r="E345" s="4" t="n">
        <f aca="false">(main!AN345-main!AO345*(1000-main!AP345)/(1000-main!AQ345))*main!BG345</f>
        <v>14.1599081372599</v>
      </c>
      <c r="F345" s="4" t="n">
        <f aca="false">IF(main!BR345&lt;&gt;0,1/(1/main!BR345-1/main!AJ345),0)</f>
        <v>0.373195906755515</v>
      </c>
      <c r="G345" s="4" t="n">
        <f aca="false">((main!BU345-main!BH345/2)*main!AO345-main!E345)/(main!BU345+main!BH345/2)</f>
        <v>614.309234434653</v>
      </c>
      <c r="H345" s="4" t="n">
        <v>14</v>
      </c>
      <c r="I345" s="4" t="n">
        <v>14</v>
      </c>
      <c r="J345" s="4" t="n">
        <v>0</v>
      </c>
      <c r="K345" s="4" t="n">
        <v>0</v>
      </c>
      <c r="L345" s="4" t="n">
        <v>456.125244140625</v>
      </c>
      <c r="M345" s="4" t="n">
        <v>1738.89465332031</v>
      </c>
      <c r="N345" s="4" t="n">
        <v>636.355834960938</v>
      </c>
      <c r="O345" s="4" t="e">
        <f aca="false">main!CA345/main!K345</f>
        <v>#DIV/0!</v>
      </c>
      <c r="P345" s="4" t="n">
        <f aca="false">main!CC345/main!M345</f>
        <v>0.737692422442221</v>
      </c>
      <c r="Q345" s="4" t="n">
        <f aca="false">(main!M345-main!N345)/main!M345</f>
        <v>0.634045780895435</v>
      </c>
      <c r="R345" s="4" t="n">
        <v>-1</v>
      </c>
      <c r="S345" s="4" t="n">
        <v>0.87</v>
      </c>
      <c r="T345" s="4" t="n">
        <v>0.92</v>
      </c>
      <c r="U345" s="4" t="n">
        <v>19.9885787963867</v>
      </c>
      <c r="V345" s="4" t="n">
        <f aca="false">(main!U345*main!T345+(100-main!U345)*main!S345)/100</f>
        <v>0.879994289398193</v>
      </c>
      <c r="W345" s="4" t="n">
        <f aca="false">(main!E345-main!R345)/main!CB345</f>
        <v>0.0690713226203455</v>
      </c>
      <c r="X345" s="4" t="n">
        <f aca="false">(main!M345-main!N345)/(main!M345-main!L345)</f>
        <v>0.859498839362276</v>
      </c>
      <c r="Y345" s="4" t="n">
        <f aca="false">(main!K345-main!M345)/(main!K345-main!L345)</f>
        <v>3.8123183832908</v>
      </c>
      <c r="Z345" s="4" t="n">
        <f aca="false">(main!K345-main!M345)/main!M345</f>
        <v>-1</v>
      </c>
      <c r="AA345" s="4" t="n">
        <v>249.41291809082</v>
      </c>
      <c r="AB345" s="4" t="n">
        <v>0.5</v>
      </c>
      <c r="AC345" s="4" t="n">
        <f aca="false">main!Q345*main!AB345*main!V345*main!AA345</f>
        <v>69.5808001681487</v>
      </c>
      <c r="AD345" s="4" t="n">
        <f aca="false">main!BH345*1000</f>
        <v>3.35123295139721</v>
      </c>
      <c r="AE345" s="4" t="n">
        <f aca="false">(main!BM345-main!BS345)</f>
        <v>0.858164580613441</v>
      </c>
      <c r="AF345" s="4" t="n">
        <f aca="false">(main!AL345+main!BL345*main!D345)</f>
        <v>23.6923999786377</v>
      </c>
      <c r="AG345" s="4" t="n">
        <v>2</v>
      </c>
      <c r="AH345" s="4" t="n">
        <f aca="false">(main!AG345*main!BA345+main!BB345)</f>
        <v>4.644859790802</v>
      </c>
      <c r="AI345" s="4" t="n">
        <v>1</v>
      </c>
      <c r="AJ345" s="4" t="n">
        <f aca="false">main!AH345*(main!AI345+1)*(main!AI345+1)/(main!AI345*main!AI345+1)</f>
        <v>9.289719581604</v>
      </c>
      <c r="AK345" s="4" t="n">
        <v>25.7185325622559</v>
      </c>
      <c r="AL345" s="4" t="n">
        <v>23.6923999786377</v>
      </c>
      <c r="AM345" s="4" t="n">
        <v>25.6745223999023</v>
      </c>
      <c r="AN345" s="4" t="n">
        <v>697.72705078125</v>
      </c>
      <c r="AO345" s="4" t="n">
        <v>686.7734375</v>
      </c>
      <c r="AP345" s="4" t="n">
        <v>19.8767051696777</v>
      </c>
      <c r="AQ345" s="4" t="n">
        <v>22.0574626922607</v>
      </c>
      <c r="AR345" s="4" t="n">
        <v>56.5346260070801</v>
      </c>
      <c r="AS345" s="4" t="n">
        <v>62.7372817993164</v>
      </c>
      <c r="AT345" s="4" t="n">
        <v>300.566497802734</v>
      </c>
      <c r="AU345" s="4" t="n">
        <v>249.41291809082</v>
      </c>
      <c r="AV345" s="4" t="n">
        <v>120.394882202148</v>
      </c>
      <c r="AW345" s="4" t="n">
        <v>94.3859786987305</v>
      </c>
      <c r="AX345" s="4" t="n">
        <v>-0.655788123607636</v>
      </c>
      <c r="AY345" s="4" t="n">
        <v>-0.417433828115463</v>
      </c>
      <c r="AZ345" s="4" t="n">
        <v>0.75</v>
      </c>
      <c r="BA345" s="4" t="n">
        <v>-1.355140209198</v>
      </c>
      <c r="BB345" s="4" t="n">
        <v>7.355140209198</v>
      </c>
      <c r="BC345" s="4" t="n">
        <v>1</v>
      </c>
      <c r="BD345" s="4" t="n">
        <v>0</v>
      </c>
      <c r="BE345" s="4" t="n">
        <v>0.159999996423721</v>
      </c>
      <c r="BF345" s="4" t="n">
        <v>111105</v>
      </c>
      <c r="BG345" s="4" t="n">
        <f aca="false">main!AT345*0.000001/(main!AG345*0.0001)</f>
        <v>1.50283248901367</v>
      </c>
      <c r="BH345" s="4" t="n">
        <f aca="false">(main!AQ345-main!AP345)/(1000-main!AQ345)*main!BG345</f>
        <v>0.00335123295139721</v>
      </c>
      <c r="BI345" s="4" t="n">
        <f aca="false">(main!AL345+273.15)</f>
        <v>296.842399978638</v>
      </c>
      <c r="BJ345" s="4" t="n">
        <f aca="false">(main!AK345+273.15)</f>
        <v>298.868532562256</v>
      </c>
      <c r="BK345" s="4" t="n">
        <f aca="false">(main!AU345*main!BC345+main!AV345*main!BD345)*main!BE345</f>
        <v>39.906066002561</v>
      </c>
      <c r="BL345" s="4" t="n">
        <f aca="false">((main!BK345+0.00000010773*(main!BJ345^4-main!BI345^4))-main!BH345*44100)/(main!AH345*51.4+0.00000043092*main!BI345^3)</f>
        <v>-0.339221803227778</v>
      </c>
      <c r="BM345" s="4" t="n">
        <f aca="false">0.61365*EXP(17.502*main!AF345/(240.97+main!AF345))</f>
        <v>2.9400797844332</v>
      </c>
      <c r="BN345" s="4" t="n">
        <f aca="false">main!BM345*1000/main!AW345</f>
        <v>31.1495396346698</v>
      </c>
      <c r="BO345" s="4" t="n">
        <f aca="false">(main!BN345-main!AQ345)</f>
        <v>9.09207694240907</v>
      </c>
      <c r="BP345" s="4" t="n">
        <f aca="false">IF(main!D345,main!AL345,(main!AK345+main!AL345)/2)</f>
        <v>24.7054662704468</v>
      </c>
      <c r="BQ345" s="4" t="n">
        <f aca="false">0.61365*EXP(17.502*main!BP345/(240.97+main!BP345))</f>
        <v>3.12426952663919</v>
      </c>
      <c r="BR345" s="4" t="n">
        <f aca="false">IF(main!BO345&lt;&gt;0,(1000-(main!BN345+main!AQ345)/2)/main!BO345*main!BH345,0)</f>
        <v>0.35878253586483</v>
      </c>
      <c r="BS345" s="4" t="n">
        <f aca="false">main!AQ345*main!AW345/1000</f>
        <v>2.08191520381976</v>
      </c>
      <c r="BT345" s="4" t="n">
        <f aca="false">(main!BQ345-main!BS345)</f>
        <v>1.04235432281943</v>
      </c>
      <c r="BU345" s="4" t="n">
        <f aca="false">1/(1.6/main!F345+1.37/main!AJ345)</f>
        <v>0.225490973575801</v>
      </c>
      <c r="BV345" s="4" t="n">
        <f aca="false">main!G345*main!AW345*0.001</f>
        <v>57.9821783157826</v>
      </c>
      <c r="BW345" s="4" t="n">
        <f aca="false">main!G345/main!AO345</f>
        <v>0.894486013714899</v>
      </c>
      <c r="BX345" s="4" t="n">
        <f aca="false">(1-main!BH345*main!AW345/main!BM345/main!F345)*100</f>
        <v>71.171893793501</v>
      </c>
      <c r="BY345" s="4" t="n">
        <f aca="false">(main!AO345-main!E345/(main!AJ345/1.35))</f>
        <v>684.715692288492</v>
      </c>
      <c r="BZ345" s="4" t="n">
        <f aca="false">main!E345*main!BX345/100/main!BY345</f>
        <v>0.0147183347690267</v>
      </c>
      <c r="CA345" s="4" t="n">
        <f aca="false">(main!K345-main!J345)</f>
        <v>0</v>
      </c>
      <c r="CB345" s="4" t="n">
        <f aca="false">main!AU345*main!V345</f>
        <v>219.481943622061</v>
      </c>
      <c r="CC345" s="4" t="n">
        <f aca="false">(main!M345-main!L345)</f>
        <v>1282.76940917969</v>
      </c>
      <c r="CD345" s="4" t="n">
        <f aca="false">(main!M345-main!N345)/(main!M345-main!J345)</f>
        <v>0.634045780895435</v>
      </c>
      <c r="CE345" s="4" t="e">
        <f aca="false">(main!K345-main!M345)/(main!K345-main!J345)</f>
        <v>#DIV/0!</v>
      </c>
    </row>
    <row r="346" customFormat="false" ht="23.85" hidden="false" customHeight="false" outlineLevel="0" collapsed="false">
      <c r="A346" s="1" t="s">
        <v>12</v>
      </c>
      <c r="B346" s="5" t="s">
        <v>432</v>
      </c>
    </row>
    <row r="347" customFormat="false" ht="23.85" hidden="false" customHeight="false" outlineLevel="0" collapsed="false">
      <c r="A347" s="1" t="s">
        <v>12</v>
      </c>
      <c r="B347" s="5" t="s">
        <v>433</v>
      </c>
    </row>
    <row r="348" customFormat="false" ht="23.85" hidden="false" customHeight="false" outlineLevel="0" collapsed="false">
      <c r="A348" s="1" t="s">
        <v>12</v>
      </c>
      <c r="B348" s="5" t="s">
        <v>434</v>
      </c>
    </row>
    <row r="349" customFormat="false" ht="23.85" hidden="false" customHeight="false" outlineLevel="0" collapsed="false">
      <c r="A349" s="1" t="s">
        <v>12</v>
      </c>
      <c r="B349" s="5" t="s">
        <v>435</v>
      </c>
    </row>
    <row r="350" customFormat="false" ht="23.85" hidden="false" customHeight="false" outlineLevel="0" collapsed="false">
      <c r="A350" s="1" t="s">
        <v>12</v>
      </c>
      <c r="B350" s="5" t="s">
        <v>436</v>
      </c>
    </row>
    <row r="351" customFormat="false" ht="23.85" hidden="false" customHeight="false" outlineLevel="0" collapsed="false">
      <c r="A351" s="1" t="s">
        <v>12</v>
      </c>
      <c r="B351" s="7" t="s">
        <v>437</v>
      </c>
    </row>
    <row r="352" customFormat="false" ht="23.85" hidden="false" customHeight="false" outlineLevel="0" collapsed="false">
      <c r="A352" s="1" t="s">
        <v>12</v>
      </c>
      <c r="B352" s="5" t="s">
        <v>438</v>
      </c>
    </row>
    <row r="353" customFormat="false" ht="23.85" hidden="false" customHeight="false" outlineLevel="0" collapsed="false">
      <c r="A353" s="1" t="s">
        <v>12</v>
      </c>
      <c r="B353" s="5" t="s">
        <v>439</v>
      </c>
    </row>
    <row r="354" customFormat="false" ht="23.85" hidden="false" customHeight="false" outlineLevel="0" collapsed="false">
      <c r="A354" s="1" t="s">
        <v>12</v>
      </c>
      <c r="B354" s="5" t="s">
        <v>440</v>
      </c>
    </row>
    <row r="355" customFormat="false" ht="23.85" hidden="false" customHeight="false" outlineLevel="0" collapsed="false">
      <c r="A355" s="1" t="s">
        <v>12</v>
      </c>
      <c r="B355" s="5" t="s">
        <v>441</v>
      </c>
    </row>
    <row r="356" customFormat="false" ht="23.85" hidden="false" customHeight="false" outlineLevel="0" collapsed="false">
      <c r="A356" s="1" t="s">
        <v>12</v>
      </c>
      <c r="B356" s="5" t="s">
        <v>442</v>
      </c>
    </row>
    <row r="357" customFormat="false" ht="12.8" hidden="false" customHeight="false" outlineLevel="0" collapsed="false">
      <c r="A357" s="4" t="n">
        <v>99</v>
      </c>
      <c r="B357" s="4" t="s">
        <v>443</v>
      </c>
      <c r="C357" s="4" t="n">
        <v>10180.499999552</v>
      </c>
      <c r="D357" s="4" t="n">
        <v>0</v>
      </c>
      <c r="E357" s="4" t="n">
        <f aca="false">(main!AN357-main!AO357*(1000-main!AP357)/(1000-main!AQ357))*main!BG357</f>
        <v>12.6562783332265</v>
      </c>
      <c r="F357" s="4" t="n">
        <f aca="false">IF(main!BR357&lt;&gt;0,1/(1/main!BR357-1/main!AJ357),0)</f>
        <v>0.358239395310237</v>
      </c>
      <c r="G357" s="4" t="n">
        <f aca="false">((main!BU357-main!BH357/2)*main!AO357-main!E357)/(main!BU357+main!BH357/2)</f>
        <v>598.981440911698</v>
      </c>
      <c r="H357" s="4" t="n">
        <v>14</v>
      </c>
      <c r="I357" s="4" t="n">
        <v>14</v>
      </c>
      <c r="J357" s="4" t="n">
        <v>0</v>
      </c>
      <c r="K357" s="4" t="n">
        <v>0</v>
      </c>
      <c r="L357" s="4" t="n">
        <v>456.125244140625</v>
      </c>
      <c r="M357" s="4" t="n">
        <v>1738.89465332031</v>
      </c>
      <c r="N357" s="4" t="n">
        <v>636.355834960938</v>
      </c>
      <c r="O357" s="4" t="e">
        <f aca="false">main!CA357/main!K357</f>
        <v>#DIV/0!</v>
      </c>
      <c r="P357" s="4" t="n">
        <f aca="false">main!CC357/main!M357</f>
        <v>0.737692422442221</v>
      </c>
      <c r="Q357" s="4" t="n">
        <f aca="false">(main!M357-main!N357)/main!M357</f>
        <v>0.634045780895435</v>
      </c>
      <c r="R357" s="4" t="n">
        <v>-1</v>
      </c>
      <c r="S357" s="4" t="n">
        <v>0.87</v>
      </c>
      <c r="T357" s="4" t="n">
        <v>0.92</v>
      </c>
      <c r="U357" s="4" t="n">
        <v>19.9885787963867</v>
      </c>
      <c r="V357" s="4" t="n">
        <f aca="false">(main!U357*main!T357+(100-main!U357)*main!S357)/100</f>
        <v>0.879994289398193</v>
      </c>
      <c r="W357" s="4" t="n">
        <f aca="false">(main!E357-main!R357)/main!CB357</f>
        <v>0.0621759662732743</v>
      </c>
      <c r="X357" s="4" t="n">
        <f aca="false">(main!M357-main!N357)/(main!M357-main!L357)</f>
        <v>0.859498839362276</v>
      </c>
      <c r="Y357" s="4" t="n">
        <f aca="false">(main!K357-main!M357)/(main!K357-main!L357)</f>
        <v>3.8123183832908</v>
      </c>
      <c r="Z357" s="4" t="n">
        <f aca="false">(main!K357-main!M357)/main!M357</f>
        <v>-1</v>
      </c>
      <c r="AA357" s="4" t="n">
        <v>249.41291809082</v>
      </c>
      <c r="AB357" s="4" t="n">
        <v>0.5</v>
      </c>
      <c r="AC357" s="4" t="n">
        <f aca="false">main!Q357*main!AB357*main!V357*main!AA357</f>
        <v>69.5808001681487</v>
      </c>
      <c r="AD357" s="4" t="n">
        <f aca="false">main!BH357*1000</f>
        <v>3.35871004314046</v>
      </c>
      <c r="AE357" s="4" t="n">
        <f aca="false">(main!BM357-main!BS357)</f>
        <v>0.895083089120298</v>
      </c>
      <c r="AF357" s="4" t="n">
        <f aca="false">(main!AL357+main!BL357*main!D357)</f>
        <v>23.507698059082</v>
      </c>
      <c r="AG357" s="4" t="n">
        <v>2</v>
      </c>
      <c r="AH357" s="4" t="n">
        <f aca="false">(main!AG357*main!BA357+main!BB357)</f>
        <v>4.644859790802</v>
      </c>
      <c r="AI357" s="4" t="n">
        <v>1</v>
      </c>
      <c r="AJ357" s="4" t="n">
        <f aca="false">main!AH357*(main!AI357+1)*(main!AI357+1)/(main!AI357*main!AI357+1)</f>
        <v>9.289719581604</v>
      </c>
      <c r="AK357" s="4" t="n">
        <v>24.9142913818359</v>
      </c>
      <c r="AL357" s="4" t="n">
        <v>23.507698059082</v>
      </c>
      <c r="AM357" s="4" t="n">
        <v>24.8498210906982</v>
      </c>
      <c r="AN357" s="4" t="n">
        <v>677.097961425781</v>
      </c>
      <c r="AO357" s="4" t="n">
        <v>667.184936523438</v>
      </c>
      <c r="AP357" s="4" t="n">
        <v>19.1345863342285</v>
      </c>
      <c r="AQ357" s="4" t="n">
        <v>21.3219203948975</v>
      </c>
      <c r="AR357" s="4" t="n">
        <v>57.0895538330078</v>
      </c>
      <c r="AS357" s="4" t="n">
        <v>63.6156387329102</v>
      </c>
      <c r="AT357" s="4" t="n">
        <v>300.557281494141</v>
      </c>
      <c r="AU357" s="4" t="n">
        <v>249.591598510742</v>
      </c>
      <c r="AV357" s="4" t="n">
        <v>108.569923400879</v>
      </c>
      <c r="AW357" s="4" t="n">
        <v>94.3845138549805</v>
      </c>
      <c r="AX357" s="4" t="n">
        <v>-0.705833911895752</v>
      </c>
      <c r="AY357" s="4" t="n">
        <v>-0.431175619363785</v>
      </c>
      <c r="AZ357" s="4" t="n">
        <v>0.5</v>
      </c>
      <c r="BA357" s="4" t="n">
        <v>-1.355140209198</v>
      </c>
      <c r="BB357" s="4" t="n">
        <v>7.355140209198</v>
      </c>
      <c r="BC357" s="4" t="n">
        <v>1</v>
      </c>
      <c r="BD357" s="4" t="n">
        <v>0</v>
      </c>
      <c r="BE357" s="4" t="n">
        <v>0.159999996423721</v>
      </c>
      <c r="BF357" s="4" t="n">
        <v>111105</v>
      </c>
      <c r="BG357" s="4" t="n">
        <f aca="false">main!AT357*0.000001/(main!AG357*0.0001)</f>
        <v>1.50278640747071</v>
      </c>
      <c r="BH357" s="4" t="n">
        <f aca="false">(main!AQ357-main!AP357)/(1000-main!AQ357)*main!BG357</f>
        <v>0.00335871004314046</v>
      </c>
      <c r="BI357" s="4" t="n">
        <f aca="false">(main!AL357+273.15)</f>
        <v>296.657698059082</v>
      </c>
      <c r="BJ357" s="4" t="n">
        <f aca="false">(main!AK357+273.15)</f>
        <v>298.064291381836</v>
      </c>
      <c r="BK357" s="4" t="n">
        <f aca="false">(main!AU357*main!BC357+main!AV357*main!BD357)*main!BE357</f>
        <v>39.9346548691095</v>
      </c>
      <c r="BL357" s="4" t="n">
        <f aca="false">((main!BK357+0.00000010773*(main!BJ357^4-main!BI357^4))-main!BH357*44100)/(main!AH357*51.4+0.00000043092*main!BI357^3)</f>
        <v>-0.368993703435579</v>
      </c>
      <c r="BM357" s="4" t="n">
        <f aca="false">0.61365*EXP(17.502*main!AF357/(240.97+main!AF357))</f>
        <v>2.90754218004729</v>
      </c>
      <c r="BN357" s="4" t="n">
        <f aca="false">main!BM357*1000/main!AW357</f>
        <v>30.805288508607</v>
      </c>
      <c r="BO357" s="4" t="n">
        <f aca="false">(main!BN357-main!AQ357)</f>
        <v>9.48336811370953</v>
      </c>
      <c r="BP357" s="4" t="n">
        <f aca="false">IF(main!D357,main!AL357,(main!AK357+main!AL357)/2)</f>
        <v>24.210994720459</v>
      </c>
      <c r="BQ357" s="4" t="n">
        <f aca="false">0.61365*EXP(17.502*main!BP357/(240.97+main!BP357))</f>
        <v>3.03314509889232</v>
      </c>
      <c r="BR357" s="4" t="n">
        <f aca="false">IF(main!BO357&lt;&gt;0,(1000-(main!BN357+main!AQ357)/2)/main!BO357*main!BH357,0)</f>
        <v>0.34493757005794</v>
      </c>
      <c r="BS357" s="4" t="n">
        <f aca="false">main!AQ357*main!AW357/1000</f>
        <v>2.01245909092699</v>
      </c>
      <c r="BT357" s="4" t="n">
        <f aca="false">(main!BQ357-main!BS357)</f>
        <v>1.02068600796533</v>
      </c>
      <c r="BU357" s="4" t="n">
        <f aca="false">1/(1.6/main!F357+1.37/main!AJ357)</f>
        <v>0.216742867278656</v>
      </c>
      <c r="BV357" s="4" t="n">
        <f aca="false">main!G357*main!AW357*0.001</f>
        <v>56.5345721086064</v>
      </c>
      <c r="BW357" s="4" t="n">
        <f aca="false">main!G357/main!AO357</f>
        <v>0.897774227387186</v>
      </c>
      <c r="BX357" s="4" t="n">
        <f aca="false">(1-main!BH357*main!AW357/main!BM357/main!F357)*100</f>
        <v>69.5649591383971</v>
      </c>
      <c r="BY357" s="4" t="n">
        <f aca="false">(main!AO357-main!E357/(main!AJ357/1.35))</f>
        <v>665.345701700496</v>
      </c>
      <c r="BZ357" s="4" t="n">
        <f aca="false">main!E357*main!BX357/100/main!BY357</f>
        <v>0.013232722220116</v>
      </c>
      <c r="CA357" s="4" t="n">
        <f aca="false">(main!K357-main!J357)</f>
        <v>0</v>
      </c>
      <c r="CB357" s="4" t="n">
        <f aca="false">main!AU357*main!V357</f>
        <v>219.63918137122</v>
      </c>
      <c r="CC357" s="4" t="n">
        <f aca="false">(main!M357-main!L357)</f>
        <v>1282.76940917969</v>
      </c>
      <c r="CD357" s="4" t="n">
        <f aca="false">(main!M357-main!N357)/(main!M357-main!J357)</f>
        <v>0.634045780895435</v>
      </c>
      <c r="CE357" s="4" t="e">
        <f aca="false">(main!K357-main!M357)/(main!K357-main!J357)</f>
        <v>#DIV/0!</v>
      </c>
    </row>
    <row r="358" customFormat="false" ht="12.8" hidden="false" customHeight="false" outlineLevel="0" collapsed="false">
      <c r="A358" s="4" t="n">
        <v>100</v>
      </c>
      <c r="B358" s="4" t="s">
        <v>444</v>
      </c>
      <c r="C358" s="4" t="n">
        <v>10191.4999987939</v>
      </c>
      <c r="D358" s="4" t="n">
        <v>0</v>
      </c>
      <c r="E358" s="4" t="n">
        <f aca="false">(main!AN358-main!AO358*(1000-main!AP358)/(1000-main!AQ358))*main!BG358</f>
        <v>12.7303021907253</v>
      </c>
      <c r="F358" s="4" t="n">
        <f aca="false">IF(main!BR358&lt;&gt;0,1/(1/main!BR358-1/main!AJ358),0)</f>
        <v>0.357881370901459</v>
      </c>
      <c r="G358" s="4" t="n">
        <f aca="false">((main!BU358-main!BH358/2)*main!AO358-main!E358)/(main!BU358+main!BH358/2)</f>
        <v>598.16634786402</v>
      </c>
      <c r="H358" s="4" t="n">
        <v>14</v>
      </c>
      <c r="I358" s="4" t="n">
        <v>14</v>
      </c>
      <c r="J358" s="4" t="n">
        <v>0</v>
      </c>
      <c r="K358" s="4" t="n">
        <v>0</v>
      </c>
      <c r="L358" s="4" t="n">
        <v>456.125244140625</v>
      </c>
      <c r="M358" s="4" t="n">
        <v>1738.89465332031</v>
      </c>
      <c r="N358" s="4" t="n">
        <v>636.355834960938</v>
      </c>
      <c r="O358" s="4" t="e">
        <f aca="false">main!CA358/main!K358</f>
        <v>#DIV/0!</v>
      </c>
      <c r="P358" s="4" t="n">
        <f aca="false">main!CC358/main!M358</f>
        <v>0.737692422442221</v>
      </c>
      <c r="Q358" s="4" t="n">
        <f aca="false">(main!M358-main!N358)/main!M358</f>
        <v>0.634045780895435</v>
      </c>
      <c r="R358" s="4" t="n">
        <v>-1</v>
      </c>
      <c r="S358" s="4" t="n">
        <v>0.87</v>
      </c>
      <c r="T358" s="4" t="n">
        <v>0.92</v>
      </c>
      <c r="U358" s="4" t="n">
        <v>19.9885787963867</v>
      </c>
      <c r="V358" s="4" t="n">
        <f aca="false">(main!U358*main!T358+(100-main!U358)*main!S358)/100</f>
        <v>0.879994289398193</v>
      </c>
      <c r="W358" s="4" t="n">
        <f aca="false">(main!E358-main!R358)/main!CB358</f>
        <v>0.0625219925801652</v>
      </c>
      <c r="X358" s="4" t="n">
        <f aca="false">(main!M358-main!N358)/(main!M358-main!L358)</f>
        <v>0.859498839362276</v>
      </c>
      <c r="Y358" s="4" t="n">
        <f aca="false">(main!K358-main!M358)/(main!K358-main!L358)</f>
        <v>3.8123183832908</v>
      </c>
      <c r="Z358" s="4" t="n">
        <f aca="false">(main!K358-main!M358)/main!M358</f>
        <v>-1</v>
      </c>
      <c r="AA358" s="4" t="n">
        <v>249.41291809082</v>
      </c>
      <c r="AB358" s="4" t="n">
        <v>0.5</v>
      </c>
      <c r="AC358" s="4" t="n">
        <f aca="false">main!Q358*main!AB358*main!V358*main!AA358</f>
        <v>69.5808001681487</v>
      </c>
      <c r="AD358" s="4" t="n">
        <f aca="false">main!BH358*1000</f>
        <v>3.36339237266756</v>
      </c>
      <c r="AE358" s="4" t="n">
        <f aca="false">(main!BM358-main!BS358)</f>
        <v>0.897182259242068</v>
      </c>
      <c r="AF358" s="4" t="n">
        <f aca="false">(main!AL358+main!BL358*main!D358)</f>
        <v>23.5292434692383</v>
      </c>
      <c r="AG358" s="4" t="n">
        <v>2</v>
      </c>
      <c r="AH358" s="4" t="n">
        <f aca="false">(main!AG358*main!BA358+main!BB358)</f>
        <v>4.644859790802</v>
      </c>
      <c r="AI358" s="4" t="n">
        <v>1</v>
      </c>
      <c r="AJ358" s="4" t="n">
        <f aca="false">main!AH358*(main!AI358+1)*(main!AI358+1)/(main!AI358*main!AI358+1)</f>
        <v>9.289719581604</v>
      </c>
      <c r="AK358" s="4" t="n">
        <v>24.9424800872803</v>
      </c>
      <c r="AL358" s="4" t="n">
        <v>23.5292434692383</v>
      </c>
      <c r="AM358" s="4" t="n">
        <v>24.8608894348145</v>
      </c>
      <c r="AN358" s="4" t="n">
        <v>676.743713378906</v>
      </c>
      <c r="AO358" s="4" t="n">
        <v>666.781982421875</v>
      </c>
      <c r="AP358" s="4" t="n">
        <v>19.1494178771973</v>
      </c>
      <c r="AQ358" s="4" t="n">
        <v>21.3393821716309</v>
      </c>
      <c r="AR358" s="4" t="n">
        <v>57.0387191772461</v>
      </c>
      <c r="AS358" s="4" t="n">
        <v>63.5617790222168</v>
      </c>
      <c r="AT358" s="4" t="n">
        <v>300.609436035156</v>
      </c>
      <c r="AU358" s="4" t="n">
        <v>249.5556640625</v>
      </c>
      <c r="AV358" s="4" t="n">
        <v>108.756103515625</v>
      </c>
      <c r="AW358" s="4" t="n">
        <v>94.3860092163086</v>
      </c>
      <c r="AX358" s="4" t="n">
        <v>-0.705833911895752</v>
      </c>
      <c r="AY358" s="4" t="n">
        <v>-0.431175619363785</v>
      </c>
      <c r="AZ358" s="4" t="n">
        <v>1</v>
      </c>
      <c r="BA358" s="4" t="n">
        <v>-1.355140209198</v>
      </c>
      <c r="BB358" s="4" t="n">
        <v>7.355140209198</v>
      </c>
      <c r="BC358" s="4" t="n">
        <v>1</v>
      </c>
      <c r="BD358" s="4" t="n">
        <v>0</v>
      </c>
      <c r="BE358" s="4" t="n">
        <v>0.159999996423721</v>
      </c>
      <c r="BF358" s="4" t="n">
        <v>111105</v>
      </c>
      <c r="BG358" s="4" t="n">
        <f aca="false">main!AT358*0.000001/(main!AG358*0.0001)</f>
        <v>1.50304718017578</v>
      </c>
      <c r="BH358" s="4" t="n">
        <f aca="false">(main!AQ358-main!AP358)/(1000-main!AQ358)*main!BG358</f>
        <v>0.00336339237266756</v>
      </c>
      <c r="BI358" s="4" t="n">
        <f aca="false">(main!AL358+273.15)</f>
        <v>296.679243469238</v>
      </c>
      <c r="BJ358" s="4" t="n">
        <f aca="false">(main!AK358+273.15)</f>
        <v>298.09248008728</v>
      </c>
      <c r="BK358" s="4" t="n">
        <f aca="false">(main!AU358*main!BC358+main!AV358*main!BD358)*main!BE358</f>
        <v>39.9289053575193</v>
      </c>
      <c r="BL358" s="4" t="n">
        <f aca="false">((main!BK358+0.00000010773*(main!BJ358^4-main!BI358^4))-main!BH358*44100)/(main!AH358*51.4+0.00000043092*main!BI358^3)</f>
        <v>-0.369521886850055</v>
      </c>
      <c r="BM358" s="4" t="n">
        <f aca="false">0.61365*EXP(17.502*main!AF358/(240.97+main!AF358))</f>
        <v>2.91132138156395</v>
      </c>
      <c r="BN358" s="4" t="n">
        <f aca="false">main!BM358*1000/main!AW358</f>
        <v>30.8448403077616</v>
      </c>
      <c r="BO358" s="4" t="n">
        <f aca="false">(main!BN358-main!AQ358)</f>
        <v>9.5054581361307</v>
      </c>
      <c r="BP358" s="4" t="n">
        <f aca="false">IF(main!D358,main!AL358,(main!AK358+main!AL358)/2)</f>
        <v>24.2358617782593</v>
      </c>
      <c r="BQ358" s="4" t="n">
        <f aca="false">0.61365*EXP(17.502*main!BP358/(240.97+main!BP358))</f>
        <v>3.0376716413007</v>
      </c>
      <c r="BR358" s="4" t="n">
        <f aca="false">IF(main!BO358&lt;&gt;0,(1000-(main!BN358+main!AQ358)/2)/main!BO358*main!BH358,0)</f>
        <v>0.344605627401201</v>
      </c>
      <c r="BS358" s="4" t="n">
        <f aca="false">main!AQ358*main!AW358/1000</f>
        <v>2.01413912232189</v>
      </c>
      <c r="BT358" s="4" t="n">
        <f aca="false">(main!BQ358-main!BS358)</f>
        <v>1.02353251897881</v>
      </c>
      <c r="BU358" s="4" t="n">
        <f aca="false">1/(1.6/main!F358+1.37/main!AJ358)</f>
        <v>0.216533171622117</v>
      </c>
      <c r="BV358" s="4" t="n">
        <f aca="false">main!G358*main!AW358*0.001</f>
        <v>56.4585344223791</v>
      </c>
      <c r="BW358" s="4" t="n">
        <f aca="false">main!G358/main!AO358</f>
        <v>0.897094348127659</v>
      </c>
      <c r="BX358" s="4" t="n">
        <f aca="false">(1-main!BH358*main!AW358/main!BM358/main!F358)*100</f>
        <v>69.5311602559259</v>
      </c>
      <c r="BY358" s="4" t="n">
        <f aca="false">(main!AO358-main!E358/(main!AJ358/1.35))</f>
        <v>664.931990308926</v>
      </c>
      <c r="BZ358" s="4" t="n">
        <f aca="false">main!E358*main!BX358/100/main!BY358</f>
        <v>0.013311928056258</v>
      </c>
      <c r="CA358" s="4" t="n">
        <f aca="false">(main!K358-main!J358)</f>
        <v>0</v>
      </c>
      <c r="CB358" s="4" t="n">
        <f aca="false">main!AU358*main!V358</f>
        <v>219.607559261974</v>
      </c>
      <c r="CC358" s="4" t="n">
        <f aca="false">(main!M358-main!L358)</f>
        <v>1282.76940917969</v>
      </c>
      <c r="CD358" s="4" t="n">
        <f aca="false">(main!M358-main!N358)/(main!M358-main!J358)</f>
        <v>0.634045780895435</v>
      </c>
      <c r="CE358" s="4" t="e">
        <f aca="false">(main!K358-main!M358)/(main!K358-main!J358)</f>
        <v>#DIV/0!</v>
      </c>
    </row>
    <row r="359" customFormat="false" ht="12.8" hidden="false" customHeight="false" outlineLevel="0" collapsed="false">
      <c r="A359" s="4" t="n">
        <v>101</v>
      </c>
      <c r="B359" s="4" t="s">
        <v>445</v>
      </c>
      <c r="C359" s="4" t="n">
        <v>10202.4999980358</v>
      </c>
      <c r="D359" s="4" t="n">
        <v>0</v>
      </c>
      <c r="E359" s="4" t="n">
        <f aca="false">(main!AN359-main!AO359*(1000-main!AP359)/(1000-main!AQ359))*main!BG359</f>
        <v>12.7777477368563</v>
      </c>
      <c r="F359" s="4" t="n">
        <f aca="false">IF(main!BR359&lt;&gt;0,1/(1/main!BR359-1/main!AJ359),0)</f>
        <v>0.357821742413874</v>
      </c>
      <c r="G359" s="4" t="n">
        <f aca="false">((main!BU359-main!BH359/2)*main!AO359-main!E359)/(main!BU359+main!BH359/2)</f>
        <v>597.44576334975</v>
      </c>
      <c r="H359" s="4" t="n">
        <v>14</v>
      </c>
      <c r="I359" s="4" t="n">
        <v>14</v>
      </c>
      <c r="J359" s="4" t="n">
        <v>0</v>
      </c>
      <c r="K359" s="4" t="n">
        <v>0</v>
      </c>
      <c r="L359" s="4" t="n">
        <v>456.125244140625</v>
      </c>
      <c r="M359" s="4" t="n">
        <v>1738.89465332031</v>
      </c>
      <c r="N359" s="4" t="n">
        <v>636.355834960938</v>
      </c>
      <c r="O359" s="4" t="e">
        <f aca="false">main!CA359/main!K359</f>
        <v>#DIV/0!</v>
      </c>
      <c r="P359" s="4" t="n">
        <f aca="false">main!CC359/main!M359</f>
        <v>0.737692422442221</v>
      </c>
      <c r="Q359" s="4" t="n">
        <f aca="false">(main!M359-main!N359)/main!M359</f>
        <v>0.634045780895435</v>
      </c>
      <c r="R359" s="4" t="n">
        <v>-1</v>
      </c>
      <c r="S359" s="4" t="n">
        <v>0.87</v>
      </c>
      <c r="T359" s="4" t="n">
        <v>0.92</v>
      </c>
      <c r="U359" s="4" t="n">
        <v>19.9885787963867</v>
      </c>
      <c r="V359" s="4" t="n">
        <f aca="false">(main!U359*main!T359+(100-main!U359)*main!S359)/100</f>
        <v>0.879994289398193</v>
      </c>
      <c r="W359" s="4" t="n">
        <f aca="false">(main!E359-main!R359)/main!CB359</f>
        <v>0.0627393975316873</v>
      </c>
      <c r="X359" s="4" t="n">
        <f aca="false">(main!M359-main!N359)/(main!M359-main!L359)</f>
        <v>0.859498839362276</v>
      </c>
      <c r="Y359" s="4" t="n">
        <f aca="false">(main!K359-main!M359)/(main!K359-main!L359)</f>
        <v>3.8123183832908</v>
      </c>
      <c r="Z359" s="4" t="n">
        <f aca="false">(main!K359-main!M359)/main!M359</f>
        <v>-1</v>
      </c>
      <c r="AA359" s="4" t="n">
        <v>249.41291809082</v>
      </c>
      <c r="AB359" s="4" t="n">
        <v>0.5</v>
      </c>
      <c r="AC359" s="4" t="n">
        <f aca="false">main!Q359*main!AB359*main!V359*main!AA359</f>
        <v>69.5808001681487</v>
      </c>
      <c r="AD359" s="4" t="n">
        <f aca="false">main!BH359*1000</f>
        <v>3.37045707704031</v>
      </c>
      <c r="AE359" s="4" t="n">
        <f aca="false">(main!BM359-main!BS359)</f>
        <v>0.899177116532211</v>
      </c>
      <c r="AF359" s="4" t="n">
        <f aca="false">(main!AL359+main!BL359*main!D359)</f>
        <v>23.5494956970215</v>
      </c>
      <c r="AG359" s="4" t="n">
        <v>2</v>
      </c>
      <c r="AH359" s="4" t="n">
        <f aca="false">(main!AG359*main!BA359+main!BB359)</f>
        <v>4.644859790802</v>
      </c>
      <c r="AI359" s="4" t="n">
        <v>1</v>
      </c>
      <c r="AJ359" s="4" t="n">
        <f aca="false">main!AH359*(main!AI359+1)*(main!AI359+1)/(main!AI359*main!AI359+1)</f>
        <v>9.289719581604</v>
      </c>
      <c r="AK359" s="4" t="n">
        <v>24.9463939666748</v>
      </c>
      <c r="AL359" s="4" t="n">
        <v>23.5494956970215</v>
      </c>
      <c r="AM359" s="4" t="n">
        <v>24.8723564147949</v>
      </c>
      <c r="AN359" s="4" t="n">
        <v>676.299438476563</v>
      </c>
      <c r="AO359" s="4" t="n">
        <v>666.302917480469</v>
      </c>
      <c r="AP359" s="4" t="n">
        <v>19.1613483428955</v>
      </c>
      <c r="AQ359" s="4" t="n">
        <v>21.3561305999756</v>
      </c>
      <c r="AR359" s="4" t="n">
        <v>57.0603828430176</v>
      </c>
      <c r="AS359" s="4" t="n">
        <v>63.5962028503418</v>
      </c>
      <c r="AT359" s="4" t="n">
        <v>300.574432373047</v>
      </c>
      <c r="AU359" s="4" t="n">
        <v>249.550262451172</v>
      </c>
      <c r="AV359" s="4" t="n">
        <v>108.672737121582</v>
      </c>
      <c r="AW359" s="4" t="n">
        <v>94.3851013183594</v>
      </c>
      <c r="AX359" s="4" t="n">
        <v>-0.705833911895752</v>
      </c>
      <c r="AY359" s="4" t="n">
        <v>-0.431175619363785</v>
      </c>
      <c r="AZ359" s="4" t="n">
        <v>0.75</v>
      </c>
      <c r="BA359" s="4" t="n">
        <v>-1.355140209198</v>
      </c>
      <c r="BB359" s="4" t="n">
        <v>7.355140209198</v>
      </c>
      <c r="BC359" s="4" t="n">
        <v>1</v>
      </c>
      <c r="BD359" s="4" t="n">
        <v>0</v>
      </c>
      <c r="BE359" s="4" t="n">
        <v>0.159999996423721</v>
      </c>
      <c r="BF359" s="4" t="n">
        <v>111105</v>
      </c>
      <c r="BG359" s="4" t="n">
        <f aca="false">main!AT359*0.000001/(main!AG359*0.0001)</f>
        <v>1.50287216186524</v>
      </c>
      <c r="BH359" s="4" t="n">
        <f aca="false">(main!AQ359-main!AP359)/(1000-main!AQ359)*main!BG359</f>
        <v>0.00337045707704031</v>
      </c>
      <c r="BI359" s="4" t="n">
        <f aca="false">(main!AL359+273.15)</f>
        <v>296.699495697021</v>
      </c>
      <c r="BJ359" s="4" t="n">
        <f aca="false">(main!AK359+273.15)</f>
        <v>298.096393966675</v>
      </c>
      <c r="BK359" s="4" t="n">
        <f aca="false">(main!AU359*main!BC359+main!AV359*main!BD359)*main!BE359</f>
        <v>39.9280410997262</v>
      </c>
      <c r="BL359" s="4" t="n">
        <f aca="false">((main!BK359+0.00000010773*(main!BJ359^4-main!BI359^4))-main!BH359*44100)/(main!AH359*51.4+0.00000043092*main!BI359^3)</f>
        <v>-0.371501109520616</v>
      </c>
      <c r="BM359" s="4" t="n">
        <f aca="false">0.61365*EXP(17.502*main!AF359/(240.97+main!AF359))</f>
        <v>2.91487766697902</v>
      </c>
      <c r="BN359" s="4" t="n">
        <f aca="false">main!BM359*1000/main!AW359</f>
        <v>30.8828154683777</v>
      </c>
      <c r="BO359" s="4" t="n">
        <f aca="false">(main!BN359-main!AQ359)</f>
        <v>9.52668486840208</v>
      </c>
      <c r="BP359" s="4" t="n">
        <f aca="false">IF(main!D359,main!AL359,(main!AK359+main!AL359)/2)</f>
        <v>24.2479448318482</v>
      </c>
      <c r="BQ359" s="4" t="n">
        <f aca="false">0.61365*EXP(17.502*main!BP359/(240.97+main!BP359))</f>
        <v>3.03987324676747</v>
      </c>
      <c r="BR359" s="4" t="n">
        <f aca="false">IF(main!BO359&lt;&gt;0,(1000-(main!BN359+main!AQ359)/2)/main!BO359*main!BH359,0)</f>
        <v>0.344550340401285</v>
      </c>
      <c r="BS359" s="4" t="n">
        <f aca="false">main!AQ359*main!AW359/1000</f>
        <v>2.01570055044681</v>
      </c>
      <c r="BT359" s="4" t="n">
        <f aca="false">(main!BQ359-main!BS359)</f>
        <v>1.02417269632065</v>
      </c>
      <c r="BU359" s="4" t="n">
        <f aca="false">1/(1.6/main!F359+1.37/main!AJ359)</f>
        <v>0.216498245788785</v>
      </c>
      <c r="BV359" s="4" t="n">
        <f aca="false">main!G359*main!AW359*0.001</f>
        <v>56.3899789059908</v>
      </c>
      <c r="BW359" s="4" t="n">
        <f aca="false">main!G359/main!AO359</f>
        <v>0.896657882887423</v>
      </c>
      <c r="BX359" s="4" t="n">
        <f aca="false">(1-main!BH359*main!AW359/main!BM359/main!F359)*100</f>
        <v>69.499624358994</v>
      </c>
      <c r="BY359" s="4" t="n">
        <f aca="false">(main!AO359-main!E359/(main!AJ359/1.35))</f>
        <v>664.446030489077</v>
      </c>
      <c r="BZ359" s="4" t="n">
        <f aca="false">main!E359*main!BX359/100/main!BY359</f>
        <v>0.0133652490513313</v>
      </c>
      <c r="CA359" s="4" t="n">
        <f aca="false">(main!K359-main!J359)</f>
        <v>0</v>
      </c>
      <c r="CB359" s="4" t="n">
        <f aca="false">main!AU359*main!V359</f>
        <v>219.602805874852</v>
      </c>
      <c r="CC359" s="4" t="n">
        <f aca="false">(main!M359-main!L359)</f>
        <v>1282.76940917969</v>
      </c>
      <c r="CD359" s="4" t="n">
        <f aca="false">(main!M359-main!N359)/(main!M359-main!J359)</f>
        <v>0.634045780895435</v>
      </c>
      <c r="CE359" s="4" t="e">
        <f aca="false">(main!K359-main!M359)/(main!K359-main!J359)</f>
        <v>#DIV/0!</v>
      </c>
    </row>
    <row r="360" customFormat="false" ht="12.8" hidden="false" customHeight="false" outlineLevel="0" collapsed="false">
      <c r="A360" s="4" t="n">
        <v>102</v>
      </c>
      <c r="B360" s="4" t="s">
        <v>446</v>
      </c>
      <c r="C360" s="4" t="n">
        <v>10213.4999972777</v>
      </c>
      <c r="D360" s="4" t="n">
        <v>0</v>
      </c>
      <c r="E360" s="4" t="n">
        <f aca="false">(main!AN360-main!AO360*(1000-main!AP360)/(1000-main!AQ360))*main!BG360</f>
        <v>12.648129299733</v>
      </c>
      <c r="F360" s="4" t="n">
        <f aca="false">IF(main!BR360&lt;&gt;0,1/(1/main!BR360-1/main!AJ360),0)</f>
        <v>0.357756579807061</v>
      </c>
      <c r="G360" s="4" t="n">
        <f aca="false">((main!BU360-main!BH360/2)*main!AO360-main!E360)/(main!BU360+main!BH360/2)</f>
        <v>597.574585851491</v>
      </c>
      <c r="H360" s="4" t="n">
        <v>14</v>
      </c>
      <c r="I360" s="4" t="n">
        <v>14</v>
      </c>
      <c r="J360" s="4" t="n">
        <v>0</v>
      </c>
      <c r="K360" s="4" t="n">
        <v>0</v>
      </c>
      <c r="L360" s="4" t="n">
        <v>456.125244140625</v>
      </c>
      <c r="M360" s="4" t="n">
        <v>1738.89465332031</v>
      </c>
      <c r="N360" s="4" t="n">
        <v>636.355834960938</v>
      </c>
      <c r="O360" s="4" t="e">
        <f aca="false">main!CA360/main!K360</f>
        <v>#DIV/0!</v>
      </c>
      <c r="P360" s="4" t="n">
        <f aca="false">main!CC360/main!M360</f>
        <v>0.737692422442221</v>
      </c>
      <c r="Q360" s="4" t="n">
        <f aca="false">(main!M360-main!N360)/main!M360</f>
        <v>0.634045780895435</v>
      </c>
      <c r="R360" s="4" t="n">
        <v>-1</v>
      </c>
      <c r="S360" s="4" t="n">
        <v>0.87</v>
      </c>
      <c r="T360" s="4" t="n">
        <v>0.92</v>
      </c>
      <c r="U360" s="4" t="n">
        <v>19.9885787963867</v>
      </c>
      <c r="V360" s="4" t="n">
        <f aca="false">(main!U360*main!T360+(100-main!U360)*main!S360)/100</f>
        <v>0.879994289398193</v>
      </c>
      <c r="W360" s="4" t="n">
        <f aca="false">(main!E360-main!R360)/main!CB360</f>
        <v>0.0621539533023407</v>
      </c>
      <c r="X360" s="4" t="n">
        <f aca="false">(main!M360-main!N360)/(main!M360-main!L360)</f>
        <v>0.859498839362276</v>
      </c>
      <c r="Y360" s="4" t="n">
        <f aca="false">(main!K360-main!M360)/(main!K360-main!L360)</f>
        <v>3.8123183832908</v>
      </c>
      <c r="Z360" s="4" t="n">
        <f aca="false">(main!K360-main!M360)/main!M360</f>
        <v>-1</v>
      </c>
      <c r="AA360" s="4" t="n">
        <v>249.41291809082</v>
      </c>
      <c r="AB360" s="4" t="n">
        <v>0.5</v>
      </c>
      <c r="AC360" s="4" t="n">
        <f aca="false">main!Q360*main!AB360*main!V360*main!AA360</f>
        <v>69.5808001681487</v>
      </c>
      <c r="AD360" s="4" t="n">
        <f aca="false">main!BH360*1000</f>
        <v>3.37254564225012</v>
      </c>
      <c r="AE360" s="4" t="n">
        <f aca="false">(main!BM360-main!BS360)</f>
        <v>0.899884077405074</v>
      </c>
      <c r="AF360" s="4" t="n">
        <f aca="false">(main!AL360+main!BL360*main!D360)</f>
        <v>23.5593013763428</v>
      </c>
      <c r="AG360" s="4" t="n">
        <v>2</v>
      </c>
      <c r="AH360" s="4" t="n">
        <f aca="false">(main!AG360*main!BA360+main!BB360)</f>
        <v>4.644859790802</v>
      </c>
      <c r="AI360" s="4" t="n">
        <v>1</v>
      </c>
      <c r="AJ360" s="4" t="n">
        <f aca="false">main!AH360*(main!AI360+1)*(main!AI360+1)/(main!AI360*main!AI360+1)</f>
        <v>9.289719581604</v>
      </c>
      <c r="AK360" s="4" t="n">
        <v>24.9440822601318</v>
      </c>
      <c r="AL360" s="4" t="n">
        <v>23.5593013763428</v>
      </c>
      <c r="AM360" s="4" t="n">
        <v>24.8816509246826</v>
      </c>
      <c r="AN360" s="4" t="n">
        <v>675.758972167969</v>
      </c>
      <c r="AO360" s="4" t="n">
        <v>665.8486328125</v>
      </c>
      <c r="AP360" s="4" t="n">
        <v>19.1706199645996</v>
      </c>
      <c r="AQ360" s="4" t="n">
        <v>21.3667736053467</v>
      </c>
      <c r="AR360" s="4" t="n">
        <v>57.0962028503418</v>
      </c>
      <c r="AS360" s="4" t="n">
        <v>63.6370468139648</v>
      </c>
      <c r="AT360" s="4" t="n">
        <v>300.569610595703</v>
      </c>
      <c r="AU360" s="4" t="n">
        <v>249.531005859375</v>
      </c>
      <c r="AV360" s="4" t="n">
        <v>108.789283752441</v>
      </c>
      <c r="AW360" s="4" t="n">
        <v>94.3856506347656</v>
      </c>
      <c r="AX360" s="4" t="n">
        <v>-0.705833911895752</v>
      </c>
      <c r="AY360" s="4" t="n">
        <v>-0.431175619363785</v>
      </c>
      <c r="AZ360" s="4" t="n">
        <v>0.75</v>
      </c>
      <c r="BA360" s="4" t="n">
        <v>-1.355140209198</v>
      </c>
      <c r="BB360" s="4" t="n">
        <v>7.355140209198</v>
      </c>
      <c r="BC360" s="4" t="n">
        <v>1</v>
      </c>
      <c r="BD360" s="4" t="n">
        <v>0</v>
      </c>
      <c r="BE360" s="4" t="n">
        <v>0.159999996423721</v>
      </c>
      <c r="BF360" s="4" t="n">
        <v>111105</v>
      </c>
      <c r="BG360" s="4" t="n">
        <f aca="false">main!AT360*0.000001/(main!AG360*0.0001)</f>
        <v>1.50284805297851</v>
      </c>
      <c r="BH360" s="4" t="n">
        <f aca="false">(main!AQ360-main!AP360)/(1000-main!AQ360)*main!BG360</f>
        <v>0.00337254564225012</v>
      </c>
      <c r="BI360" s="4" t="n">
        <f aca="false">(main!AL360+273.15)</f>
        <v>296.709301376343</v>
      </c>
      <c r="BJ360" s="4" t="n">
        <f aca="false">(main!AK360+273.15)</f>
        <v>298.094082260132</v>
      </c>
      <c r="BK360" s="4" t="n">
        <f aca="false">(main!AU360*main!BC360+main!AV360*main!BD360)*main!BE360</f>
        <v>39.9249600451075</v>
      </c>
      <c r="BL360" s="4" t="n">
        <f aca="false">((main!BK360+0.00000010773*(main!BJ360^4-main!BI360^4))-main!BH360*44100)/(main!AH360*51.4+0.00000043092*main!BI360^3)</f>
        <v>-0.372427215368382</v>
      </c>
      <c r="BM360" s="4" t="n">
        <f aca="false">0.61365*EXP(17.502*main!AF360/(240.97+main!AF360))</f>
        <v>2.91660090611146</v>
      </c>
      <c r="BN360" s="4" t="n">
        <f aca="false">main!BM360*1000/main!AW360</f>
        <v>30.9008931601005</v>
      </c>
      <c r="BO360" s="4" t="n">
        <f aca="false">(main!BN360-main!AQ360)</f>
        <v>9.53411955475375</v>
      </c>
      <c r="BP360" s="4" t="n">
        <f aca="false">IF(main!D360,main!AL360,(main!AK360+main!AL360)/2)</f>
        <v>24.2516918182373</v>
      </c>
      <c r="BQ360" s="4" t="n">
        <f aca="false">0.61365*EXP(17.502*main!BP360/(240.97+main!BP360))</f>
        <v>3.0405562536597</v>
      </c>
      <c r="BR360" s="4" t="n">
        <f aca="false">IF(main!BO360&lt;&gt;0,(1000-(main!BN360+main!AQ360)/2)/main!BO360*main!BH360,0)</f>
        <v>0.344489921434046</v>
      </c>
      <c r="BS360" s="4" t="n">
        <f aca="false">main!AQ360*main!AW360/1000</f>
        <v>2.01671682870638</v>
      </c>
      <c r="BT360" s="4" t="n">
        <f aca="false">(main!BQ360-main!BS360)</f>
        <v>1.02383942495331</v>
      </c>
      <c r="BU360" s="4" t="n">
        <f aca="false">1/(1.6/main!F360+1.37/main!AJ360)</f>
        <v>0.216460078064281</v>
      </c>
      <c r="BV360" s="4" t="n">
        <f aca="false">main!G360*main!AW360*0.001</f>
        <v>56.4024660883936</v>
      </c>
      <c r="BW360" s="4" t="n">
        <f aca="false">main!G360/main!AO360</f>
        <v>0.897463111589456</v>
      </c>
      <c r="BX360" s="4" t="n">
        <f aca="false">(1-main!BH360*main!AW360/main!BM360/main!F360)*100</f>
        <v>69.4930230830562</v>
      </c>
      <c r="BY360" s="4" t="n">
        <f aca="false">(main!AO360-main!E360/(main!AJ360/1.35))</f>
        <v>664.010582222851</v>
      </c>
      <c r="BZ360" s="4" t="n">
        <f aca="false">main!E360*main!BX360/100/main!BY360</f>
        <v>0.0132370893614589</v>
      </c>
      <c r="CA360" s="4" t="n">
        <f aca="false">(main!K360-main!J360)</f>
        <v>0</v>
      </c>
      <c r="CB360" s="4" t="n">
        <f aca="false">main!AU360*main!V360</f>
        <v>219.585860184037</v>
      </c>
      <c r="CC360" s="4" t="n">
        <f aca="false">(main!M360-main!L360)</f>
        <v>1282.76940917969</v>
      </c>
      <c r="CD360" s="4" t="n">
        <f aca="false">(main!M360-main!N360)/(main!M360-main!J360)</f>
        <v>0.634045780895435</v>
      </c>
      <c r="CE360" s="4" t="e">
        <f aca="false">(main!K360-main!M360)/(main!K360-main!J360)</f>
        <v>#DIV/0!</v>
      </c>
    </row>
    <row r="361" customFormat="false" ht="12.8" hidden="false" customHeight="false" outlineLevel="0" collapsed="false">
      <c r="A361" s="4" t="n">
        <v>103</v>
      </c>
      <c r="B361" s="4" t="s">
        <v>447</v>
      </c>
      <c r="C361" s="4" t="n">
        <v>10224.4999965196</v>
      </c>
      <c r="D361" s="4" t="n">
        <v>0</v>
      </c>
      <c r="E361" s="4" t="n">
        <f aca="false">(main!AN361-main!AO361*(1000-main!AP361)/(1000-main!AQ361))*main!BG361</f>
        <v>13.0093783135219</v>
      </c>
      <c r="F361" s="4" t="n">
        <f aca="false">IF(main!BR361&lt;&gt;0,1/(1/main!BR361-1/main!AJ361),0)</f>
        <v>0.358395333907768</v>
      </c>
      <c r="G361" s="4" t="n">
        <f aca="false">((main!BU361-main!BH361/2)*main!AO361-main!E361)/(main!BU361+main!BH361/2)</f>
        <v>595.359345729727</v>
      </c>
      <c r="H361" s="4" t="n">
        <v>14</v>
      </c>
      <c r="I361" s="4" t="n">
        <v>14</v>
      </c>
      <c r="J361" s="4" t="n">
        <v>0</v>
      </c>
      <c r="K361" s="4" t="n">
        <v>0</v>
      </c>
      <c r="L361" s="4" t="n">
        <v>456.125244140625</v>
      </c>
      <c r="M361" s="4" t="n">
        <v>1738.89465332031</v>
      </c>
      <c r="N361" s="4" t="n">
        <v>636.355834960938</v>
      </c>
      <c r="O361" s="4" t="e">
        <f aca="false">main!CA361/main!K361</f>
        <v>#DIV/0!</v>
      </c>
      <c r="P361" s="4" t="n">
        <f aca="false">main!CC361/main!M361</f>
        <v>0.737692422442221</v>
      </c>
      <c r="Q361" s="4" t="n">
        <f aca="false">(main!M361-main!N361)/main!M361</f>
        <v>0.634045780895435</v>
      </c>
      <c r="R361" s="4" t="n">
        <v>-1</v>
      </c>
      <c r="S361" s="4" t="n">
        <v>0.87</v>
      </c>
      <c r="T361" s="4" t="n">
        <v>0.92</v>
      </c>
      <c r="U361" s="4" t="n">
        <v>19.9885787963867</v>
      </c>
      <c r="V361" s="4" t="n">
        <f aca="false">(main!U361*main!T361+(100-main!U361)*main!S361)/100</f>
        <v>0.879994289398193</v>
      </c>
      <c r="W361" s="4" t="n">
        <f aca="false">(main!E361-main!R361)/main!CB361</f>
        <v>0.0638176785053811</v>
      </c>
      <c r="X361" s="4" t="n">
        <f aca="false">(main!M361-main!N361)/(main!M361-main!L361)</f>
        <v>0.859498839362276</v>
      </c>
      <c r="Y361" s="4" t="n">
        <f aca="false">(main!K361-main!M361)/(main!K361-main!L361)</f>
        <v>3.8123183832908</v>
      </c>
      <c r="Z361" s="4" t="n">
        <f aca="false">(main!K361-main!M361)/main!M361</f>
        <v>-1</v>
      </c>
      <c r="AA361" s="4" t="n">
        <v>249.41291809082</v>
      </c>
      <c r="AB361" s="4" t="n">
        <v>0.5</v>
      </c>
      <c r="AC361" s="4" t="n">
        <f aca="false">main!Q361*main!AB361*main!V361*main!AA361</f>
        <v>69.5808001681487</v>
      </c>
      <c r="AD361" s="4" t="n">
        <f aca="false">main!BH361*1000</f>
        <v>3.38372606496262</v>
      </c>
      <c r="AE361" s="4" t="n">
        <f aca="false">(main!BM361-main!BS361)</f>
        <v>0.901292027278283</v>
      </c>
      <c r="AF361" s="4" t="n">
        <f aca="false">(main!AL361+main!BL361*main!D361)</f>
        <v>23.5775756835938</v>
      </c>
      <c r="AG361" s="4" t="n">
        <v>2</v>
      </c>
      <c r="AH361" s="4" t="n">
        <f aca="false">(main!AG361*main!BA361+main!BB361)</f>
        <v>4.644859790802</v>
      </c>
      <c r="AI361" s="4" t="n">
        <v>1</v>
      </c>
      <c r="AJ361" s="4" t="n">
        <f aca="false">main!AH361*(main!AI361+1)*(main!AI361+1)/(main!AI361*main!AI361+1)</f>
        <v>9.289719581604</v>
      </c>
      <c r="AK361" s="4" t="n">
        <v>24.9570903778076</v>
      </c>
      <c r="AL361" s="4" t="n">
        <v>23.5775756835938</v>
      </c>
      <c r="AM361" s="4" t="n">
        <v>24.8953189849854</v>
      </c>
      <c r="AN361" s="4" t="n">
        <v>675.345642089844</v>
      </c>
      <c r="AO361" s="4" t="n">
        <v>665.191772460938</v>
      </c>
      <c r="AP361" s="4" t="n">
        <v>19.1826133728027</v>
      </c>
      <c r="AQ361" s="4" t="n">
        <v>21.3859348297119</v>
      </c>
      <c r="AR361" s="4" t="n">
        <v>57.087532043457</v>
      </c>
      <c r="AS361" s="4" t="n">
        <v>63.6446266174316</v>
      </c>
      <c r="AT361" s="4" t="n">
        <v>300.5791015625</v>
      </c>
      <c r="AU361" s="4" t="n">
        <v>249.45832824707</v>
      </c>
      <c r="AV361" s="4" t="n">
        <v>108.765830993652</v>
      </c>
      <c r="AW361" s="4" t="n">
        <v>94.3855285644531</v>
      </c>
      <c r="AX361" s="4" t="n">
        <v>-0.705833911895752</v>
      </c>
      <c r="AY361" s="4" t="n">
        <v>-0.431175619363785</v>
      </c>
      <c r="AZ361" s="4" t="n">
        <v>1</v>
      </c>
      <c r="BA361" s="4" t="n">
        <v>-1.355140209198</v>
      </c>
      <c r="BB361" s="4" t="n">
        <v>7.355140209198</v>
      </c>
      <c r="BC361" s="4" t="n">
        <v>1</v>
      </c>
      <c r="BD361" s="4" t="n">
        <v>0</v>
      </c>
      <c r="BE361" s="4" t="n">
        <v>0.159999996423721</v>
      </c>
      <c r="BF361" s="4" t="n">
        <v>111105</v>
      </c>
      <c r="BG361" s="4" t="n">
        <f aca="false">main!AT361*0.000001/(main!AG361*0.0001)</f>
        <v>1.5028955078125</v>
      </c>
      <c r="BH361" s="4" t="n">
        <f aca="false">(main!AQ361-main!AP361)/(1000-main!AQ361)*main!BG361</f>
        <v>0.00338372606496262</v>
      </c>
      <c r="BI361" s="4" t="n">
        <f aca="false">(main!AL361+273.15)</f>
        <v>296.727575683594</v>
      </c>
      <c r="BJ361" s="4" t="n">
        <f aca="false">(main!AK361+273.15)</f>
        <v>298.107090377808</v>
      </c>
      <c r="BK361" s="4" t="n">
        <f aca="false">(main!AU361*main!BC361+main!AV361*main!BD361)*main!BE361</f>
        <v>39.9133316273986</v>
      </c>
      <c r="BL361" s="4" t="n">
        <f aca="false">((main!BK361+0.00000010773*(main!BJ361^4-main!BI361^4))-main!BH361*44100)/(main!AH361*51.4+0.00000043092*main!BI361^3)</f>
        <v>-0.374671727556877</v>
      </c>
      <c r="BM361" s="4" t="n">
        <f aca="false">0.61365*EXP(17.502*main!AF361/(240.97+main!AF361))</f>
        <v>2.91981479002559</v>
      </c>
      <c r="BN361" s="4" t="n">
        <f aca="false">main!BM361*1000/main!AW361</f>
        <v>30.9349837250923</v>
      </c>
      <c r="BO361" s="4" t="n">
        <f aca="false">(main!BN361-main!AQ361)</f>
        <v>9.54904889538036</v>
      </c>
      <c r="BP361" s="4" t="n">
        <f aca="false">IF(main!D361,main!AL361,(main!AK361+main!AL361)/2)</f>
        <v>24.2673330307007</v>
      </c>
      <c r="BQ361" s="4" t="n">
        <f aca="false">0.61365*EXP(17.502*main!BP361/(240.97+main!BP361))</f>
        <v>3.0434088088974</v>
      </c>
      <c r="BR361" s="4" t="n">
        <f aca="false">IF(main!BO361&lt;&gt;0,(1000-(main!BN361+main!AQ361)/2)/main!BO361*main!BH361,0)</f>
        <v>0.34508214096887</v>
      </c>
      <c r="BS361" s="4" t="n">
        <f aca="false">main!AQ361*main!AW361/1000</f>
        <v>2.01852276274731</v>
      </c>
      <c r="BT361" s="4" t="n">
        <f aca="false">(main!BQ361-main!BS361)</f>
        <v>1.0248860461501</v>
      </c>
      <c r="BU361" s="4" t="n">
        <f aca="false">1/(1.6/main!F361+1.37/main!AJ361)</f>
        <v>0.216834196658012</v>
      </c>
      <c r="BV361" s="4" t="n">
        <f aca="false">main!G361*main!AW361*0.001</f>
        <v>56.1933065324872</v>
      </c>
      <c r="BW361" s="4" t="n">
        <f aca="false">main!G361/main!AO361</f>
        <v>0.895019106335516</v>
      </c>
      <c r="BX361" s="4" t="n">
        <f aca="false">(1-main!BH361*main!AW361/main!BM361/main!F361)*100</f>
        <v>69.4801104125224</v>
      </c>
      <c r="BY361" s="4" t="n">
        <f aca="false">(main!AO361-main!E361/(main!AJ361/1.35))</f>
        <v>663.301224466569</v>
      </c>
      <c r="BZ361" s="4" t="n">
        <f aca="false">main!E361*main!BX361/100/main!BY361</f>
        <v>0.013627187894138</v>
      </c>
      <c r="CA361" s="4" t="n">
        <f aca="false">(main!K361-main!J361)</f>
        <v>0</v>
      </c>
      <c r="CB361" s="4" t="n">
        <f aca="false">main!AU361*main!V361</f>
        <v>219.521904300242</v>
      </c>
      <c r="CC361" s="4" t="n">
        <f aca="false">(main!M361-main!L361)</f>
        <v>1282.76940917969</v>
      </c>
      <c r="CD361" s="4" t="n">
        <f aca="false">(main!M361-main!N361)/(main!M361-main!J361)</f>
        <v>0.634045780895435</v>
      </c>
      <c r="CE361" s="4" t="e">
        <f aca="false">(main!K361-main!M361)/(main!K361-main!J361)</f>
        <v>#DIV/0!</v>
      </c>
    </row>
    <row r="362" customFormat="false" ht="12.8" hidden="false" customHeight="false" outlineLevel="0" collapsed="false">
      <c r="A362" s="4" t="n">
        <v>104</v>
      </c>
      <c r="B362" s="4" t="s">
        <v>448</v>
      </c>
      <c r="C362" s="4" t="n">
        <v>10230.4999961061</v>
      </c>
      <c r="D362" s="4" t="n">
        <v>0</v>
      </c>
      <c r="E362" s="4" t="n">
        <f aca="false">(main!AN362-main!AO362*(1000-main!AP362)/(1000-main!AQ362))*main!BG362</f>
        <v>13.1973860850686</v>
      </c>
      <c r="F362" s="4" t="n">
        <f aca="false">IF(main!BR362&lt;&gt;0,1/(1/main!BR362-1/main!AJ362),0)</f>
        <v>0.359170562562928</v>
      </c>
      <c r="G362" s="4" t="n">
        <f aca="false">((main!BU362-main!BH362/2)*main!AO362-main!E362)/(main!BU362+main!BH362/2)</f>
        <v>594.274986156534</v>
      </c>
      <c r="H362" s="4" t="n">
        <v>14</v>
      </c>
      <c r="I362" s="4" t="n">
        <v>14</v>
      </c>
      <c r="J362" s="4" t="n">
        <v>0</v>
      </c>
      <c r="K362" s="4" t="n">
        <v>0</v>
      </c>
      <c r="L362" s="4" t="n">
        <v>456.125244140625</v>
      </c>
      <c r="M362" s="4" t="n">
        <v>1738.89465332031</v>
      </c>
      <c r="N362" s="4" t="n">
        <v>636.355834960938</v>
      </c>
      <c r="O362" s="4" t="e">
        <f aca="false">main!CA362/main!K362</f>
        <v>#DIV/0!</v>
      </c>
      <c r="P362" s="4" t="n">
        <f aca="false">main!CC362/main!M362</f>
        <v>0.737692422442221</v>
      </c>
      <c r="Q362" s="4" t="n">
        <f aca="false">(main!M362-main!N362)/main!M362</f>
        <v>0.634045780895435</v>
      </c>
      <c r="R362" s="4" t="n">
        <v>-1</v>
      </c>
      <c r="S362" s="4" t="n">
        <v>0.87</v>
      </c>
      <c r="T362" s="4" t="n">
        <v>0.92</v>
      </c>
      <c r="U362" s="4" t="n">
        <v>19.9885787963867</v>
      </c>
      <c r="V362" s="4" t="n">
        <f aca="false">(main!U362*main!T362+(100-main!U362)*main!S362)/100</f>
        <v>0.879994289398193</v>
      </c>
      <c r="W362" s="4" t="n">
        <f aca="false">(main!E362-main!R362)/main!CB362</f>
        <v>0.0646639433727075</v>
      </c>
      <c r="X362" s="4" t="n">
        <f aca="false">(main!M362-main!N362)/(main!M362-main!L362)</f>
        <v>0.859498839362276</v>
      </c>
      <c r="Y362" s="4" t="n">
        <f aca="false">(main!K362-main!M362)/(main!K362-main!L362)</f>
        <v>3.8123183832908</v>
      </c>
      <c r="Z362" s="4" t="n">
        <f aca="false">(main!K362-main!M362)/main!M362</f>
        <v>-1</v>
      </c>
      <c r="AA362" s="4" t="n">
        <v>249.41291809082</v>
      </c>
      <c r="AB362" s="4" t="n">
        <v>0.5</v>
      </c>
      <c r="AC362" s="4" t="n">
        <f aca="false">main!Q362*main!AB362*main!V362*main!AA362</f>
        <v>69.5808001681487</v>
      </c>
      <c r="AD362" s="4" t="n">
        <f aca="false">main!BH362*1000</f>
        <v>3.3881535106788</v>
      </c>
      <c r="AE362" s="4" t="n">
        <f aca="false">(main!BM362-main!BS362)</f>
        <v>0.90059131368507</v>
      </c>
      <c r="AF362" s="4" t="n">
        <f aca="false">(main!AL362+main!BL362*main!D362)</f>
        <v>23.5794448852539</v>
      </c>
      <c r="AG362" s="4" t="n">
        <v>2</v>
      </c>
      <c r="AH362" s="4" t="n">
        <f aca="false">(main!AG362*main!BA362+main!BB362)</f>
        <v>4.644859790802</v>
      </c>
      <c r="AI362" s="4" t="n">
        <v>1</v>
      </c>
      <c r="AJ362" s="4" t="n">
        <f aca="false">main!AH362*(main!AI362+1)*(main!AI362+1)/(main!AI362*main!AI362+1)</f>
        <v>9.289719581604</v>
      </c>
      <c r="AK362" s="4" t="n">
        <v>24.9674129486084</v>
      </c>
      <c r="AL362" s="4" t="n">
        <v>23.5794448852539</v>
      </c>
      <c r="AM362" s="4" t="n">
        <v>24.9008636474609</v>
      </c>
      <c r="AN362" s="4" t="n">
        <v>675.108764648438</v>
      </c>
      <c r="AO362" s="4" t="n">
        <v>664.828308105469</v>
      </c>
      <c r="AP362" s="4" t="n">
        <v>19.1905384063721</v>
      </c>
      <c r="AQ362" s="4" t="n">
        <v>21.3967933654785</v>
      </c>
      <c r="AR362" s="4" t="n">
        <v>57.0761108398438</v>
      </c>
      <c r="AS362" s="4" t="n">
        <v>63.6379089355469</v>
      </c>
      <c r="AT362" s="4" t="n">
        <v>300.568878173828</v>
      </c>
      <c r="AU362" s="4" t="n">
        <v>249.497589111328</v>
      </c>
      <c r="AV362" s="4" t="n">
        <v>108.7744140625</v>
      </c>
      <c r="AW362" s="4" t="n">
        <v>94.3857498168945</v>
      </c>
      <c r="AX362" s="4" t="n">
        <v>-0.705833911895752</v>
      </c>
      <c r="AY362" s="4" t="n">
        <v>-0.431175619363785</v>
      </c>
      <c r="AZ362" s="4" t="n">
        <v>0.5</v>
      </c>
      <c r="BA362" s="4" t="n">
        <v>-1.355140209198</v>
      </c>
      <c r="BB362" s="4" t="n">
        <v>7.355140209198</v>
      </c>
      <c r="BC362" s="4" t="n">
        <v>1</v>
      </c>
      <c r="BD362" s="4" t="n">
        <v>0</v>
      </c>
      <c r="BE362" s="4" t="n">
        <v>0.159999996423721</v>
      </c>
      <c r="BF362" s="4" t="n">
        <v>111105</v>
      </c>
      <c r="BG362" s="4" t="n">
        <f aca="false">main!AT362*0.000001/(main!AG362*0.0001)</f>
        <v>1.50284439086914</v>
      </c>
      <c r="BH362" s="4" t="n">
        <f aca="false">(main!AQ362-main!AP362)/(1000-main!AQ362)*main!BG362</f>
        <v>0.0033881535106788</v>
      </c>
      <c r="BI362" s="4" t="n">
        <f aca="false">(main!AL362+273.15)</f>
        <v>296.729444885254</v>
      </c>
      <c r="BJ362" s="4" t="n">
        <f aca="false">(main!AK362+273.15)</f>
        <v>298.117412948608</v>
      </c>
      <c r="BK362" s="4" t="n">
        <f aca="false">(main!AU362*main!BC362+main!AV362*main!BD362)*main!BE362</f>
        <v>39.9196133655395</v>
      </c>
      <c r="BL362" s="4" t="n">
        <f aca="false">((main!BK362+0.00000010773*(main!BJ362^4-main!BI362^4))-main!BH362*44100)/(main!AH362*51.4+0.00000043092*main!BI362^3)</f>
        <v>-0.375040059438079</v>
      </c>
      <c r="BM362" s="4" t="n">
        <f aca="false">0.61365*EXP(17.502*main!AF362/(240.97+main!AF362))</f>
        <v>2.92014369916291</v>
      </c>
      <c r="BN362" s="4" t="n">
        <f aca="false">main!BM362*1000/main!AW362</f>
        <v>30.9383959424797</v>
      </c>
      <c r="BO362" s="4" t="n">
        <f aca="false">(main!BN362-main!AQ362)</f>
        <v>9.54160257700119</v>
      </c>
      <c r="BP362" s="4" t="n">
        <f aca="false">IF(main!D362,main!AL362,(main!AK362+main!AL362)/2)</f>
        <v>24.2734289169312</v>
      </c>
      <c r="BQ362" s="4" t="n">
        <f aca="false">0.61365*EXP(17.502*main!BP362/(240.97+main!BP362))</f>
        <v>3.04452117532459</v>
      </c>
      <c r="BR362" s="4" t="n">
        <f aca="false">IF(main!BO362&lt;&gt;0,(1000-(main!BN362+main!AQ362)/2)/main!BO362*main!BH362,0)</f>
        <v>0.345800787274342</v>
      </c>
      <c r="BS362" s="4" t="n">
        <f aca="false">main!AQ362*main!AW362/1000</f>
        <v>2.01955238547784</v>
      </c>
      <c r="BT362" s="4" t="n">
        <f aca="false">(main!BQ362-main!BS362)</f>
        <v>1.02496878984675</v>
      </c>
      <c r="BU362" s="4" t="n">
        <f aca="false">1/(1.6/main!F362+1.37/main!AJ362)</f>
        <v>0.217288191186022</v>
      </c>
      <c r="BV362" s="4" t="n">
        <f aca="false">main!G362*main!AW362*0.001</f>
        <v>56.0910901658091</v>
      </c>
      <c r="BW362" s="4" t="n">
        <f aca="false">main!G362/main!AO362</f>
        <v>0.8938773799359</v>
      </c>
      <c r="BX362" s="4" t="n">
        <f aca="false">(1-main!BH362*main!AW362/main!BM362/main!F362)*100</f>
        <v>69.5094996583277</v>
      </c>
      <c r="BY362" s="4" t="n">
        <f aca="false">(main!AO362-main!E362/(main!AJ362/1.35))</f>
        <v>662.910438458454</v>
      </c>
      <c r="BZ362" s="4" t="n">
        <f aca="false">main!E362*main!BX362/100/main!BY362</f>
        <v>0.0138381242827328</v>
      </c>
      <c r="CA362" s="4" t="n">
        <f aca="false">(main!K362-main!J362)</f>
        <v>0</v>
      </c>
      <c r="CB362" s="4" t="n">
        <f aca="false">main!AU362*main!V362</f>
        <v>219.556453636586</v>
      </c>
      <c r="CC362" s="4" t="n">
        <f aca="false">(main!M362-main!L362)</f>
        <v>1282.76940917969</v>
      </c>
      <c r="CD362" s="4" t="n">
        <f aca="false">(main!M362-main!N362)/(main!M362-main!J362)</f>
        <v>0.634045780895435</v>
      </c>
      <c r="CE362" s="4" t="e">
        <f aca="false">(main!K362-main!M362)/(main!K362-main!J362)</f>
        <v>#DIV/0!</v>
      </c>
    </row>
    <row r="363" customFormat="false" ht="23.85" hidden="false" customHeight="false" outlineLevel="0" collapsed="false">
      <c r="A363" s="1" t="s">
        <v>12</v>
      </c>
      <c r="B363" s="5" t="s">
        <v>449</v>
      </c>
    </row>
    <row r="364" customFormat="false" ht="23.85" hidden="false" customHeight="false" outlineLevel="0" collapsed="false">
      <c r="A364" s="1" t="s">
        <v>12</v>
      </c>
      <c r="B364" s="5" t="s">
        <v>450</v>
      </c>
    </row>
    <row r="365" customFormat="false" ht="23.85" hidden="false" customHeight="false" outlineLevel="0" collapsed="false">
      <c r="A365" s="1" t="s">
        <v>12</v>
      </c>
      <c r="B365" s="5" t="s">
        <v>451</v>
      </c>
    </row>
    <row r="366" customFormat="false" ht="23.85" hidden="false" customHeight="false" outlineLevel="0" collapsed="false">
      <c r="A366" s="1" t="s">
        <v>12</v>
      </c>
      <c r="B366" s="5" t="s">
        <v>452</v>
      </c>
    </row>
    <row r="367" customFormat="false" ht="23.85" hidden="false" customHeight="false" outlineLevel="0" collapsed="false">
      <c r="A367" s="1" t="s">
        <v>12</v>
      </c>
      <c r="B367" s="5" t="s">
        <v>453</v>
      </c>
    </row>
    <row r="368" customFormat="false" ht="12.8" hidden="false" customHeight="false" outlineLevel="0" collapsed="false">
      <c r="A368" s="4" t="n">
        <v>105</v>
      </c>
      <c r="B368" s="4" t="s">
        <v>454</v>
      </c>
      <c r="C368" s="4" t="n">
        <v>10230.4999961061</v>
      </c>
      <c r="D368" s="4" t="n">
        <v>0</v>
      </c>
      <c r="E368" s="4" t="n">
        <f aca="false">(main!AN368-main!AO368*(1000-main!AP368)/(1000-main!AQ368))*main!BG368</f>
        <v>13.1973860850686</v>
      </c>
      <c r="F368" s="4" t="n">
        <f aca="false">IF(main!BR368&lt;&gt;0,1/(1/main!BR368-1/main!AJ368),0)</f>
        <v>0.359170562562928</v>
      </c>
      <c r="G368" s="4" t="n">
        <f aca="false">((main!BU368-main!BH368/2)*main!AO368-main!E368)/(main!BU368+main!BH368/2)</f>
        <v>594.274986156534</v>
      </c>
      <c r="H368" s="4" t="n">
        <v>15</v>
      </c>
      <c r="I368" s="4" t="n">
        <v>15</v>
      </c>
      <c r="J368" s="4" t="n">
        <v>0</v>
      </c>
      <c r="K368" s="4" t="n">
        <v>0</v>
      </c>
      <c r="L368" s="4" t="n">
        <v>494.53955078125</v>
      </c>
      <c r="M368" s="4" t="n">
        <v>1722.26745605469</v>
      </c>
      <c r="N368" s="4" t="n">
        <v>712.451965332031</v>
      </c>
      <c r="O368" s="4" t="e">
        <f aca="false">main!CA368/main!K368</f>
        <v>#DIV/0!</v>
      </c>
      <c r="P368" s="4" t="n">
        <f aca="false">main!CC368/main!M368</f>
        <v>0.712855544565579</v>
      </c>
      <c r="Q368" s="4" t="n">
        <f aca="false">(main!M368-main!N368)/main!M368</f>
        <v>0.586329078664651</v>
      </c>
      <c r="R368" s="4" t="n">
        <v>-1</v>
      </c>
      <c r="S368" s="4" t="n">
        <v>0.87</v>
      </c>
      <c r="T368" s="4" t="n">
        <v>0.92</v>
      </c>
      <c r="U368" s="4" t="n">
        <v>19.9885787963867</v>
      </c>
      <c r="V368" s="4" t="n">
        <f aca="false">(main!U368*main!T368+(100-main!U368)*main!S368)/100</f>
        <v>0.879994289398193</v>
      </c>
      <c r="W368" s="4" t="n">
        <f aca="false">(main!E368-main!R368)/main!CB368</f>
        <v>0.0646639433727075</v>
      </c>
      <c r="X368" s="4" t="n">
        <f aca="false">(main!M368-main!N368)/(main!M368-main!L368)</f>
        <v>0.8225075657116</v>
      </c>
      <c r="Y368" s="4" t="n">
        <f aca="false">(main!K368-main!M368)/(main!K368-main!L368)</f>
        <v>3.48256768004487</v>
      </c>
      <c r="Z368" s="4" t="n">
        <f aca="false">(main!K368-main!M368)/main!M368</f>
        <v>-1</v>
      </c>
      <c r="AA368" s="4" t="n">
        <v>249.497589111328</v>
      </c>
      <c r="AB368" s="4" t="n">
        <v>0.5</v>
      </c>
      <c r="AC368" s="4" t="n">
        <f aca="false">main!Q368*main!AB368*main!V368*main!AA368</f>
        <v>64.3661665878087</v>
      </c>
      <c r="AD368" s="4" t="n">
        <f aca="false">main!BH368*1000</f>
        <v>3.3881535106788</v>
      </c>
      <c r="AE368" s="4" t="n">
        <f aca="false">(main!BM368-main!BS368)</f>
        <v>0.90059131368507</v>
      </c>
      <c r="AF368" s="4" t="n">
        <f aca="false">(main!AL368+main!BL368*main!D368)</f>
        <v>23.5794448852539</v>
      </c>
      <c r="AG368" s="4" t="n">
        <v>2</v>
      </c>
      <c r="AH368" s="4" t="n">
        <f aca="false">(main!AG368*main!BA368+main!BB368)</f>
        <v>4.644859790802</v>
      </c>
      <c r="AI368" s="4" t="n">
        <v>1</v>
      </c>
      <c r="AJ368" s="4" t="n">
        <f aca="false">main!AH368*(main!AI368+1)*(main!AI368+1)/(main!AI368*main!AI368+1)</f>
        <v>9.289719581604</v>
      </c>
      <c r="AK368" s="4" t="n">
        <v>24.9674129486084</v>
      </c>
      <c r="AL368" s="4" t="n">
        <v>23.5794448852539</v>
      </c>
      <c r="AM368" s="4" t="n">
        <v>24.9008636474609</v>
      </c>
      <c r="AN368" s="4" t="n">
        <v>675.108764648438</v>
      </c>
      <c r="AO368" s="4" t="n">
        <v>664.828308105469</v>
      </c>
      <c r="AP368" s="4" t="n">
        <v>19.1905384063721</v>
      </c>
      <c r="AQ368" s="4" t="n">
        <v>21.3967933654785</v>
      </c>
      <c r="AR368" s="4" t="n">
        <v>57.0761108398438</v>
      </c>
      <c r="AS368" s="4" t="n">
        <v>63.6379089355469</v>
      </c>
      <c r="AT368" s="4" t="n">
        <v>300.568878173828</v>
      </c>
      <c r="AU368" s="4" t="n">
        <v>249.497589111328</v>
      </c>
      <c r="AV368" s="4" t="n">
        <v>108.7744140625</v>
      </c>
      <c r="AW368" s="4" t="n">
        <v>94.3857498168945</v>
      </c>
      <c r="AX368" s="4" t="n">
        <v>-0.705833911895752</v>
      </c>
      <c r="AY368" s="4" t="n">
        <v>-0.431175619363785</v>
      </c>
      <c r="AZ368" s="4" t="n">
        <v>0.5</v>
      </c>
      <c r="BA368" s="4" t="n">
        <v>-1.355140209198</v>
      </c>
      <c r="BB368" s="4" t="n">
        <v>7.355140209198</v>
      </c>
      <c r="BC368" s="4" t="n">
        <v>1</v>
      </c>
      <c r="BD368" s="4" t="n">
        <v>0</v>
      </c>
      <c r="BE368" s="4" t="n">
        <v>0.159999996423721</v>
      </c>
      <c r="BF368" s="4" t="n">
        <v>111105</v>
      </c>
      <c r="BG368" s="4" t="n">
        <f aca="false">main!AT368*0.000001/(main!AG368*0.0001)</f>
        <v>1.50284439086914</v>
      </c>
      <c r="BH368" s="4" t="n">
        <f aca="false">(main!AQ368-main!AP368)/(1000-main!AQ368)*main!BG368</f>
        <v>0.0033881535106788</v>
      </c>
      <c r="BI368" s="4" t="n">
        <f aca="false">(main!AL368+273.15)</f>
        <v>296.729444885254</v>
      </c>
      <c r="BJ368" s="4" t="n">
        <f aca="false">(main!AK368+273.15)</f>
        <v>298.117412948608</v>
      </c>
      <c r="BK368" s="4" t="n">
        <f aca="false">(main!AU368*main!BC368+main!AV368*main!BD368)*main!BE368</f>
        <v>39.9196133655395</v>
      </c>
      <c r="BL368" s="4" t="n">
        <f aca="false">((main!BK368+0.00000010773*(main!BJ368^4-main!BI368^4))-main!BH368*44100)/(main!AH368*51.4+0.00000043092*main!BI368^3)</f>
        <v>-0.375040059438079</v>
      </c>
      <c r="BM368" s="4" t="n">
        <f aca="false">0.61365*EXP(17.502*main!AF368/(240.97+main!AF368))</f>
        <v>2.92014369916291</v>
      </c>
      <c r="BN368" s="4" t="n">
        <f aca="false">main!BM368*1000/main!AW368</f>
        <v>30.9383959424797</v>
      </c>
      <c r="BO368" s="4" t="n">
        <f aca="false">(main!BN368-main!AQ368)</f>
        <v>9.54160257700119</v>
      </c>
      <c r="BP368" s="4" t="n">
        <f aca="false">IF(main!D368,main!AL368,(main!AK368+main!AL368)/2)</f>
        <v>24.2734289169312</v>
      </c>
      <c r="BQ368" s="4" t="n">
        <f aca="false">0.61365*EXP(17.502*main!BP368/(240.97+main!BP368))</f>
        <v>3.04452117532459</v>
      </c>
      <c r="BR368" s="4" t="n">
        <f aca="false">IF(main!BO368&lt;&gt;0,(1000-(main!BN368+main!AQ368)/2)/main!BO368*main!BH368,0)</f>
        <v>0.345800787274342</v>
      </c>
      <c r="BS368" s="4" t="n">
        <f aca="false">main!AQ368*main!AW368/1000</f>
        <v>2.01955238547784</v>
      </c>
      <c r="BT368" s="4" t="n">
        <f aca="false">(main!BQ368-main!BS368)</f>
        <v>1.02496878984675</v>
      </c>
      <c r="BU368" s="4" t="n">
        <f aca="false">1/(1.6/main!F368+1.37/main!AJ368)</f>
        <v>0.217288191186022</v>
      </c>
      <c r="BV368" s="4" t="n">
        <f aca="false">main!G368*main!AW368*0.001</f>
        <v>56.0910901658091</v>
      </c>
      <c r="BW368" s="4" t="n">
        <f aca="false">main!G368/main!AO368</f>
        <v>0.8938773799359</v>
      </c>
      <c r="BX368" s="4" t="n">
        <f aca="false">(1-main!BH368*main!AW368/main!BM368/main!F368)*100</f>
        <v>69.5094996583277</v>
      </c>
      <c r="BY368" s="4" t="n">
        <f aca="false">(main!AO368-main!E368/(main!AJ368/1.35))</f>
        <v>662.910438458454</v>
      </c>
      <c r="BZ368" s="4" t="n">
        <f aca="false">main!E368*main!BX368/100/main!BY368</f>
        <v>0.0138381242827328</v>
      </c>
      <c r="CA368" s="4" t="n">
        <f aca="false">(main!K368-main!J368)</f>
        <v>0</v>
      </c>
      <c r="CB368" s="4" t="n">
        <f aca="false">main!AU368*main!V368</f>
        <v>219.556453636586</v>
      </c>
      <c r="CC368" s="4" t="n">
        <f aca="false">(main!M368-main!L368)</f>
        <v>1227.72790527344</v>
      </c>
      <c r="CD368" s="4" t="n">
        <f aca="false">(main!M368-main!N368)/(main!M368-main!J368)</f>
        <v>0.586329078664651</v>
      </c>
      <c r="CE368" s="4" t="e">
        <f aca="false">(main!K368-main!M368)/(main!K368-main!J368)</f>
        <v>#DIV/0!</v>
      </c>
    </row>
    <row r="369" customFormat="false" ht="23.85" hidden="false" customHeight="false" outlineLevel="0" collapsed="false">
      <c r="A369" s="1" t="s">
        <v>12</v>
      </c>
      <c r="B369" s="5" t="s">
        <v>455</v>
      </c>
    </row>
    <row r="370" customFormat="false" ht="23.85" hidden="false" customHeight="false" outlineLevel="0" collapsed="false">
      <c r="A370" s="1" t="s">
        <v>12</v>
      </c>
      <c r="B370" s="5" t="s">
        <v>456</v>
      </c>
    </row>
    <row r="371" customFormat="false" ht="23.85" hidden="false" customHeight="false" outlineLevel="0" collapsed="false">
      <c r="A371" s="1" t="s">
        <v>12</v>
      </c>
      <c r="B371" s="5" t="s">
        <v>457</v>
      </c>
    </row>
    <row r="372" customFormat="false" ht="23.85" hidden="false" customHeight="false" outlineLevel="0" collapsed="false">
      <c r="A372" s="1" t="s">
        <v>12</v>
      </c>
      <c r="B372" s="5" t="s">
        <v>458</v>
      </c>
    </row>
    <row r="373" customFormat="false" ht="23.85" hidden="false" customHeight="false" outlineLevel="0" collapsed="false">
      <c r="A373" s="1" t="s">
        <v>12</v>
      </c>
      <c r="B373" s="5" t="s">
        <v>459</v>
      </c>
    </row>
    <row r="374" customFormat="false" ht="23.85" hidden="false" customHeight="false" outlineLevel="0" collapsed="false">
      <c r="A374" s="1" t="s">
        <v>12</v>
      </c>
      <c r="B374" s="7" t="s">
        <v>460</v>
      </c>
    </row>
    <row r="375" customFormat="false" ht="23.85" hidden="false" customHeight="false" outlineLevel="0" collapsed="false">
      <c r="A375" s="1" t="s">
        <v>12</v>
      </c>
      <c r="B375" s="5" t="s">
        <v>461</v>
      </c>
    </row>
    <row r="376" customFormat="false" ht="23.85" hidden="false" customHeight="false" outlineLevel="0" collapsed="false">
      <c r="A376" s="1" t="s">
        <v>12</v>
      </c>
      <c r="B376" s="5" t="s">
        <v>462</v>
      </c>
    </row>
    <row r="377" customFormat="false" ht="23.85" hidden="false" customHeight="false" outlineLevel="0" collapsed="false">
      <c r="A377" s="1" t="s">
        <v>12</v>
      </c>
      <c r="B377" s="5" t="s">
        <v>463</v>
      </c>
    </row>
    <row r="378" customFormat="false" ht="23.85" hidden="false" customHeight="false" outlineLevel="0" collapsed="false">
      <c r="A378" s="1" t="s">
        <v>12</v>
      </c>
      <c r="B378" s="5" t="s">
        <v>464</v>
      </c>
    </row>
    <row r="379" customFormat="false" ht="23.85" hidden="false" customHeight="false" outlineLevel="0" collapsed="false">
      <c r="A379" s="1" t="s">
        <v>12</v>
      </c>
      <c r="B379" s="5" t="s">
        <v>465</v>
      </c>
    </row>
    <row r="380" customFormat="false" ht="12.8" hidden="false" customHeight="false" outlineLevel="0" collapsed="false">
      <c r="A380" s="4" t="n">
        <v>106</v>
      </c>
      <c r="B380" s="4" t="s">
        <v>466</v>
      </c>
      <c r="C380" s="4" t="n">
        <v>10667.499999552</v>
      </c>
      <c r="D380" s="4" t="n">
        <v>0</v>
      </c>
      <c r="E380" s="4" t="n">
        <f aca="false">(main!AN380-main!AO380*(1000-main!AP380)/(1000-main!AQ380))*main!BG380</f>
        <v>9.67530444981091</v>
      </c>
      <c r="F380" s="4" t="n">
        <f aca="false">IF(main!BR380&lt;&gt;0,1/(1/main!BR380-1/main!AJ380),0)</f>
        <v>0.217977216544966</v>
      </c>
      <c r="G380" s="4" t="n">
        <f aca="false">((main!BU380-main!BH380/2)*main!AO380-main!E380)/(main!BU380+main!BH380/2)</f>
        <v>567.99949196066</v>
      </c>
      <c r="H380" s="4" t="n">
        <v>15</v>
      </c>
      <c r="I380" s="4" t="n">
        <v>15</v>
      </c>
      <c r="J380" s="4" t="n">
        <v>0</v>
      </c>
      <c r="K380" s="4" t="n">
        <v>0</v>
      </c>
      <c r="L380" s="4" t="n">
        <v>494.53955078125</v>
      </c>
      <c r="M380" s="4" t="n">
        <v>1722.26745605469</v>
      </c>
      <c r="N380" s="4" t="n">
        <v>712.451965332031</v>
      </c>
      <c r="O380" s="4" t="e">
        <f aca="false">main!CA380/main!K380</f>
        <v>#DIV/0!</v>
      </c>
      <c r="P380" s="4" t="n">
        <f aca="false">main!CC380/main!M380</f>
        <v>0.712855544565579</v>
      </c>
      <c r="Q380" s="4" t="n">
        <f aca="false">(main!M380-main!N380)/main!M380</f>
        <v>0.586329078664651</v>
      </c>
      <c r="R380" s="4" t="n">
        <v>-1</v>
      </c>
      <c r="S380" s="4" t="n">
        <v>0.87</v>
      </c>
      <c r="T380" s="4" t="n">
        <v>0.92</v>
      </c>
      <c r="U380" s="4" t="n">
        <v>19.9885787963867</v>
      </c>
      <c r="V380" s="4" t="n">
        <f aca="false">(main!U380*main!T380+(100-main!U380)*main!S380)/100</f>
        <v>0.879994289398193</v>
      </c>
      <c r="W380" s="4" t="n">
        <f aca="false">(main!E380-main!R380)/main!CB380</f>
        <v>0.0486941869675355</v>
      </c>
      <c r="X380" s="4" t="n">
        <f aca="false">(main!M380-main!N380)/(main!M380-main!L380)</f>
        <v>0.8225075657116</v>
      </c>
      <c r="Y380" s="4" t="n">
        <f aca="false">(main!K380-main!M380)/(main!K380-main!L380)</f>
        <v>3.48256768004487</v>
      </c>
      <c r="Z380" s="4" t="n">
        <f aca="false">(main!K380-main!M380)/main!M380</f>
        <v>-1</v>
      </c>
      <c r="AA380" s="4" t="n">
        <v>249.497589111328</v>
      </c>
      <c r="AB380" s="4" t="n">
        <v>0.5</v>
      </c>
      <c r="AC380" s="4" t="n">
        <f aca="false">main!Q380*main!AB380*main!V380*main!AA380</f>
        <v>64.3661665878087</v>
      </c>
      <c r="AD380" s="4" t="n">
        <f aca="false">main!BH380*1000</f>
        <v>2.40220080573245</v>
      </c>
      <c r="AE380" s="4" t="n">
        <f aca="false">(main!BM380-main!BS380)</f>
        <v>1.03582387325561</v>
      </c>
      <c r="AF380" s="4" t="n">
        <f aca="false">(main!AL380+main!BL380*main!D380)</f>
        <v>24.3329372406006</v>
      </c>
      <c r="AG380" s="4" t="n">
        <v>2</v>
      </c>
      <c r="AH380" s="4" t="n">
        <f aca="false">(main!AG380*main!BA380+main!BB380)</f>
        <v>4.644859790802</v>
      </c>
      <c r="AI380" s="4" t="n">
        <v>1</v>
      </c>
      <c r="AJ380" s="4" t="n">
        <f aca="false">main!AH380*(main!AI380+1)*(main!AI380+1)/(main!AI380*main!AI380+1)</f>
        <v>9.289719581604</v>
      </c>
      <c r="AK380" s="4" t="n">
        <v>25.5722427368164</v>
      </c>
      <c r="AL380" s="4" t="n">
        <v>24.3329372406006</v>
      </c>
      <c r="AM380" s="4" t="n">
        <v>25.4796257019043</v>
      </c>
      <c r="AN380" s="4" t="n">
        <v>658.890869140625</v>
      </c>
      <c r="AO380" s="4" t="n">
        <v>651.411926269531</v>
      </c>
      <c r="AP380" s="4" t="n">
        <v>19.8355464935303</v>
      </c>
      <c r="AQ380" s="4" t="n">
        <v>21.399715423584</v>
      </c>
      <c r="AR380" s="4" t="n">
        <v>56.9020919799805</v>
      </c>
      <c r="AS380" s="4" t="n">
        <v>61.389217376709</v>
      </c>
      <c r="AT380" s="4" t="n">
        <v>300.580627441406</v>
      </c>
      <c r="AU380" s="4" t="n">
        <v>249.128433227539</v>
      </c>
      <c r="AV380" s="4" t="n">
        <v>109.004028320313</v>
      </c>
      <c r="AW380" s="4" t="n">
        <v>94.3739166259766</v>
      </c>
      <c r="AX380" s="4" t="n">
        <v>-0.506187915802002</v>
      </c>
      <c r="AY380" s="4" t="n">
        <v>-0.415611565113068</v>
      </c>
      <c r="AZ380" s="4" t="n">
        <v>0.25</v>
      </c>
      <c r="BA380" s="4" t="n">
        <v>-1.355140209198</v>
      </c>
      <c r="BB380" s="4" t="n">
        <v>7.355140209198</v>
      </c>
      <c r="BC380" s="4" t="n">
        <v>1</v>
      </c>
      <c r="BD380" s="4" t="n">
        <v>0</v>
      </c>
      <c r="BE380" s="4" t="n">
        <v>0.159999996423721</v>
      </c>
      <c r="BF380" s="4" t="n">
        <v>111105</v>
      </c>
      <c r="BG380" s="4" t="n">
        <f aca="false">main!AT380*0.000001/(main!AG380*0.0001)</f>
        <v>1.50290313720703</v>
      </c>
      <c r="BH380" s="4" t="n">
        <f aca="false">(main!AQ380-main!AP380)/(1000-main!AQ380)*main!BG380</f>
        <v>0.00240220080573245</v>
      </c>
      <c r="BI380" s="4" t="n">
        <f aca="false">(main!AL380+273.15)</f>
        <v>297.482937240601</v>
      </c>
      <c r="BJ380" s="4" t="n">
        <f aca="false">(main!AK380+273.15)</f>
        <v>298.722242736816</v>
      </c>
      <c r="BK380" s="4" t="n">
        <f aca="false">(main!AU380*main!BC380+main!AV380*main!BD380)*main!BE380</f>
        <v>39.8605484254535</v>
      </c>
      <c r="BL380" s="4" t="n">
        <f aca="false">((main!BK380+0.00000010773*(main!BJ380^4-main!BI380^4))-main!BH380*44100)/(main!AH380*51.4+0.00000043092*main!BI380^3)</f>
        <v>-0.207641811951522</v>
      </c>
      <c r="BM380" s="4" t="n">
        <f aca="false">0.61365*EXP(17.502*main!AF380/(240.97+main!AF380))</f>
        <v>3.05539883246055</v>
      </c>
      <c r="BN380" s="4" t="n">
        <f aca="false">main!BM380*1000/main!AW380</f>
        <v>32.3754586192468</v>
      </c>
      <c r="BO380" s="4" t="n">
        <f aca="false">(main!BN380-main!AQ380)</f>
        <v>10.9757431956628</v>
      </c>
      <c r="BP380" s="4" t="n">
        <f aca="false">IF(main!D380,main!AL380,(main!AK380+main!AL380)/2)</f>
        <v>24.9525899887085</v>
      </c>
      <c r="BQ380" s="4" t="n">
        <f aca="false">0.61365*EXP(17.502*main!BP380/(240.97+main!BP380))</f>
        <v>3.17070119041158</v>
      </c>
      <c r="BR380" s="4" t="n">
        <f aca="false">IF(main!BO380&lt;&gt;0,(1000-(main!BN380+main!AQ380)/2)/main!BO380*main!BH380,0)</f>
        <v>0.212979784680927</v>
      </c>
      <c r="BS380" s="4" t="n">
        <f aca="false">main!AQ380*main!AW380/1000</f>
        <v>2.01957495920494</v>
      </c>
      <c r="BT380" s="4" t="n">
        <f aca="false">(main!BQ380-main!BS380)</f>
        <v>1.15112623120664</v>
      </c>
      <c r="BU380" s="4" t="n">
        <f aca="false">1/(1.6/main!F380+1.37/main!AJ380)</f>
        <v>0.133552510339842</v>
      </c>
      <c r="BV380" s="4" t="n">
        <f aca="false">main!G380*main!AW380*0.001</f>
        <v>53.6043366978924</v>
      </c>
      <c r="BW380" s="4" t="n">
        <f aca="false">main!G380/main!AO380</f>
        <v>0.871951324584196</v>
      </c>
      <c r="BX380" s="4" t="n">
        <f aca="false">(1-main!BH380*main!AW380/main!BM380/main!F380)*100</f>
        <v>65.9605701997057</v>
      </c>
      <c r="BY380" s="4" t="n">
        <f aca="false">(main!AO380-main!E380/(main!AJ380/1.35))</f>
        <v>650.005892331423</v>
      </c>
      <c r="BZ380" s="4" t="n">
        <f aca="false">main!E380*main!BX380/100/main!BY380</f>
        <v>0.00981819712550975</v>
      </c>
      <c r="CA380" s="4" t="n">
        <f aca="false">(main!K380-main!J380)</f>
        <v>0</v>
      </c>
      <c r="CB380" s="4" t="n">
        <f aca="false">main!AU380*main!V380</f>
        <v>219.231598566953</v>
      </c>
      <c r="CC380" s="4" t="n">
        <f aca="false">(main!M380-main!L380)</f>
        <v>1227.72790527344</v>
      </c>
      <c r="CD380" s="4" t="n">
        <f aca="false">(main!M380-main!N380)/(main!M380-main!J380)</f>
        <v>0.586329078664651</v>
      </c>
      <c r="CE380" s="4" t="e">
        <f aca="false">(main!K380-main!M380)/(main!K380-main!J380)</f>
        <v>#DIV/0!</v>
      </c>
    </row>
    <row r="381" customFormat="false" ht="12.8" hidden="false" customHeight="false" outlineLevel="0" collapsed="false">
      <c r="A381" s="4" t="n">
        <v>107</v>
      </c>
      <c r="B381" s="4" t="s">
        <v>467</v>
      </c>
      <c r="C381" s="4" t="n">
        <v>10678.4999987939</v>
      </c>
      <c r="D381" s="4" t="n">
        <v>0</v>
      </c>
      <c r="E381" s="4" t="n">
        <f aca="false">(main!AN381-main!AO381*(1000-main!AP381)/(1000-main!AQ381))*main!BG381</f>
        <v>9.71805320952534</v>
      </c>
      <c r="F381" s="4" t="n">
        <f aca="false">IF(main!BR381&lt;&gt;0,1/(1/main!BR381-1/main!AJ381),0)</f>
        <v>0.217392351477544</v>
      </c>
      <c r="G381" s="4" t="n">
        <f aca="false">((main!BU381-main!BH381/2)*main!AO381-main!E381)/(main!BU381+main!BH381/2)</f>
        <v>567.154087818112</v>
      </c>
      <c r="H381" s="4" t="n">
        <v>15</v>
      </c>
      <c r="I381" s="4" t="n">
        <v>15</v>
      </c>
      <c r="J381" s="4" t="n">
        <v>0</v>
      </c>
      <c r="K381" s="4" t="n">
        <v>0</v>
      </c>
      <c r="L381" s="4" t="n">
        <v>494.53955078125</v>
      </c>
      <c r="M381" s="4" t="n">
        <v>1722.26745605469</v>
      </c>
      <c r="N381" s="4" t="n">
        <v>712.451965332031</v>
      </c>
      <c r="O381" s="4" t="e">
        <f aca="false">main!CA381/main!K381</f>
        <v>#DIV/0!</v>
      </c>
      <c r="P381" s="4" t="n">
        <f aca="false">main!CC381/main!M381</f>
        <v>0.712855544565579</v>
      </c>
      <c r="Q381" s="4" t="n">
        <f aca="false">(main!M381-main!N381)/main!M381</f>
        <v>0.586329078664651</v>
      </c>
      <c r="R381" s="4" t="n">
        <v>-1</v>
      </c>
      <c r="S381" s="4" t="n">
        <v>0.87</v>
      </c>
      <c r="T381" s="4" t="n">
        <v>0.92</v>
      </c>
      <c r="U381" s="4" t="n">
        <v>19.9885787963867</v>
      </c>
      <c r="V381" s="4" t="n">
        <f aca="false">(main!U381*main!T381+(100-main!U381)*main!S381)/100</f>
        <v>0.879994289398193</v>
      </c>
      <c r="W381" s="4" t="n">
        <f aca="false">(main!E381-main!R381)/main!CB381</f>
        <v>0.0488903454210374</v>
      </c>
      <c r="X381" s="4" t="n">
        <f aca="false">(main!M381-main!N381)/(main!M381-main!L381)</f>
        <v>0.8225075657116</v>
      </c>
      <c r="Y381" s="4" t="n">
        <f aca="false">(main!K381-main!M381)/(main!K381-main!L381)</f>
        <v>3.48256768004487</v>
      </c>
      <c r="Z381" s="4" t="n">
        <f aca="false">(main!K381-main!M381)/main!M381</f>
        <v>-1</v>
      </c>
      <c r="AA381" s="4" t="n">
        <v>249.497589111328</v>
      </c>
      <c r="AB381" s="4" t="n">
        <v>0.5</v>
      </c>
      <c r="AC381" s="4" t="n">
        <f aca="false">main!Q381*main!AB381*main!V381*main!AA381</f>
        <v>64.3661665878087</v>
      </c>
      <c r="AD381" s="4" t="n">
        <f aca="false">main!BH381*1000</f>
        <v>2.39999237695506</v>
      </c>
      <c r="AE381" s="4" t="n">
        <f aca="false">(main!BM381-main!BS381)</f>
        <v>1.03755749488515</v>
      </c>
      <c r="AF381" s="4" t="n">
        <f aca="false">(main!AL381+main!BL381*main!D381)</f>
        <v>24.3501987457275</v>
      </c>
      <c r="AG381" s="4" t="n">
        <v>2</v>
      </c>
      <c r="AH381" s="4" t="n">
        <f aca="false">(main!AG381*main!BA381+main!BB381)</f>
        <v>4.644859790802</v>
      </c>
      <c r="AI381" s="4" t="n">
        <v>1</v>
      </c>
      <c r="AJ381" s="4" t="n">
        <f aca="false">main!AH381*(main!AI381+1)*(main!AI381+1)/(main!AI381*main!AI381+1)</f>
        <v>9.289719581604</v>
      </c>
      <c r="AK381" s="4" t="n">
        <v>25.5861377716064</v>
      </c>
      <c r="AL381" s="4" t="n">
        <v>24.3501987457275</v>
      </c>
      <c r="AM381" s="4" t="n">
        <v>25.4938163757324</v>
      </c>
      <c r="AN381" s="4" t="n">
        <v>658.5927734375</v>
      </c>
      <c r="AO381" s="4" t="n">
        <v>651.086791992188</v>
      </c>
      <c r="AP381" s="4" t="n">
        <v>19.8522968292236</v>
      </c>
      <c r="AQ381" s="4" t="n">
        <v>21.415018081665</v>
      </c>
      <c r="AR381" s="4" t="n">
        <v>56.9027328491211</v>
      </c>
      <c r="AS381" s="4" t="n">
        <v>61.3819694519043</v>
      </c>
      <c r="AT381" s="4" t="n">
        <v>300.577789306641</v>
      </c>
      <c r="AU381" s="4" t="n">
        <v>249.122497558594</v>
      </c>
      <c r="AV381" s="4" t="n">
        <v>108.182113647461</v>
      </c>
      <c r="AW381" s="4" t="n">
        <v>94.373161315918</v>
      </c>
      <c r="AX381" s="4" t="n">
        <v>-0.506187915802002</v>
      </c>
      <c r="AY381" s="4" t="n">
        <v>-0.415611565113068</v>
      </c>
      <c r="AZ381" s="4" t="n">
        <v>0.75</v>
      </c>
      <c r="BA381" s="4" t="n">
        <v>-1.355140209198</v>
      </c>
      <c r="BB381" s="4" t="n">
        <v>7.355140209198</v>
      </c>
      <c r="BC381" s="4" t="n">
        <v>1</v>
      </c>
      <c r="BD381" s="4" t="n">
        <v>0</v>
      </c>
      <c r="BE381" s="4" t="n">
        <v>0.159999996423721</v>
      </c>
      <c r="BF381" s="4" t="n">
        <v>111105</v>
      </c>
      <c r="BG381" s="4" t="n">
        <f aca="false">main!AT381*0.000001/(main!AG381*0.0001)</f>
        <v>1.50288894653321</v>
      </c>
      <c r="BH381" s="4" t="n">
        <f aca="false">(main!AQ381-main!AP381)/(1000-main!AQ381)*main!BG381</f>
        <v>0.00239999237695506</v>
      </c>
      <c r="BI381" s="4" t="n">
        <f aca="false">(main!AL381+273.15)</f>
        <v>297.500198745727</v>
      </c>
      <c r="BJ381" s="4" t="n">
        <f aca="false">(main!AK381+273.15)</f>
        <v>298.736137771606</v>
      </c>
      <c r="BK381" s="4" t="n">
        <f aca="false">(main!AU381*main!BC381+main!AV381*main!BD381)*main!BE381</f>
        <v>39.8595987184435</v>
      </c>
      <c r="BL381" s="4" t="n">
        <f aca="false">((main!BK381+0.00000010773*(main!BJ381^4-main!BI381^4))-main!BH381*44100)/(main!AH381*51.4+0.00000043092*main!BI381^3)</f>
        <v>-0.207399366378051</v>
      </c>
      <c r="BM381" s="4" t="n">
        <f aca="false">0.61365*EXP(17.502*main!AF381/(240.97+main!AF381))</f>
        <v>3.05856045088942</v>
      </c>
      <c r="BN381" s="4" t="n">
        <f aca="false">main!BM381*1000/main!AW381</f>
        <v>32.40921897965</v>
      </c>
      <c r="BO381" s="4" t="n">
        <f aca="false">(main!BN381-main!AQ381)</f>
        <v>10.994200897985</v>
      </c>
      <c r="BP381" s="4" t="n">
        <f aca="false">IF(main!D381,main!AL381,(main!AK381+main!AL381)/2)</f>
        <v>24.968168258667</v>
      </c>
      <c r="BQ381" s="4" t="n">
        <f aca="false">0.61365*EXP(17.502*main!BP381/(240.97+main!BP381))</f>
        <v>3.17364826445374</v>
      </c>
      <c r="BR381" s="4" t="n">
        <f aca="false">IF(main!BO381&lt;&gt;0,(1000-(main!BN381+main!AQ381)/2)/main!BO381*main!BH381,0)</f>
        <v>0.212421395543336</v>
      </c>
      <c r="BS381" s="4" t="n">
        <f aca="false">main!AQ381*main!AW381/1000</f>
        <v>2.02100295600427</v>
      </c>
      <c r="BT381" s="4" t="n">
        <f aca="false">(main!BQ381-main!BS381)</f>
        <v>1.15264530844947</v>
      </c>
      <c r="BU381" s="4" t="n">
        <f aca="false">1/(1.6/main!F381+1.37/main!AJ381)</f>
        <v>0.133201208419998</v>
      </c>
      <c r="BV381" s="4" t="n">
        <f aca="false">main!G381*main!AW381*0.001</f>
        <v>53.524124220641</v>
      </c>
      <c r="BW381" s="4" t="n">
        <f aca="false">main!G381/main!AO381</f>
        <v>0.871088301580716</v>
      </c>
      <c r="BX381" s="4" t="n">
        <f aca="false">(1-main!BH381*main!AW381/main!BM381/main!F381)*100</f>
        <v>65.9358907602348</v>
      </c>
      <c r="BY381" s="4" t="n">
        <f aca="false">(main!AO381-main!E381/(main!AJ381/1.35))</f>
        <v>649.674545721715</v>
      </c>
      <c r="BZ381" s="4" t="n">
        <f aca="false">main!E381*main!BX381/100/main!BY381</f>
        <v>0.00986291519415449</v>
      </c>
      <c r="CA381" s="4" t="n">
        <f aca="false">(main!K381-main!J381)</f>
        <v>0</v>
      </c>
      <c r="CB381" s="4" t="n">
        <f aca="false">main!AU381*main!V381</f>
        <v>219.226375212178</v>
      </c>
      <c r="CC381" s="4" t="n">
        <f aca="false">(main!M381-main!L381)</f>
        <v>1227.72790527344</v>
      </c>
      <c r="CD381" s="4" t="n">
        <f aca="false">(main!M381-main!N381)/(main!M381-main!J381)</f>
        <v>0.586329078664651</v>
      </c>
      <c r="CE381" s="4" t="e">
        <f aca="false">(main!K381-main!M381)/(main!K381-main!J381)</f>
        <v>#DIV/0!</v>
      </c>
    </row>
    <row r="382" customFormat="false" ht="12.8" hidden="false" customHeight="false" outlineLevel="0" collapsed="false">
      <c r="A382" s="4" t="n">
        <v>108</v>
      </c>
      <c r="B382" s="4" t="s">
        <v>468</v>
      </c>
      <c r="C382" s="4" t="n">
        <v>10689.4999980358</v>
      </c>
      <c r="D382" s="4" t="n">
        <v>0</v>
      </c>
      <c r="E382" s="4" t="n">
        <f aca="false">(main!AN382-main!AO382*(1000-main!AP382)/(1000-main!AQ382))*main!BG382</f>
        <v>9.7194306504173</v>
      </c>
      <c r="F382" s="4" t="n">
        <f aca="false">IF(main!BR382&lt;&gt;0,1/(1/main!BR382-1/main!AJ382),0)</f>
        <v>0.217976894462419</v>
      </c>
      <c r="G382" s="4" t="n">
        <f aca="false">((main!BU382-main!BH382/2)*main!AO382-main!E382)/(main!BU382+main!BH382/2)</f>
        <v>566.918550502317</v>
      </c>
      <c r="H382" s="4" t="n">
        <v>15</v>
      </c>
      <c r="I382" s="4" t="n">
        <v>15</v>
      </c>
      <c r="J382" s="4" t="n">
        <v>0</v>
      </c>
      <c r="K382" s="4" t="n">
        <v>0</v>
      </c>
      <c r="L382" s="4" t="n">
        <v>494.53955078125</v>
      </c>
      <c r="M382" s="4" t="n">
        <v>1722.26745605469</v>
      </c>
      <c r="N382" s="4" t="n">
        <v>712.451965332031</v>
      </c>
      <c r="O382" s="4" t="e">
        <f aca="false">main!CA382/main!K382</f>
        <v>#DIV/0!</v>
      </c>
      <c r="P382" s="4" t="n">
        <f aca="false">main!CC382/main!M382</f>
        <v>0.712855544565579</v>
      </c>
      <c r="Q382" s="4" t="n">
        <f aca="false">(main!M382-main!N382)/main!M382</f>
        <v>0.586329078664651</v>
      </c>
      <c r="R382" s="4" t="n">
        <v>-1</v>
      </c>
      <c r="S382" s="4" t="n">
        <v>0.87</v>
      </c>
      <c r="T382" s="4" t="n">
        <v>0.92</v>
      </c>
      <c r="U382" s="4" t="n">
        <v>19.9885787963867</v>
      </c>
      <c r="V382" s="4" t="n">
        <f aca="false">(main!U382*main!T382+(100-main!U382)*main!S382)/100</f>
        <v>0.879994289398193</v>
      </c>
      <c r="W382" s="4" t="n">
        <f aca="false">(main!E382-main!R382)/main!CB382</f>
        <v>0.0489089108899832</v>
      </c>
      <c r="X382" s="4" t="n">
        <f aca="false">(main!M382-main!N382)/(main!M382-main!L382)</f>
        <v>0.8225075657116</v>
      </c>
      <c r="Y382" s="4" t="n">
        <f aca="false">(main!K382-main!M382)/(main!K382-main!L382)</f>
        <v>3.48256768004487</v>
      </c>
      <c r="Z382" s="4" t="n">
        <f aca="false">(main!K382-main!M382)/main!M382</f>
        <v>-1</v>
      </c>
      <c r="AA382" s="4" t="n">
        <v>249.497589111328</v>
      </c>
      <c r="AB382" s="4" t="n">
        <v>0.5</v>
      </c>
      <c r="AC382" s="4" t="n">
        <f aca="false">main!Q382*main!AB382*main!V382*main!AA382</f>
        <v>64.3661665878087</v>
      </c>
      <c r="AD382" s="4" t="n">
        <f aca="false">main!BH382*1000</f>
        <v>2.40780199093962</v>
      </c>
      <c r="AE382" s="4" t="n">
        <f aca="false">(main!BM382-main!BS382)</f>
        <v>1.0381944540211</v>
      </c>
      <c r="AF382" s="4" t="n">
        <f aca="false">(main!AL382+main!BL382*main!D382)</f>
        <v>24.3643856048584</v>
      </c>
      <c r="AG382" s="4" t="n">
        <v>2</v>
      </c>
      <c r="AH382" s="4" t="n">
        <f aca="false">(main!AG382*main!BA382+main!BB382)</f>
        <v>4.644859790802</v>
      </c>
      <c r="AI382" s="4" t="n">
        <v>1</v>
      </c>
      <c r="AJ382" s="4" t="n">
        <f aca="false">main!AH382*(main!AI382+1)*(main!AI382+1)/(main!AI382*main!AI382+1)</f>
        <v>9.289719581604</v>
      </c>
      <c r="AK382" s="4" t="n">
        <v>25.6060466766357</v>
      </c>
      <c r="AL382" s="4" t="n">
        <v>24.3643856048584</v>
      </c>
      <c r="AM382" s="4" t="n">
        <v>25.5056495666504</v>
      </c>
      <c r="AN382" s="4" t="n">
        <v>658.180297851563</v>
      </c>
      <c r="AO382" s="4" t="n">
        <v>650.670654296875</v>
      </c>
      <c r="AP382" s="4" t="n">
        <v>19.8677616119385</v>
      </c>
      <c r="AQ382" s="4" t="n">
        <v>21.4355411529541</v>
      </c>
      <c r="AR382" s="4" t="n">
        <v>56.8805618286133</v>
      </c>
      <c r="AS382" s="4" t="n">
        <v>61.3690490722656</v>
      </c>
      <c r="AT382" s="4" t="n">
        <v>300.576629638672</v>
      </c>
      <c r="AU382" s="4" t="n">
        <v>249.059936523438</v>
      </c>
      <c r="AV382" s="4" t="n">
        <v>108.320915222168</v>
      </c>
      <c r="AW382" s="4" t="n">
        <v>94.3744125366211</v>
      </c>
      <c r="AX382" s="4" t="n">
        <v>-0.506187915802002</v>
      </c>
      <c r="AY382" s="4" t="n">
        <v>-0.415611565113068</v>
      </c>
      <c r="AZ382" s="4" t="n">
        <v>0.5</v>
      </c>
      <c r="BA382" s="4" t="n">
        <v>-1.355140209198</v>
      </c>
      <c r="BB382" s="4" t="n">
        <v>7.355140209198</v>
      </c>
      <c r="BC382" s="4" t="n">
        <v>1</v>
      </c>
      <c r="BD382" s="4" t="n">
        <v>0</v>
      </c>
      <c r="BE382" s="4" t="n">
        <v>0.159999996423721</v>
      </c>
      <c r="BF382" s="4" t="n">
        <v>111105</v>
      </c>
      <c r="BG382" s="4" t="n">
        <f aca="false">main!AT382*0.000001/(main!AG382*0.0001)</f>
        <v>1.50288314819336</v>
      </c>
      <c r="BH382" s="4" t="n">
        <f aca="false">(main!AQ382-main!AP382)/(1000-main!AQ382)*main!BG382</f>
        <v>0.00240780199093962</v>
      </c>
      <c r="BI382" s="4" t="n">
        <f aca="false">(main!AL382+273.15)</f>
        <v>297.514385604858</v>
      </c>
      <c r="BJ382" s="4" t="n">
        <f aca="false">(main!AK382+273.15)</f>
        <v>298.756046676636</v>
      </c>
      <c r="BK382" s="4" t="n">
        <f aca="false">(main!AU382*main!BC382+main!AV382*main!BD382)*main!BE382</f>
        <v>39.8495889530423</v>
      </c>
      <c r="BL382" s="4" t="n">
        <f aca="false">((main!BK382+0.00000010773*(main!BJ382^4-main!BI382^4))-main!BH382*44100)/(main!AH382*51.4+0.00000043092*main!BI382^3)</f>
        <v>-0.208544192544669</v>
      </c>
      <c r="BM382" s="4" t="n">
        <f aca="false">0.61365*EXP(17.502*main!AF382/(240.97+main!AF382))</f>
        <v>3.06116105773571</v>
      </c>
      <c r="BN382" s="4" t="n">
        <f aca="false">main!BM382*1000/main!AW382</f>
        <v>32.4363455671616</v>
      </c>
      <c r="BO382" s="4" t="n">
        <f aca="false">(main!BN382-main!AQ382)</f>
        <v>11.0008044142075</v>
      </c>
      <c r="BP382" s="4" t="n">
        <f aca="false">IF(main!D382,main!AL382,(main!AK382+main!AL382)/2)</f>
        <v>24.9852161407471</v>
      </c>
      <c r="BQ382" s="4" t="n">
        <f aca="false">0.61365*EXP(17.502*main!BP382/(240.97+main!BP382))</f>
        <v>3.17687610043059</v>
      </c>
      <c r="BR382" s="4" t="n">
        <f aca="false">IF(main!BO382&lt;&gt;0,(1000-(main!BN382+main!AQ382)/2)/main!BO382*main!BH382,0)</f>
        <v>0.21297947719746</v>
      </c>
      <c r="BS382" s="4" t="n">
        <f aca="false">main!AQ382*main!AW382/1000</f>
        <v>2.02296660371461</v>
      </c>
      <c r="BT382" s="4" t="n">
        <f aca="false">(main!BQ382-main!BS382)</f>
        <v>1.15390949671599</v>
      </c>
      <c r="BU382" s="4" t="n">
        <f aca="false">1/(1.6/main!F382+1.37/main!AJ382)</f>
        <v>0.133552316889682</v>
      </c>
      <c r="BV382" s="4" t="n">
        <f aca="false">main!G382*main!AW382*0.001</f>
        <v>53.5026051597689</v>
      </c>
      <c r="BW382" s="4" t="n">
        <f aca="false">main!G382/main!AO382</f>
        <v>0.871283416208371</v>
      </c>
      <c r="BX382" s="4" t="n">
        <f aca="false">(1-main!BH382*main!AW382/main!BM382/main!F382)*100</f>
        <v>65.9451956332307</v>
      </c>
      <c r="BY382" s="4" t="n">
        <f aca="false">(main!AO382-main!E382/(main!AJ382/1.35))</f>
        <v>649.25820785403</v>
      </c>
      <c r="BZ382" s="4" t="n">
        <f aca="false">main!E382*main!BX382/100/main!BY382</f>
        <v>0.00987203161903638</v>
      </c>
      <c r="CA382" s="4" t="n">
        <f aca="false">(main!K382-main!J382)</f>
        <v>0</v>
      </c>
      <c r="CB382" s="4" t="n">
        <f aca="false">main!AU382*main!V382</f>
        <v>219.171321858502</v>
      </c>
      <c r="CC382" s="4" t="n">
        <f aca="false">(main!M382-main!L382)</f>
        <v>1227.72790527344</v>
      </c>
      <c r="CD382" s="4" t="n">
        <f aca="false">(main!M382-main!N382)/(main!M382-main!J382)</f>
        <v>0.586329078664651</v>
      </c>
      <c r="CE382" s="4" t="e">
        <f aca="false">(main!K382-main!M382)/(main!K382-main!J382)</f>
        <v>#DIV/0!</v>
      </c>
    </row>
    <row r="383" customFormat="false" ht="12.8" hidden="false" customHeight="false" outlineLevel="0" collapsed="false">
      <c r="A383" s="4" t="n">
        <v>109</v>
      </c>
      <c r="B383" s="4" t="s">
        <v>469</v>
      </c>
      <c r="C383" s="4" t="n">
        <v>10700.4999972777</v>
      </c>
      <c r="D383" s="4" t="n">
        <v>0</v>
      </c>
      <c r="E383" s="4" t="n">
        <f aca="false">(main!AN383-main!AO383*(1000-main!AP383)/(1000-main!AQ383))*main!BG383</f>
        <v>9.50778973102499</v>
      </c>
      <c r="F383" s="4" t="n">
        <f aca="false">IF(main!BR383&lt;&gt;0,1/(1/main!BR383-1/main!AJ383),0)</f>
        <v>0.216268266820139</v>
      </c>
      <c r="G383" s="4" t="n">
        <f aca="false">((main!BU383-main!BH383/2)*main!AO383-main!E383)/(main!BU383+main!BH383/2)</f>
        <v>567.585403945216</v>
      </c>
      <c r="H383" s="4" t="n">
        <v>15</v>
      </c>
      <c r="I383" s="4" t="n">
        <v>15</v>
      </c>
      <c r="J383" s="4" t="n">
        <v>0</v>
      </c>
      <c r="K383" s="4" t="n">
        <v>0</v>
      </c>
      <c r="L383" s="4" t="n">
        <v>494.53955078125</v>
      </c>
      <c r="M383" s="4" t="n">
        <v>1722.26745605469</v>
      </c>
      <c r="N383" s="4" t="n">
        <v>712.451965332031</v>
      </c>
      <c r="O383" s="4" t="e">
        <f aca="false">main!CA383/main!K383</f>
        <v>#DIV/0!</v>
      </c>
      <c r="P383" s="4" t="n">
        <f aca="false">main!CC383/main!M383</f>
        <v>0.712855544565579</v>
      </c>
      <c r="Q383" s="4" t="n">
        <f aca="false">(main!M383-main!N383)/main!M383</f>
        <v>0.586329078664651</v>
      </c>
      <c r="R383" s="4" t="n">
        <v>-1</v>
      </c>
      <c r="S383" s="4" t="n">
        <v>0.87</v>
      </c>
      <c r="T383" s="4" t="n">
        <v>0.92</v>
      </c>
      <c r="U383" s="4" t="n">
        <v>19.9885787963867</v>
      </c>
      <c r="V383" s="4" t="n">
        <f aca="false">(main!U383*main!T383+(100-main!U383)*main!S383)/100</f>
        <v>0.879994289398193</v>
      </c>
      <c r="W383" s="4" t="n">
        <f aca="false">(main!E383-main!R383)/main!CB383</f>
        <v>0.0479462861769094</v>
      </c>
      <c r="X383" s="4" t="n">
        <f aca="false">(main!M383-main!N383)/(main!M383-main!L383)</f>
        <v>0.8225075657116</v>
      </c>
      <c r="Y383" s="4" t="n">
        <f aca="false">(main!K383-main!M383)/(main!K383-main!L383)</f>
        <v>3.48256768004487</v>
      </c>
      <c r="Z383" s="4" t="n">
        <f aca="false">(main!K383-main!M383)/main!M383</f>
        <v>-1</v>
      </c>
      <c r="AA383" s="4" t="n">
        <v>249.497589111328</v>
      </c>
      <c r="AB383" s="4" t="n">
        <v>0.5</v>
      </c>
      <c r="AC383" s="4" t="n">
        <f aca="false">main!Q383*main!AB383*main!V383*main!AA383</f>
        <v>64.3661665878087</v>
      </c>
      <c r="AD383" s="4" t="n">
        <f aca="false">main!BH383*1000</f>
        <v>2.39624253546318</v>
      </c>
      <c r="AE383" s="4" t="n">
        <f aca="false">(main!BM383-main!BS383)</f>
        <v>1.04115800020982</v>
      </c>
      <c r="AF383" s="4" t="n">
        <f aca="false">(main!AL383+main!BL383*main!D383)</f>
        <v>24.3864974975586</v>
      </c>
      <c r="AG383" s="4" t="n">
        <v>2</v>
      </c>
      <c r="AH383" s="4" t="n">
        <f aca="false">(main!AG383*main!BA383+main!BB383)</f>
        <v>4.644859790802</v>
      </c>
      <c r="AI383" s="4" t="n">
        <v>1</v>
      </c>
      <c r="AJ383" s="4" t="n">
        <f aca="false">main!AH383*(main!AI383+1)*(main!AI383+1)/(main!AI383*main!AI383+1)</f>
        <v>9.289719581604</v>
      </c>
      <c r="AK383" s="4" t="n">
        <v>25.6088485717773</v>
      </c>
      <c r="AL383" s="4" t="n">
        <v>24.3864974975586</v>
      </c>
      <c r="AM383" s="4" t="n">
        <v>25.5200424194336</v>
      </c>
      <c r="AN383" s="4" t="n">
        <v>657.702270507813</v>
      </c>
      <c r="AO383" s="4" t="n">
        <v>650.339111328125</v>
      </c>
      <c r="AP383" s="4" t="n">
        <v>19.8868980407715</v>
      </c>
      <c r="AQ383" s="4" t="n">
        <v>21.4471054077148</v>
      </c>
      <c r="AR383" s="4" t="n">
        <v>56.9259490966797</v>
      </c>
      <c r="AS383" s="4" t="n">
        <v>61.392017364502</v>
      </c>
      <c r="AT383" s="4" t="n">
        <v>300.581848144531</v>
      </c>
      <c r="AU383" s="4" t="n">
        <v>249.04426574707</v>
      </c>
      <c r="AV383" s="4" t="n">
        <v>108.35334777832</v>
      </c>
      <c r="AW383" s="4" t="n">
        <v>94.3745193481445</v>
      </c>
      <c r="AX383" s="4" t="n">
        <v>-0.506187915802002</v>
      </c>
      <c r="AY383" s="4" t="n">
        <v>-0.415611565113068</v>
      </c>
      <c r="AZ383" s="4" t="n">
        <v>0.75</v>
      </c>
      <c r="BA383" s="4" t="n">
        <v>-1.355140209198</v>
      </c>
      <c r="BB383" s="4" t="n">
        <v>7.355140209198</v>
      </c>
      <c r="BC383" s="4" t="n">
        <v>1</v>
      </c>
      <c r="BD383" s="4" t="n">
        <v>0</v>
      </c>
      <c r="BE383" s="4" t="n">
        <v>0.159999996423721</v>
      </c>
      <c r="BF383" s="4" t="n">
        <v>111105</v>
      </c>
      <c r="BG383" s="4" t="n">
        <f aca="false">main!AT383*0.000001/(main!AG383*0.0001)</f>
        <v>1.50290924072266</v>
      </c>
      <c r="BH383" s="4" t="n">
        <f aca="false">(main!AQ383-main!AP383)/(1000-main!AQ383)*main!BG383</f>
        <v>0.00239624253546318</v>
      </c>
      <c r="BI383" s="4" t="n">
        <f aca="false">(main!AL383+273.15)</f>
        <v>297.536497497559</v>
      </c>
      <c r="BJ383" s="4" t="n">
        <f aca="false">(main!AK383+273.15)</f>
        <v>298.758848571777</v>
      </c>
      <c r="BK383" s="4" t="n">
        <f aca="false">(main!AU383*main!BC383+main!AV383*main!BD383)*main!BE383</f>
        <v>39.8470816288794</v>
      </c>
      <c r="BL383" s="4" t="n">
        <f aca="false">((main!BK383+0.00000010773*(main!BJ383^4-main!BI383^4))-main!BH383*44100)/(main!AH383*51.4+0.00000043092*main!BI383^3)</f>
        <v>-0.207388501457574</v>
      </c>
      <c r="BM383" s="4" t="n">
        <f aca="false">0.61365*EXP(17.502*main!AF383/(240.97+main!AF383))</f>
        <v>3.0652182644719</v>
      </c>
      <c r="BN383" s="4" t="n">
        <f aca="false">main!BM383*1000/main!AW383</f>
        <v>32.4792993452439</v>
      </c>
      <c r="BO383" s="4" t="n">
        <f aca="false">(main!BN383-main!AQ383)</f>
        <v>11.0321939375291</v>
      </c>
      <c r="BP383" s="4" t="n">
        <f aca="false">IF(main!D383,main!AL383,(main!AK383+main!AL383)/2)</f>
        <v>24.997673034668</v>
      </c>
      <c r="BQ383" s="4" t="n">
        <f aca="false">0.61365*EXP(17.502*main!BP383/(240.97+main!BP383))</f>
        <v>3.17923649509071</v>
      </c>
      <c r="BR383" s="4" t="n">
        <f aca="false">IF(main!BO383&lt;&gt;0,(1000-(main!BN383+main!AQ383)/2)/main!BO383*main!BH383,0)</f>
        <v>0.211348003510404</v>
      </c>
      <c r="BS383" s="4" t="n">
        <f aca="false">main!AQ383*main!AW383/1000</f>
        <v>2.02406026426208</v>
      </c>
      <c r="BT383" s="4" t="n">
        <f aca="false">(main!BQ383-main!BS383)</f>
        <v>1.15517623082863</v>
      </c>
      <c r="BU383" s="4" t="n">
        <f aca="false">1/(1.6/main!F383+1.37/main!AJ383)</f>
        <v>0.132525917473646</v>
      </c>
      <c r="BV383" s="4" t="n">
        <f aca="false">main!G383*main!AW383*0.001</f>
        <v>53.5655996863522</v>
      </c>
      <c r="BW383" s="4" t="n">
        <f aca="false">main!G383/main!AO383</f>
        <v>0.872752990030218</v>
      </c>
      <c r="BX383" s="4" t="n">
        <f aca="false">(1-main!BH383*main!AW383/main!BM383/main!F383)*100</f>
        <v>65.8861039872829</v>
      </c>
      <c r="BY383" s="4" t="n">
        <f aca="false">(main!AO383-main!E383/(main!AJ383/1.35))</f>
        <v>648.957420952637</v>
      </c>
      <c r="BZ383" s="4" t="n">
        <f aca="false">main!E383*main!BX383/100/main!BY383</f>
        <v>0.00965288634788955</v>
      </c>
      <c r="CA383" s="4" t="n">
        <f aca="false">(main!K383-main!J383)</f>
        <v>0</v>
      </c>
      <c r="CB383" s="4" t="n">
        <f aca="false">main!AU383*main!V383</f>
        <v>219.157531664788</v>
      </c>
      <c r="CC383" s="4" t="n">
        <f aca="false">(main!M383-main!L383)</f>
        <v>1227.72790527344</v>
      </c>
      <c r="CD383" s="4" t="n">
        <f aca="false">(main!M383-main!N383)/(main!M383-main!J383)</f>
        <v>0.586329078664651</v>
      </c>
      <c r="CE383" s="4" t="e">
        <f aca="false">(main!K383-main!M383)/(main!K383-main!J383)</f>
        <v>#DIV/0!</v>
      </c>
    </row>
    <row r="384" customFormat="false" ht="12.8" hidden="false" customHeight="false" outlineLevel="0" collapsed="false">
      <c r="A384" s="4" t="n">
        <v>110</v>
      </c>
      <c r="B384" s="4" t="s">
        <v>470</v>
      </c>
      <c r="C384" s="4" t="n">
        <v>10711.4999965196</v>
      </c>
      <c r="D384" s="4" t="n">
        <v>0</v>
      </c>
      <c r="E384" s="4" t="n">
        <f aca="false">(main!AN384-main!AO384*(1000-main!AP384)/(1000-main!AQ384))*main!BG384</f>
        <v>9.48987490148808</v>
      </c>
      <c r="F384" s="4" t="n">
        <f aca="false">IF(main!BR384&lt;&gt;0,1/(1/main!BR384-1/main!AJ384),0)</f>
        <v>0.216491798375772</v>
      </c>
      <c r="G384" s="4" t="n">
        <f aca="false">((main!BU384-main!BH384/2)*main!AO384-main!E384)/(main!BU384+main!BH384/2)</f>
        <v>567.276670266499</v>
      </c>
      <c r="H384" s="4" t="n">
        <v>15</v>
      </c>
      <c r="I384" s="4" t="n">
        <v>15</v>
      </c>
      <c r="J384" s="4" t="n">
        <v>0</v>
      </c>
      <c r="K384" s="4" t="n">
        <v>0</v>
      </c>
      <c r="L384" s="4" t="n">
        <v>494.53955078125</v>
      </c>
      <c r="M384" s="4" t="n">
        <v>1722.26745605469</v>
      </c>
      <c r="N384" s="4" t="n">
        <v>712.451965332031</v>
      </c>
      <c r="O384" s="4" t="e">
        <f aca="false">main!CA384/main!K384</f>
        <v>#DIV/0!</v>
      </c>
      <c r="P384" s="4" t="n">
        <f aca="false">main!CC384/main!M384</f>
        <v>0.712855544565579</v>
      </c>
      <c r="Q384" s="4" t="n">
        <f aca="false">(main!M384-main!N384)/main!M384</f>
        <v>0.586329078664651</v>
      </c>
      <c r="R384" s="4" t="n">
        <v>-1</v>
      </c>
      <c r="S384" s="4" t="n">
        <v>0.87</v>
      </c>
      <c r="T384" s="4" t="n">
        <v>0.92</v>
      </c>
      <c r="U384" s="4" t="n">
        <v>19.9885787963867</v>
      </c>
      <c r="V384" s="4" t="n">
        <f aca="false">(main!U384*main!T384+(100-main!U384)*main!S384)/100</f>
        <v>0.879994289398193</v>
      </c>
      <c r="W384" s="4" t="n">
        <f aca="false">(main!E384-main!R384)/main!CB384</f>
        <v>0.0478697627553436</v>
      </c>
      <c r="X384" s="4" t="n">
        <f aca="false">(main!M384-main!N384)/(main!M384-main!L384)</f>
        <v>0.8225075657116</v>
      </c>
      <c r="Y384" s="4" t="n">
        <f aca="false">(main!K384-main!M384)/(main!K384-main!L384)</f>
        <v>3.48256768004487</v>
      </c>
      <c r="Z384" s="4" t="n">
        <f aca="false">(main!K384-main!M384)/main!M384</f>
        <v>-1</v>
      </c>
      <c r="AA384" s="4" t="n">
        <v>249.497589111328</v>
      </c>
      <c r="AB384" s="4" t="n">
        <v>0.5</v>
      </c>
      <c r="AC384" s="4" t="n">
        <f aca="false">main!Q384*main!AB384*main!V384*main!AA384</f>
        <v>64.3661665878087</v>
      </c>
      <c r="AD384" s="4" t="n">
        <f aca="false">main!BH384*1000</f>
        <v>2.3997666118054</v>
      </c>
      <c r="AE384" s="4" t="n">
        <f aca="false">(main!BM384-main!BS384)</f>
        <v>1.04160356501789</v>
      </c>
      <c r="AF384" s="4" t="n">
        <f aca="false">(main!AL384+main!BL384*main!D384)</f>
        <v>24.398157119751</v>
      </c>
      <c r="AG384" s="4" t="n">
        <v>2</v>
      </c>
      <c r="AH384" s="4" t="n">
        <f aca="false">(main!AG384*main!BA384+main!BB384)</f>
        <v>4.644859790802</v>
      </c>
      <c r="AI384" s="4" t="n">
        <v>1</v>
      </c>
      <c r="AJ384" s="4" t="n">
        <f aca="false">main!AH384*(main!AI384+1)*(main!AI384+1)/(main!AI384*main!AI384+1)</f>
        <v>9.289719581604</v>
      </c>
      <c r="AK384" s="4" t="n">
        <v>25.6234550476074</v>
      </c>
      <c r="AL384" s="4" t="n">
        <v>24.398157119751</v>
      </c>
      <c r="AM384" s="4" t="n">
        <v>25.5323677062988</v>
      </c>
      <c r="AN384" s="4" t="n">
        <v>657.171875</v>
      </c>
      <c r="AO384" s="4" t="n">
        <v>649.820251464844</v>
      </c>
      <c r="AP384" s="4" t="n">
        <v>19.9029026031494</v>
      </c>
      <c r="AQ384" s="4" t="n">
        <v>21.4653091430664</v>
      </c>
      <c r="AR384" s="4" t="n">
        <v>56.9217681884766</v>
      </c>
      <c r="AS384" s="4" t="n">
        <v>61.3902091979981</v>
      </c>
      <c r="AT384" s="4" t="n">
        <v>300.594604492188</v>
      </c>
      <c r="AU384" s="4" t="n">
        <v>249.017105102539</v>
      </c>
      <c r="AV384" s="4" t="n">
        <v>108.226539611816</v>
      </c>
      <c r="AW384" s="4" t="n">
        <v>94.3734817504883</v>
      </c>
      <c r="AX384" s="4" t="n">
        <v>-0.506187915802002</v>
      </c>
      <c r="AY384" s="4" t="n">
        <v>-0.415611565113068</v>
      </c>
      <c r="AZ384" s="4" t="n">
        <v>0.75</v>
      </c>
      <c r="BA384" s="4" t="n">
        <v>-1.355140209198</v>
      </c>
      <c r="BB384" s="4" t="n">
        <v>7.355140209198</v>
      </c>
      <c r="BC384" s="4" t="n">
        <v>1</v>
      </c>
      <c r="BD384" s="4" t="n">
        <v>0</v>
      </c>
      <c r="BE384" s="4" t="n">
        <v>0.159999996423721</v>
      </c>
      <c r="BF384" s="4" t="n">
        <v>111105</v>
      </c>
      <c r="BG384" s="4" t="n">
        <f aca="false">main!AT384*0.000001/(main!AG384*0.0001)</f>
        <v>1.50297302246094</v>
      </c>
      <c r="BH384" s="4" t="n">
        <f aca="false">(main!AQ384-main!AP384)/(1000-main!AQ384)*main!BG384</f>
        <v>0.0023997666118054</v>
      </c>
      <c r="BI384" s="4" t="n">
        <f aca="false">(main!AL384+273.15)</f>
        <v>297.548157119751</v>
      </c>
      <c r="BJ384" s="4" t="n">
        <f aca="false">(main!AK384+273.15)</f>
        <v>298.773455047607</v>
      </c>
      <c r="BK384" s="4" t="n">
        <f aca="false">(main!AU384*main!BC384+main!AV384*main!BD384)*main!BE384</f>
        <v>39.8427359258516</v>
      </c>
      <c r="BL384" s="4" t="n">
        <f aca="false">((main!BK384+0.00000010773*(main!BJ384^4-main!BI384^4))-main!BH384*44100)/(main!AH384*51.4+0.00000043092*main!BI384^3)</f>
        <v>-0.207884211764609</v>
      </c>
      <c r="BM384" s="4" t="n">
        <f aca="false">0.61365*EXP(17.502*main!AF384/(240.97+main!AF384))</f>
        <v>3.06735952569965</v>
      </c>
      <c r="BN384" s="4" t="n">
        <f aca="false">main!BM384*1000/main!AW384</f>
        <v>32.5023456674977</v>
      </c>
      <c r="BO384" s="4" t="n">
        <f aca="false">(main!BN384-main!AQ384)</f>
        <v>11.0370365244313</v>
      </c>
      <c r="BP384" s="4" t="n">
        <f aca="false">IF(main!D384,main!AL384,(main!AK384+main!AL384)/2)</f>
        <v>25.0108060836792</v>
      </c>
      <c r="BQ384" s="4" t="n">
        <f aca="false">0.61365*EXP(17.502*main!BP384/(240.97+main!BP384))</f>
        <v>3.1817266704623</v>
      </c>
      <c r="BR384" s="4" t="n">
        <f aca="false">IF(main!BO384&lt;&gt;0,(1000-(main!BN384+main!AQ384)/2)/main!BO384*main!BH384,0)</f>
        <v>0.211561474728364</v>
      </c>
      <c r="BS384" s="4" t="n">
        <f aca="false">main!AQ384*main!AW384/1000</f>
        <v>2.02575596068177</v>
      </c>
      <c r="BT384" s="4" t="n">
        <f aca="false">(main!BQ384-main!BS384)</f>
        <v>1.15597070978053</v>
      </c>
      <c r="BU384" s="4" t="n">
        <f aca="false">1/(1.6/main!F384+1.37/main!AJ384)</f>
        <v>0.132660214405123</v>
      </c>
      <c r="BV384" s="4" t="n">
        <f aca="false">main!G384*main!AW384*0.001</f>
        <v>53.5358744888732</v>
      </c>
      <c r="BW384" s="4" t="n">
        <f aca="false">main!G384/main!AO384</f>
        <v>0.872974747997969</v>
      </c>
      <c r="BX384" s="4" t="n">
        <f aca="false">(1-main!BH384*main!AW384/main!BM384/main!F384)*100</f>
        <v>65.8954083586196</v>
      </c>
      <c r="BY384" s="4" t="n">
        <f aca="false">(main!AO384-main!E384/(main!AJ384/1.35))</f>
        <v>648.441164507001</v>
      </c>
      <c r="BZ384" s="4" t="n">
        <f aca="false">main!E384*main!BX384/100/main!BY384</f>
        <v>0.00964373047447114</v>
      </c>
      <c r="CA384" s="4" t="n">
        <f aca="false">(main!K384-main!J384)</f>
        <v>0</v>
      </c>
      <c r="CB384" s="4" t="n">
        <f aca="false">main!AU384*main!V384</f>
        <v>219.133630452704</v>
      </c>
      <c r="CC384" s="4" t="n">
        <f aca="false">(main!M384-main!L384)</f>
        <v>1227.72790527344</v>
      </c>
      <c r="CD384" s="4" t="n">
        <f aca="false">(main!M384-main!N384)/(main!M384-main!J384)</f>
        <v>0.586329078664651</v>
      </c>
      <c r="CE384" s="4" t="e">
        <f aca="false">(main!K384-main!M384)/(main!K384-main!J384)</f>
        <v>#DIV/0!</v>
      </c>
    </row>
    <row r="385" customFormat="false" ht="12.8" hidden="false" customHeight="false" outlineLevel="0" collapsed="false">
      <c r="A385" s="4" t="n">
        <v>111</v>
      </c>
      <c r="B385" s="4" t="s">
        <v>471</v>
      </c>
      <c r="C385" s="4" t="n">
        <v>10717.4999961061</v>
      </c>
      <c r="D385" s="4" t="n">
        <v>0</v>
      </c>
      <c r="E385" s="4" t="n">
        <f aca="false">(main!AN385-main!AO385*(1000-main!AP385)/(1000-main!AQ385))*main!BG385</f>
        <v>9.49212739505044</v>
      </c>
      <c r="F385" s="4" t="n">
        <f aca="false">IF(main!BR385&lt;&gt;0,1/(1/main!BR385-1/main!AJ385),0)</f>
        <v>0.215666160267373</v>
      </c>
      <c r="G385" s="4" t="n">
        <f aca="false">((main!BU385-main!BH385/2)*main!AO385-main!E385)/(main!BU385+main!BH385/2)</f>
        <v>566.775748554638</v>
      </c>
      <c r="H385" s="4" t="n">
        <v>15</v>
      </c>
      <c r="I385" s="4" t="n">
        <v>15</v>
      </c>
      <c r="J385" s="4" t="n">
        <v>0</v>
      </c>
      <c r="K385" s="4" t="n">
        <v>0</v>
      </c>
      <c r="L385" s="4" t="n">
        <v>494.53955078125</v>
      </c>
      <c r="M385" s="4" t="n">
        <v>1722.26745605469</v>
      </c>
      <c r="N385" s="4" t="n">
        <v>712.451965332031</v>
      </c>
      <c r="O385" s="4" t="e">
        <f aca="false">main!CA385/main!K385</f>
        <v>#DIV/0!</v>
      </c>
      <c r="P385" s="4" t="n">
        <f aca="false">main!CC385/main!M385</f>
        <v>0.712855544565579</v>
      </c>
      <c r="Q385" s="4" t="n">
        <f aca="false">(main!M385-main!N385)/main!M385</f>
        <v>0.586329078664651</v>
      </c>
      <c r="R385" s="4" t="n">
        <v>-1</v>
      </c>
      <c r="S385" s="4" t="n">
        <v>0.87</v>
      </c>
      <c r="T385" s="4" t="n">
        <v>0.92</v>
      </c>
      <c r="U385" s="4" t="n">
        <v>19.9885787963867</v>
      </c>
      <c r="V385" s="4" t="n">
        <f aca="false">(main!U385*main!T385+(100-main!U385)*main!S385)/100</f>
        <v>0.879994289398193</v>
      </c>
      <c r="W385" s="4" t="n">
        <f aca="false">(main!E385-main!R385)/main!CB385</f>
        <v>0.0478650161854659</v>
      </c>
      <c r="X385" s="4" t="n">
        <f aca="false">(main!M385-main!N385)/(main!M385-main!L385)</f>
        <v>0.8225075657116</v>
      </c>
      <c r="Y385" s="4" t="n">
        <f aca="false">(main!K385-main!M385)/(main!K385-main!L385)</f>
        <v>3.48256768004487</v>
      </c>
      <c r="Z385" s="4" t="n">
        <f aca="false">(main!K385-main!M385)/main!M385</f>
        <v>-1</v>
      </c>
      <c r="AA385" s="4" t="n">
        <v>249.497589111328</v>
      </c>
      <c r="AB385" s="4" t="n">
        <v>0.5</v>
      </c>
      <c r="AC385" s="4" t="n">
        <f aca="false">main!Q385*main!AB385*main!V385*main!AA385</f>
        <v>64.3661665878087</v>
      </c>
      <c r="AD385" s="4" t="n">
        <f aca="false">main!BH385*1000</f>
        <v>2.38993672374616</v>
      </c>
      <c r="AE385" s="4" t="n">
        <f aca="false">(main!BM385-main!BS385)</f>
        <v>1.04121488589262</v>
      </c>
      <c r="AF385" s="4" t="n">
        <f aca="false">(main!AL385+main!BL385*main!D385)</f>
        <v>24.3979473114014</v>
      </c>
      <c r="AG385" s="4" t="n">
        <v>2</v>
      </c>
      <c r="AH385" s="4" t="n">
        <f aca="false">(main!AG385*main!BA385+main!BB385)</f>
        <v>4.644859790802</v>
      </c>
      <c r="AI385" s="4" t="n">
        <v>1</v>
      </c>
      <c r="AJ385" s="4" t="n">
        <f aca="false">main!AH385*(main!AI385+1)*(main!AI385+1)/(main!AI385*main!AI385+1)</f>
        <v>9.289719581604</v>
      </c>
      <c r="AK385" s="4" t="n">
        <v>25.6367511749268</v>
      </c>
      <c r="AL385" s="4" t="n">
        <v>24.3979473114014</v>
      </c>
      <c r="AM385" s="4" t="n">
        <v>25.5384006500244</v>
      </c>
      <c r="AN385" s="4" t="n">
        <v>656.943481445313</v>
      </c>
      <c r="AO385" s="4" t="n">
        <v>649.594360351563</v>
      </c>
      <c r="AP385" s="4" t="n">
        <v>19.9129123687744</v>
      </c>
      <c r="AQ385" s="4" t="n">
        <v>21.4690418243408</v>
      </c>
      <c r="AR385" s="4" t="n">
        <v>56.9054222106934</v>
      </c>
      <c r="AS385" s="4" t="n">
        <v>61.3524017333984</v>
      </c>
      <c r="AT385" s="4" t="n">
        <v>300.569732666016</v>
      </c>
      <c r="AU385" s="4" t="n">
        <v>249.095275878906</v>
      </c>
      <c r="AV385" s="4" t="n">
        <v>108.22110748291</v>
      </c>
      <c r="AW385" s="4" t="n">
        <v>94.3733825683594</v>
      </c>
      <c r="AX385" s="4" t="n">
        <v>-0.506187915802002</v>
      </c>
      <c r="AY385" s="4" t="n">
        <v>-0.415611565113068</v>
      </c>
      <c r="AZ385" s="4" t="n">
        <v>0.5</v>
      </c>
      <c r="BA385" s="4" t="n">
        <v>-1.355140209198</v>
      </c>
      <c r="BB385" s="4" t="n">
        <v>7.355140209198</v>
      </c>
      <c r="BC385" s="4" t="n">
        <v>1</v>
      </c>
      <c r="BD385" s="4" t="n">
        <v>0</v>
      </c>
      <c r="BE385" s="4" t="n">
        <v>0.159999996423721</v>
      </c>
      <c r="BF385" s="4" t="n">
        <v>111105</v>
      </c>
      <c r="BG385" s="4" t="n">
        <f aca="false">main!AT385*0.000001/(main!AG385*0.0001)</f>
        <v>1.50284866333008</v>
      </c>
      <c r="BH385" s="4" t="n">
        <f aca="false">(main!AQ385-main!AP385)/(1000-main!AQ385)*main!BG385</f>
        <v>0.00238993672374616</v>
      </c>
      <c r="BI385" s="4" t="n">
        <f aca="false">(main!AL385+273.15)</f>
        <v>297.547947311401</v>
      </c>
      <c r="BJ385" s="4" t="n">
        <f aca="false">(main!AK385+273.15)</f>
        <v>298.786751174927</v>
      </c>
      <c r="BK385" s="4" t="n">
        <f aca="false">(main!AU385*main!BC385+main!AV385*main!BD385)*main!BE385</f>
        <v>39.8552432497908</v>
      </c>
      <c r="BL385" s="4" t="n">
        <f aca="false">((main!BK385+0.00000010773*(main!BJ385^4-main!BI385^4))-main!BH385*44100)/(main!AH385*51.4+0.00000043092*main!BI385^3)</f>
        <v>-0.205480347138555</v>
      </c>
      <c r="BM385" s="4" t="n">
        <f aca="false">0.61365*EXP(17.502*main!AF385/(240.97+main!AF385))</f>
        <v>3.06732098335725</v>
      </c>
      <c r="BN385" s="4" t="n">
        <f aca="false">main!BM385*1000/main!AW385</f>
        <v>32.5019714233029</v>
      </c>
      <c r="BO385" s="4" t="n">
        <f aca="false">(main!BN385-main!AQ385)</f>
        <v>11.0329295989621</v>
      </c>
      <c r="BP385" s="4" t="n">
        <f aca="false">IF(main!D385,main!AL385,(main!AK385+main!AL385)/2)</f>
        <v>25.0173492431641</v>
      </c>
      <c r="BQ385" s="4" t="n">
        <f aca="false">0.61365*EXP(17.502*main!BP385/(240.97+main!BP385))</f>
        <v>3.18296796388631</v>
      </c>
      <c r="BR385" s="4" t="n">
        <f aca="false">IF(main!BO385&lt;&gt;0,(1000-(main!BN385+main!AQ385)/2)/main!BO385*main!BH385,0)</f>
        <v>0.210772945625953</v>
      </c>
      <c r="BS385" s="4" t="n">
        <f aca="false">main!AQ385*main!AW385/1000</f>
        <v>2.02610609746462</v>
      </c>
      <c r="BT385" s="4" t="n">
        <f aca="false">(main!BQ385-main!BS385)</f>
        <v>1.15686186642169</v>
      </c>
      <c r="BU385" s="4" t="n">
        <f aca="false">1/(1.6/main!F385+1.37/main!AJ385)</f>
        <v>0.132164147092453</v>
      </c>
      <c r="BV385" s="4" t="n">
        <f aca="false">main!G385*main!AW385*0.001</f>
        <v>53.4885445488152</v>
      </c>
      <c r="BW385" s="4" t="n">
        <f aca="false">main!G385/main!AO385</f>
        <v>0.87250718779008</v>
      </c>
      <c r="BX385" s="4" t="n">
        <f aca="false">(1-main!BH385*main!AW385/main!BM385/main!F385)*100</f>
        <v>65.9046861632629</v>
      </c>
      <c r="BY385" s="4" t="n">
        <f aca="false">(main!AO385-main!E385/(main!AJ385/1.35))</f>
        <v>648.214946057003</v>
      </c>
      <c r="BZ385" s="4" t="n">
        <f aca="false">main!E385*main!BX385/100/main!BY385</f>
        <v>0.00965074441429953</v>
      </c>
      <c r="CA385" s="4" t="n">
        <f aca="false">(main!K385-main!J385)</f>
        <v>0</v>
      </c>
      <c r="CB385" s="4" t="n">
        <f aca="false">main!AU385*main!V385</f>
        <v>219.202420289505</v>
      </c>
      <c r="CC385" s="4" t="n">
        <f aca="false">(main!M385-main!L385)</f>
        <v>1227.72790527344</v>
      </c>
      <c r="CD385" s="4" t="n">
        <f aca="false">(main!M385-main!N385)/(main!M385-main!J385)</f>
        <v>0.586329078664651</v>
      </c>
      <c r="CE385" s="4" t="e">
        <f aca="false">(main!K385-main!M385)/(main!K385-main!J385)</f>
        <v>#DIV/0!</v>
      </c>
    </row>
    <row r="386" customFormat="false" ht="23.85" hidden="false" customHeight="false" outlineLevel="0" collapsed="false">
      <c r="A386" s="1" t="s">
        <v>12</v>
      </c>
      <c r="B386" s="5" t="s">
        <v>472</v>
      </c>
    </row>
    <row r="387" customFormat="false" ht="23.85" hidden="false" customHeight="false" outlineLevel="0" collapsed="false">
      <c r="A387" s="1" t="s">
        <v>12</v>
      </c>
      <c r="B387" s="5" t="s">
        <v>473</v>
      </c>
    </row>
    <row r="388" customFormat="false" ht="23.85" hidden="false" customHeight="false" outlineLevel="0" collapsed="false">
      <c r="A388" s="1" t="s">
        <v>12</v>
      </c>
      <c r="B388" s="5" t="s">
        <v>474</v>
      </c>
    </row>
    <row r="389" customFormat="false" ht="23.85" hidden="false" customHeight="false" outlineLevel="0" collapsed="false">
      <c r="A389" s="1" t="s">
        <v>12</v>
      </c>
      <c r="B389" s="5" t="s">
        <v>475</v>
      </c>
    </row>
    <row r="390" customFormat="false" ht="23.85" hidden="false" customHeight="false" outlineLevel="0" collapsed="false">
      <c r="A390" s="1" t="s">
        <v>12</v>
      </c>
      <c r="B390" s="5" t="s">
        <v>476</v>
      </c>
    </row>
    <row r="391" customFormat="false" ht="12.8" hidden="false" customHeight="false" outlineLevel="0" collapsed="false">
      <c r="A391" s="4" t="n">
        <v>112</v>
      </c>
      <c r="B391" s="4" t="s">
        <v>477</v>
      </c>
      <c r="C391" s="4" t="n">
        <v>10717.4999961061</v>
      </c>
      <c r="D391" s="4" t="n">
        <v>0</v>
      </c>
      <c r="E391" s="4" t="n">
        <f aca="false">(main!AN391-main!AO391*(1000-main!AP391)/(1000-main!AQ391))*main!BG391</f>
        <v>9.49212739505044</v>
      </c>
      <c r="F391" s="4" t="n">
        <f aca="false">IF(main!BR391&lt;&gt;0,1/(1/main!BR391-1/main!AJ391),0)</f>
        <v>0.215666160267373</v>
      </c>
      <c r="G391" s="4" t="n">
        <f aca="false">((main!BU391-main!BH391/2)*main!AO391-main!E391)/(main!BU391+main!BH391/2)</f>
        <v>566.775748554638</v>
      </c>
      <c r="H391" s="4" t="n">
        <v>16</v>
      </c>
      <c r="I391" s="4" t="n">
        <v>16</v>
      </c>
      <c r="J391" s="4" t="n">
        <v>0</v>
      </c>
      <c r="K391" s="4" t="n">
        <v>0</v>
      </c>
      <c r="L391" s="4" t="n">
        <v>481.9970703125</v>
      </c>
      <c r="M391" s="4" t="n">
        <v>1663.35205078125</v>
      </c>
      <c r="N391" s="4" t="n">
        <v>832.292358398438</v>
      </c>
      <c r="O391" s="4" t="e">
        <f aca="false">main!CA391/main!K391</f>
        <v>#DIV/0!</v>
      </c>
      <c r="P391" s="4" t="n">
        <f aca="false">main!CC391/main!M391</f>
        <v>0.710225463042467</v>
      </c>
      <c r="Q391" s="4" t="n">
        <f aca="false">(main!M391-main!N391)/main!M391</f>
        <v>0.49962946328318</v>
      </c>
      <c r="R391" s="4" t="n">
        <v>-1</v>
      </c>
      <c r="S391" s="4" t="n">
        <v>0.87</v>
      </c>
      <c r="T391" s="4" t="n">
        <v>0.92</v>
      </c>
      <c r="U391" s="4" t="n">
        <v>19.9885787963867</v>
      </c>
      <c r="V391" s="4" t="n">
        <f aca="false">(main!U391*main!T391+(100-main!U391)*main!S391)/100</f>
        <v>0.879994289398193</v>
      </c>
      <c r="W391" s="4" t="n">
        <f aca="false">(main!E391-main!R391)/main!CB391</f>
        <v>0.0478650161854659</v>
      </c>
      <c r="X391" s="4" t="n">
        <f aca="false">(main!M391-main!N391)/(main!M391-main!L391)</f>
        <v>0.703480076795423</v>
      </c>
      <c r="Y391" s="4" t="n">
        <f aca="false">(main!K391-main!M391)/(main!K391-main!L391)</f>
        <v>3.45095884027433</v>
      </c>
      <c r="Z391" s="4" t="n">
        <f aca="false">(main!K391-main!M391)/main!M391</f>
        <v>-1</v>
      </c>
      <c r="AA391" s="4" t="n">
        <v>249.095275878906</v>
      </c>
      <c r="AB391" s="4" t="n">
        <v>0.5</v>
      </c>
      <c r="AC391" s="4" t="n">
        <f aca="false">main!Q391*main!AB391*main!V391*main!AA391</f>
        <v>54.7599937998096</v>
      </c>
      <c r="AD391" s="4" t="n">
        <f aca="false">main!BH391*1000</f>
        <v>2.38993672374616</v>
      </c>
      <c r="AE391" s="4" t="n">
        <f aca="false">(main!BM391-main!BS391)</f>
        <v>1.04121488589262</v>
      </c>
      <c r="AF391" s="4" t="n">
        <f aca="false">(main!AL391+main!BL391*main!D391)</f>
        <v>24.3979473114014</v>
      </c>
      <c r="AG391" s="4" t="n">
        <v>2</v>
      </c>
      <c r="AH391" s="4" t="n">
        <f aca="false">(main!AG391*main!BA391+main!BB391)</f>
        <v>4.644859790802</v>
      </c>
      <c r="AI391" s="4" t="n">
        <v>1</v>
      </c>
      <c r="AJ391" s="4" t="n">
        <f aca="false">main!AH391*(main!AI391+1)*(main!AI391+1)/(main!AI391*main!AI391+1)</f>
        <v>9.289719581604</v>
      </c>
      <c r="AK391" s="4" t="n">
        <v>25.6367511749268</v>
      </c>
      <c r="AL391" s="4" t="n">
        <v>24.3979473114014</v>
      </c>
      <c r="AM391" s="4" t="n">
        <v>25.5384006500244</v>
      </c>
      <c r="AN391" s="4" t="n">
        <v>656.943481445313</v>
      </c>
      <c r="AO391" s="4" t="n">
        <v>649.594360351563</v>
      </c>
      <c r="AP391" s="4" t="n">
        <v>19.9129123687744</v>
      </c>
      <c r="AQ391" s="4" t="n">
        <v>21.4690418243408</v>
      </c>
      <c r="AR391" s="4" t="n">
        <v>56.9054222106934</v>
      </c>
      <c r="AS391" s="4" t="n">
        <v>61.3524017333984</v>
      </c>
      <c r="AT391" s="4" t="n">
        <v>300.569732666016</v>
      </c>
      <c r="AU391" s="4" t="n">
        <v>249.095275878906</v>
      </c>
      <c r="AV391" s="4" t="n">
        <v>108.22110748291</v>
      </c>
      <c r="AW391" s="4" t="n">
        <v>94.3733825683594</v>
      </c>
      <c r="AX391" s="4" t="n">
        <v>-0.506187915802002</v>
      </c>
      <c r="AY391" s="4" t="n">
        <v>-0.415611565113068</v>
      </c>
      <c r="AZ391" s="4" t="n">
        <v>0.5</v>
      </c>
      <c r="BA391" s="4" t="n">
        <v>-1.355140209198</v>
      </c>
      <c r="BB391" s="4" t="n">
        <v>7.355140209198</v>
      </c>
      <c r="BC391" s="4" t="n">
        <v>1</v>
      </c>
      <c r="BD391" s="4" t="n">
        <v>0</v>
      </c>
      <c r="BE391" s="4" t="n">
        <v>0.159999996423721</v>
      </c>
      <c r="BF391" s="4" t="n">
        <v>111105</v>
      </c>
      <c r="BG391" s="4" t="n">
        <f aca="false">main!AT391*0.000001/(main!AG391*0.0001)</f>
        <v>1.50284866333008</v>
      </c>
      <c r="BH391" s="4" t="n">
        <f aca="false">(main!AQ391-main!AP391)/(1000-main!AQ391)*main!BG391</f>
        <v>0.00238993672374616</v>
      </c>
      <c r="BI391" s="4" t="n">
        <f aca="false">(main!AL391+273.15)</f>
        <v>297.547947311401</v>
      </c>
      <c r="BJ391" s="4" t="n">
        <f aca="false">(main!AK391+273.15)</f>
        <v>298.786751174927</v>
      </c>
      <c r="BK391" s="4" t="n">
        <f aca="false">(main!AU391*main!BC391+main!AV391*main!BD391)*main!BE391</f>
        <v>39.8552432497908</v>
      </c>
      <c r="BL391" s="4" t="n">
        <f aca="false">((main!BK391+0.00000010773*(main!BJ391^4-main!BI391^4))-main!BH391*44100)/(main!AH391*51.4+0.00000043092*main!BI391^3)</f>
        <v>-0.205480347138555</v>
      </c>
      <c r="BM391" s="4" t="n">
        <f aca="false">0.61365*EXP(17.502*main!AF391/(240.97+main!AF391))</f>
        <v>3.06732098335725</v>
      </c>
      <c r="BN391" s="4" t="n">
        <f aca="false">main!BM391*1000/main!AW391</f>
        <v>32.5019714233029</v>
      </c>
      <c r="BO391" s="4" t="n">
        <f aca="false">(main!BN391-main!AQ391)</f>
        <v>11.0329295989621</v>
      </c>
      <c r="BP391" s="4" t="n">
        <f aca="false">IF(main!D391,main!AL391,(main!AK391+main!AL391)/2)</f>
        <v>25.0173492431641</v>
      </c>
      <c r="BQ391" s="4" t="n">
        <f aca="false">0.61365*EXP(17.502*main!BP391/(240.97+main!BP391))</f>
        <v>3.18296796388631</v>
      </c>
      <c r="BR391" s="4" t="n">
        <f aca="false">IF(main!BO391&lt;&gt;0,(1000-(main!BN391+main!AQ391)/2)/main!BO391*main!BH391,0)</f>
        <v>0.210772945625953</v>
      </c>
      <c r="BS391" s="4" t="n">
        <f aca="false">main!AQ391*main!AW391/1000</f>
        <v>2.02610609746462</v>
      </c>
      <c r="BT391" s="4" t="n">
        <f aca="false">(main!BQ391-main!BS391)</f>
        <v>1.15686186642169</v>
      </c>
      <c r="BU391" s="4" t="n">
        <f aca="false">1/(1.6/main!F391+1.37/main!AJ391)</f>
        <v>0.132164147092453</v>
      </c>
      <c r="BV391" s="4" t="n">
        <f aca="false">main!G391*main!AW391*0.001</f>
        <v>53.4885445488152</v>
      </c>
      <c r="BW391" s="4" t="n">
        <f aca="false">main!G391/main!AO391</f>
        <v>0.87250718779008</v>
      </c>
      <c r="BX391" s="4" t="n">
        <f aca="false">(1-main!BH391*main!AW391/main!BM391/main!F391)*100</f>
        <v>65.9046861632629</v>
      </c>
      <c r="BY391" s="4" t="n">
        <f aca="false">(main!AO391-main!E391/(main!AJ391/1.35))</f>
        <v>648.214946057003</v>
      </c>
      <c r="BZ391" s="4" t="n">
        <f aca="false">main!E391*main!BX391/100/main!BY391</f>
        <v>0.00965074441429953</v>
      </c>
      <c r="CA391" s="4" t="n">
        <f aca="false">(main!K391-main!J391)</f>
        <v>0</v>
      </c>
      <c r="CB391" s="4" t="n">
        <f aca="false">main!AU391*main!V391</f>
        <v>219.202420289505</v>
      </c>
      <c r="CC391" s="4" t="n">
        <f aca="false">(main!M391-main!L391)</f>
        <v>1181.35498046875</v>
      </c>
      <c r="CD391" s="4" t="n">
        <f aca="false">(main!M391-main!N391)/(main!M391-main!J391)</f>
        <v>0.49962946328318</v>
      </c>
      <c r="CE391" s="4" t="e">
        <f aca="false">(main!K391-main!M391)/(main!K391-main!J391)</f>
        <v>#DIV/0!</v>
      </c>
    </row>
    <row r="392" customFormat="false" ht="23.85" hidden="false" customHeight="false" outlineLevel="0" collapsed="false">
      <c r="A392" s="1" t="s">
        <v>12</v>
      </c>
      <c r="B392" s="5" t="s">
        <v>478</v>
      </c>
    </row>
    <row r="393" customFormat="false" ht="23.85" hidden="false" customHeight="false" outlineLevel="0" collapsed="false">
      <c r="A393" s="1" t="s">
        <v>12</v>
      </c>
      <c r="B393" s="5" t="s">
        <v>479</v>
      </c>
    </row>
    <row r="394" customFormat="false" ht="23.85" hidden="false" customHeight="false" outlineLevel="0" collapsed="false">
      <c r="A394" s="1" t="s">
        <v>12</v>
      </c>
      <c r="B394" s="5" t="s">
        <v>480</v>
      </c>
    </row>
    <row r="395" customFormat="false" ht="23.85" hidden="false" customHeight="false" outlineLevel="0" collapsed="false">
      <c r="A395" s="1" t="s">
        <v>12</v>
      </c>
      <c r="B395" s="5" t="s">
        <v>481</v>
      </c>
    </row>
    <row r="396" customFormat="false" ht="23.85" hidden="false" customHeight="false" outlineLevel="0" collapsed="false">
      <c r="A396" s="1" t="s">
        <v>12</v>
      </c>
      <c r="B396" s="5" t="s">
        <v>482</v>
      </c>
    </row>
    <row r="397" customFormat="false" ht="23.85" hidden="false" customHeight="false" outlineLevel="0" collapsed="false">
      <c r="A397" s="1" t="s">
        <v>12</v>
      </c>
      <c r="B397" s="7" t="s">
        <v>483</v>
      </c>
    </row>
    <row r="398" customFormat="false" ht="23.85" hidden="false" customHeight="false" outlineLevel="0" collapsed="false">
      <c r="A398" s="1" t="s">
        <v>12</v>
      </c>
      <c r="B398" s="5" t="s">
        <v>484</v>
      </c>
    </row>
    <row r="399" customFormat="false" ht="23.85" hidden="false" customHeight="false" outlineLevel="0" collapsed="false">
      <c r="A399" s="1" t="s">
        <v>12</v>
      </c>
      <c r="B399" s="5" t="s">
        <v>485</v>
      </c>
    </row>
    <row r="400" customFormat="false" ht="23.85" hidden="false" customHeight="false" outlineLevel="0" collapsed="false">
      <c r="A400" s="1" t="s">
        <v>12</v>
      </c>
      <c r="B400" s="5" t="s">
        <v>486</v>
      </c>
    </row>
    <row r="401" customFormat="false" ht="23.85" hidden="false" customHeight="false" outlineLevel="0" collapsed="false">
      <c r="A401" s="1" t="s">
        <v>12</v>
      </c>
      <c r="B401" s="5" t="s">
        <v>487</v>
      </c>
    </row>
    <row r="402" customFormat="false" ht="23.85" hidden="false" customHeight="false" outlineLevel="0" collapsed="false">
      <c r="A402" s="1" t="s">
        <v>12</v>
      </c>
      <c r="B402" s="5" t="s">
        <v>488</v>
      </c>
    </row>
    <row r="403" customFormat="false" ht="12.8" hidden="false" customHeight="false" outlineLevel="0" collapsed="false">
      <c r="A403" s="4" t="n">
        <v>113</v>
      </c>
      <c r="B403" s="4" t="s">
        <v>489</v>
      </c>
      <c r="C403" s="4" t="n">
        <v>11273.9999995176</v>
      </c>
      <c r="D403" s="4" t="n">
        <v>0</v>
      </c>
      <c r="E403" s="4" t="n">
        <f aca="false">(main!AN403-main!AO403*(1000-main!AP403)/(1000-main!AQ403))*main!BG403</f>
        <v>9.2177296112053</v>
      </c>
      <c r="F403" s="4" t="n">
        <f aca="false">IF(main!BR403&lt;&gt;0,1/(1/main!BR403-1/main!AJ403),0)</f>
        <v>0.227356075393368</v>
      </c>
      <c r="G403" s="4" t="n">
        <f aca="false">((main!BU403-main!BH403/2)*main!AO403-main!E403)/(main!BU403+main!BH403/2)</f>
        <v>556.04565092526</v>
      </c>
      <c r="H403" s="4" t="n">
        <v>16</v>
      </c>
      <c r="I403" s="4" t="n">
        <v>16</v>
      </c>
      <c r="J403" s="4" t="n">
        <v>0</v>
      </c>
      <c r="K403" s="4" t="n">
        <v>0</v>
      </c>
      <c r="L403" s="4" t="n">
        <v>481.9970703125</v>
      </c>
      <c r="M403" s="4" t="n">
        <v>1663.35205078125</v>
      </c>
      <c r="N403" s="4" t="n">
        <v>832.292358398438</v>
      </c>
      <c r="O403" s="4" t="e">
        <f aca="false">main!CA403/main!K403</f>
        <v>#DIV/0!</v>
      </c>
      <c r="P403" s="4" t="n">
        <f aca="false">main!CC403/main!M403</f>
        <v>0.710225463042467</v>
      </c>
      <c r="Q403" s="4" t="n">
        <f aca="false">(main!M403-main!N403)/main!M403</f>
        <v>0.49962946328318</v>
      </c>
      <c r="R403" s="4" t="n">
        <v>-1</v>
      </c>
      <c r="S403" s="4" t="n">
        <v>0.87</v>
      </c>
      <c r="T403" s="4" t="n">
        <v>0.92</v>
      </c>
      <c r="U403" s="4" t="n">
        <v>19.9885787963867</v>
      </c>
      <c r="V403" s="4" t="n">
        <f aca="false">(main!U403*main!T403+(100-main!U403)*main!S403)/100</f>
        <v>0.879994289398193</v>
      </c>
      <c r="W403" s="4" t="n">
        <f aca="false">(main!E403-main!R403)/main!CB403</f>
        <v>0.0463766970166474</v>
      </c>
      <c r="X403" s="4" t="n">
        <f aca="false">(main!M403-main!N403)/(main!M403-main!L403)</f>
        <v>0.703480076795423</v>
      </c>
      <c r="Y403" s="4" t="n">
        <f aca="false">(main!K403-main!M403)/(main!K403-main!L403)</f>
        <v>3.45095884027433</v>
      </c>
      <c r="Z403" s="4" t="n">
        <f aca="false">(main!K403-main!M403)/main!M403</f>
        <v>-1</v>
      </c>
      <c r="AA403" s="4" t="n">
        <v>249.095275878906</v>
      </c>
      <c r="AB403" s="4" t="n">
        <v>0.5</v>
      </c>
      <c r="AC403" s="4" t="n">
        <f aca="false">main!Q403*main!AB403*main!V403*main!AA403</f>
        <v>54.7599937998096</v>
      </c>
      <c r="AD403" s="4" t="n">
        <f aca="false">main!BH403*1000</f>
        <v>2.16770727134076</v>
      </c>
      <c r="AE403" s="4" t="n">
        <f aca="false">(main!BM403-main!BS403)</f>
        <v>0.897750420090576</v>
      </c>
      <c r="AF403" s="4" t="n">
        <f aca="false">(main!AL403+main!BL403*main!D403)</f>
        <v>23.5399780273438</v>
      </c>
      <c r="AG403" s="4" t="n">
        <v>2</v>
      </c>
      <c r="AH403" s="4" t="n">
        <f aca="false">(main!AG403*main!BA403+main!BB403)</f>
        <v>4.644859790802</v>
      </c>
      <c r="AI403" s="4" t="n">
        <v>1</v>
      </c>
      <c r="AJ403" s="4" t="n">
        <f aca="false">main!AH403*(main!AI403+1)*(main!AI403+1)/(main!AI403*main!AI403+1)</f>
        <v>9.289719581604</v>
      </c>
      <c r="AK403" s="4" t="n">
        <v>25.3466796875</v>
      </c>
      <c r="AL403" s="4" t="n">
        <v>23.5399780273438</v>
      </c>
      <c r="AM403" s="4" t="n">
        <v>25.3714828491211</v>
      </c>
      <c r="AN403" s="4" t="n">
        <v>638.566589355469</v>
      </c>
      <c r="AO403" s="4" t="n">
        <v>631.522094726563</v>
      </c>
      <c r="AP403" s="4" t="n">
        <v>19.9444618225098</v>
      </c>
      <c r="AQ403" s="4" t="n">
        <v>21.3560733795166</v>
      </c>
      <c r="AR403" s="4" t="n">
        <v>57.9864349365234</v>
      </c>
      <c r="AS403" s="4" t="n">
        <v>62.0905456542969</v>
      </c>
      <c r="AT403" s="4" t="n">
        <v>300.566192626953</v>
      </c>
      <c r="AU403" s="4" t="n">
        <v>250.365646362305</v>
      </c>
      <c r="AV403" s="4" t="n">
        <v>135.156585693359</v>
      </c>
      <c r="AW403" s="4" t="n">
        <v>94.3738784790039</v>
      </c>
      <c r="AX403" s="4" t="n">
        <v>-0.408086121082306</v>
      </c>
      <c r="AY403" s="4" t="n">
        <v>-0.432570278644562</v>
      </c>
      <c r="AZ403" s="4" t="n">
        <v>0.25</v>
      </c>
      <c r="BA403" s="4" t="n">
        <v>-1.355140209198</v>
      </c>
      <c r="BB403" s="4" t="n">
        <v>7.355140209198</v>
      </c>
      <c r="BC403" s="4" t="n">
        <v>1</v>
      </c>
      <c r="BD403" s="4" t="n">
        <v>0</v>
      </c>
      <c r="BE403" s="4" t="n">
        <v>0.159999996423721</v>
      </c>
      <c r="BF403" s="4" t="n">
        <v>111105</v>
      </c>
      <c r="BG403" s="4" t="n">
        <f aca="false">main!AT403*0.000001/(main!AG403*0.0001)</f>
        <v>1.50283096313477</v>
      </c>
      <c r="BH403" s="4" t="n">
        <f aca="false">(main!AQ403-main!AP403)/(1000-main!AQ403)*main!BG403</f>
        <v>0.00216770727134076</v>
      </c>
      <c r="BI403" s="4" t="n">
        <f aca="false">(main!AL403+273.15)</f>
        <v>296.689978027344</v>
      </c>
      <c r="BJ403" s="4" t="n">
        <f aca="false">(main!AK403+273.15)</f>
        <v>298.4966796875</v>
      </c>
      <c r="BK403" s="4" t="n">
        <f aca="false">(main!AU403*main!BC403+main!AV403*main!BD403)*main!BE403</f>
        <v>40.0585025225914</v>
      </c>
      <c r="BL403" s="4" t="n">
        <f aca="false">((main!BK403+0.00000010773*(main!BJ403^4-main!BI403^4))-main!BH403*44100)/(main!AH403*51.4+0.00000043092*main!BI403^3)</f>
        <v>-0.140073601506012</v>
      </c>
      <c r="BM403" s="4" t="n">
        <f aca="false">0.61365*EXP(17.502*main!AF403/(240.97+main!AF403))</f>
        <v>2.91320589399777</v>
      </c>
      <c r="BN403" s="4" t="n">
        <f aca="false">main!BM403*1000/main!AW403</f>
        <v>30.868773658019</v>
      </c>
      <c r="BO403" s="4" t="n">
        <f aca="false">(main!BN403-main!AQ403)</f>
        <v>9.51270027850244</v>
      </c>
      <c r="BP403" s="4" t="n">
        <f aca="false">IF(main!D403,main!AL403,(main!AK403+main!AL403)/2)</f>
        <v>24.4433288574219</v>
      </c>
      <c r="BQ403" s="4" t="n">
        <f aca="false">0.61365*EXP(17.502*main!BP403/(240.97+main!BP403))</f>
        <v>3.07566755628259</v>
      </c>
      <c r="BR403" s="4" t="n">
        <f aca="false">IF(main!BO403&lt;&gt;0,(1000-(main!BN403+main!AQ403)/2)/main!BO403*main!BH403,0)</f>
        <v>0.221924702681702</v>
      </c>
      <c r="BS403" s="4" t="n">
        <f aca="false">main!AQ403*main!AW403/1000</f>
        <v>2.01545547390719</v>
      </c>
      <c r="BT403" s="4" t="n">
        <f aca="false">(main!BQ403-main!BS403)</f>
        <v>1.0602120823754</v>
      </c>
      <c r="BU403" s="4" t="n">
        <f aca="false">1/(1.6/main!F403+1.37/main!AJ403)</f>
        <v>0.139180898050652</v>
      </c>
      <c r="BV403" s="4" t="n">
        <f aca="false">main!G403*main!AW403*0.001</f>
        <v>52.4761846891991</v>
      </c>
      <c r="BW403" s="4" t="n">
        <f aca="false">main!G403/main!AO403</f>
        <v>0.880484872292579</v>
      </c>
      <c r="BX403" s="4" t="n">
        <f aca="false">(1-main!BH403*main!AW403/main!BM403/main!F403)*100</f>
        <v>69.1130735323114</v>
      </c>
      <c r="BY403" s="4" t="n">
        <f aca="false">(main!AO403-main!E403/(main!AJ403/1.35))</f>
        <v>630.182556448167</v>
      </c>
      <c r="BZ403" s="4" t="n">
        <f aca="false">main!E403*main!BX403/100/main!BY403</f>
        <v>0.0101092233972775</v>
      </c>
      <c r="CA403" s="4" t="n">
        <f aca="false">(main!K403-main!J403)</f>
        <v>0</v>
      </c>
      <c r="CB403" s="4" t="n">
        <f aca="false">main!AU403*main!V403</f>
        <v>220.320339060316</v>
      </c>
      <c r="CC403" s="4" t="n">
        <f aca="false">(main!M403-main!L403)</f>
        <v>1181.35498046875</v>
      </c>
      <c r="CD403" s="4" t="n">
        <f aca="false">(main!M403-main!N403)/(main!M403-main!J403)</f>
        <v>0.49962946328318</v>
      </c>
      <c r="CE403" s="4" t="e">
        <f aca="false">(main!K403-main!M403)/(main!K403-main!J403)</f>
        <v>#DIV/0!</v>
      </c>
    </row>
    <row r="404" customFormat="false" ht="12.8" hidden="false" customHeight="false" outlineLevel="0" collapsed="false">
      <c r="A404" s="4" t="n">
        <v>114</v>
      </c>
      <c r="B404" s="4" t="s">
        <v>490</v>
      </c>
      <c r="C404" s="4" t="n">
        <v>11284.9999987595</v>
      </c>
      <c r="D404" s="4" t="n">
        <v>0</v>
      </c>
      <c r="E404" s="4" t="n">
        <f aca="false">(main!AN404-main!AO404*(1000-main!AP404)/(1000-main!AQ404))*main!BG404</f>
        <v>8.99978373726281</v>
      </c>
      <c r="F404" s="4" t="n">
        <f aca="false">IF(main!BR404&lt;&gt;0,1/(1/main!BR404-1/main!AJ404),0)</f>
        <v>0.227490778929246</v>
      </c>
      <c r="G404" s="4" t="n">
        <f aca="false">((main!BU404-main!BH404/2)*main!AO404-main!E404)/(main!BU404+main!BH404/2)</f>
        <v>557.518182196253</v>
      </c>
      <c r="H404" s="4" t="n">
        <v>16</v>
      </c>
      <c r="I404" s="4" t="n">
        <v>16</v>
      </c>
      <c r="J404" s="4" t="n">
        <v>0</v>
      </c>
      <c r="K404" s="4" t="n">
        <v>0</v>
      </c>
      <c r="L404" s="4" t="n">
        <v>481.9970703125</v>
      </c>
      <c r="M404" s="4" t="n">
        <v>1663.35205078125</v>
      </c>
      <c r="N404" s="4" t="n">
        <v>832.292358398438</v>
      </c>
      <c r="O404" s="4" t="e">
        <f aca="false">main!CA404/main!K404</f>
        <v>#DIV/0!</v>
      </c>
      <c r="P404" s="4" t="n">
        <f aca="false">main!CC404/main!M404</f>
        <v>0.710225463042467</v>
      </c>
      <c r="Q404" s="4" t="n">
        <f aca="false">(main!M404-main!N404)/main!M404</f>
        <v>0.49962946328318</v>
      </c>
      <c r="R404" s="4" t="n">
        <v>-1</v>
      </c>
      <c r="S404" s="4" t="n">
        <v>0.87</v>
      </c>
      <c r="T404" s="4" t="n">
        <v>0.92</v>
      </c>
      <c r="U404" s="4" t="n">
        <v>19.9885787963867</v>
      </c>
      <c r="V404" s="4" t="n">
        <f aca="false">(main!U404*main!T404+(100-main!U404)*main!S404)/100</f>
        <v>0.879994289398193</v>
      </c>
      <c r="W404" s="4" t="n">
        <f aca="false">(main!E404-main!R404)/main!CB404</f>
        <v>0.0453766583725925</v>
      </c>
      <c r="X404" s="4" t="n">
        <f aca="false">(main!M404-main!N404)/(main!M404-main!L404)</f>
        <v>0.703480076795423</v>
      </c>
      <c r="Y404" s="4" t="n">
        <f aca="false">(main!K404-main!M404)/(main!K404-main!L404)</f>
        <v>3.45095884027433</v>
      </c>
      <c r="Z404" s="4" t="n">
        <f aca="false">(main!K404-main!M404)/main!M404</f>
        <v>-1</v>
      </c>
      <c r="AA404" s="4" t="n">
        <v>249.095275878906</v>
      </c>
      <c r="AB404" s="4" t="n">
        <v>0.5</v>
      </c>
      <c r="AC404" s="4" t="n">
        <f aca="false">main!Q404*main!AB404*main!V404*main!AA404</f>
        <v>54.7599937998096</v>
      </c>
      <c r="AD404" s="4" t="n">
        <f aca="false">main!BH404*1000</f>
        <v>2.15787000533265</v>
      </c>
      <c r="AE404" s="4" t="n">
        <f aca="false">(main!BM404-main!BS404)</f>
        <v>0.893204084804064</v>
      </c>
      <c r="AF404" s="4" t="n">
        <f aca="false">(main!AL404+main!BL404*main!D404)</f>
        <v>23.503662109375</v>
      </c>
      <c r="AG404" s="4" t="n">
        <v>2</v>
      </c>
      <c r="AH404" s="4" t="n">
        <f aca="false">(main!AG404*main!BA404+main!BB404)</f>
        <v>4.644859790802</v>
      </c>
      <c r="AI404" s="4" t="n">
        <v>1</v>
      </c>
      <c r="AJ404" s="4" t="n">
        <f aca="false">main!AH404*(main!AI404+1)*(main!AI404+1)/(main!AI404*main!AI404+1)</f>
        <v>9.289719581604</v>
      </c>
      <c r="AK404" s="4" t="n">
        <v>25.3146800994873</v>
      </c>
      <c r="AL404" s="4" t="n">
        <v>23.503662109375</v>
      </c>
      <c r="AM404" s="4" t="n">
        <v>25.3420429229736</v>
      </c>
      <c r="AN404" s="4" t="n">
        <v>638.249389648438</v>
      </c>
      <c r="AO404" s="4" t="n">
        <v>631.35400390625</v>
      </c>
      <c r="AP404" s="4" t="n">
        <v>19.9313411712647</v>
      </c>
      <c r="AQ404" s="4" t="n">
        <v>21.336633682251</v>
      </c>
      <c r="AR404" s="4" t="n">
        <v>58.058952331543</v>
      </c>
      <c r="AS404" s="4" t="n">
        <v>62.1524963378906</v>
      </c>
      <c r="AT404" s="4" t="n">
        <v>300.553558349609</v>
      </c>
      <c r="AU404" s="4" t="n">
        <v>250.425323486328</v>
      </c>
      <c r="AV404" s="4" t="n">
        <v>135.164581298828</v>
      </c>
      <c r="AW404" s="4" t="n">
        <v>94.3743362426758</v>
      </c>
      <c r="AX404" s="4" t="n">
        <v>-0.408086121082306</v>
      </c>
      <c r="AY404" s="4" t="n">
        <v>-0.432570278644562</v>
      </c>
      <c r="AZ404" s="4" t="n">
        <v>0.75</v>
      </c>
      <c r="BA404" s="4" t="n">
        <v>-1.355140209198</v>
      </c>
      <c r="BB404" s="4" t="n">
        <v>7.355140209198</v>
      </c>
      <c r="BC404" s="4" t="n">
        <v>1</v>
      </c>
      <c r="BD404" s="4" t="n">
        <v>0</v>
      </c>
      <c r="BE404" s="4" t="n">
        <v>0.159999996423721</v>
      </c>
      <c r="BF404" s="4" t="n">
        <v>111105</v>
      </c>
      <c r="BG404" s="4" t="n">
        <f aca="false">main!AT404*0.000001/(main!AG404*0.0001)</f>
        <v>1.50276779174804</v>
      </c>
      <c r="BH404" s="4" t="n">
        <f aca="false">(main!AQ404-main!AP404)/(1000-main!AQ404)*main!BG404</f>
        <v>0.00215787000533265</v>
      </c>
      <c r="BI404" s="4" t="n">
        <f aca="false">(main!AL404+273.15)</f>
        <v>296.653662109375</v>
      </c>
      <c r="BJ404" s="4" t="n">
        <f aca="false">(main!AK404+273.15)</f>
        <v>298.464680099487</v>
      </c>
      <c r="BK404" s="4" t="n">
        <f aca="false">(main!AU404*main!BC404+main!AV404*main!BD404)*main!BE404</f>
        <v>40.0680508622217</v>
      </c>
      <c r="BL404" s="4" t="n">
        <f aca="false">((main!BK404+0.00000010773*(main!BJ404^4-main!BI404^4))-main!BH404*44100)/(main!AH404*51.4+0.00000043092*main!BI404^3)</f>
        <v>-0.13813463294344</v>
      </c>
      <c r="BM404" s="4" t="n">
        <f aca="false">0.61365*EXP(17.502*main!AF404/(240.97+main!AF404))</f>
        <v>2.90683472621962</v>
      </c>
      <c r="BN404" s="4" t="n">
        <f aca="false">main!BM404*1000/main!AW404</f>
        <v>30.8011143913631</v>
      </c>
      <c r="BO404" s="4" t="n">
        <f aca="false">(main!BN404-main!AQ404)</f>
        <v>9.4644807091121</v>
      </c>
      <c r="BP404" s="4" t="n">
        <f aca="false">IF(main!D404,main!AL404,(main!AK404+main!AL404)/2)</f>
        <v>24.4091711044312</v>
      </c>
      <c r="BQ404" s="4" t="n">
        <f aca="false">0.61365*EXP(17.502*main!BP404/(240.97+main!BP404))</f>
        <v>3.06938341802721</v>
      </c>
      <c r="BR404" s="4" t="n">
        <f aca="false">IF(main!BO404&lt;&gt;0,(1000-(main!BN404+main!AQ404)/2)/main!BO404*main!BH404,0)</f>
        <v>0.22205304533533</v>
      </c>
      <c r="BS404" s="4" t="n">
        <f aca="false">main!AQ404*main!AW404/1000</f>
        <v>2.01363064141556</v>
      </c>
      <c r="BT404" s="4" t="n">
        <f aca="false">(main!BQ404-main!BS404)</f>
        <v>1.05575277661166</v>
      </c>
      <c r="BU404" s="4" t="n">
        <f aca="false">1/(1.6/main!F404+1.37/main!AJ404)</f>
        <v>0.13926166614535</v>
      </c>
      <c r="BV404" s="4" t="n">
        <f aca="false">main!G404*main!AW404*0.001</f>
        <v>52.6154083879945</v>
      </c>
      <c r="BW404" s="4" t="n">
        <f aca="false">main!G404/main!AO404</f>
        <v>0.883051629904669</v>
      </c>
      <c r="BX404" s="4" t="n">
        <f aca="false">(1-main!BH404*main!AW404/main!BM404/main!F404)*100</f>
        <v>69.2039475288055</v>
      </c>
      <c r="BY404" s="4" t="n">
        <f aca="false">(main!AO404-main!E404/(main!AJ404/1.35))</f>
        <v>630.046137943389</v>
      </c>
      <c r="BZ404" s="4" t="n">
        <f aca="false">main!E404*main!BX404/100/main!BY404</f>
        <v>0.00988531670961681</v>
      </c>
      <c r="CA404" s="4" t="n">
        <f aca="false">(main!K404-main!J404)</f>
        <v>0</v>
      </c>
      <c r="CB404" s="4" t="n">
        <f aca="false">main!AU404*main!V404</f>
        <v>220.372854588664</v>
      </c>
      <c r="CC404" s="4" t="n">
        <f aca="false">(main!M404-main!L404)</f>
        <v>1181.35498046875</v>
      </c>
      <c r="CD404" s="4" t="n">
        <f aca="false">(main!M404-main!N404)/(main!M404-main!J404)</f>
        <v>0.49962946328318</v>
      </c>
      <c r="CE404" s="4" t="e">
        <f aca="false">(main!K404-main!M404)/(main!K404-main!J404)</f>
        <v>#DIV/0!</v>
      </c>
    </row>
    <row r="405" customFormat="false" ht="12.8" hidden="false" customHeight="false" outlineLevel="0" collapsed="false">
      <c r="A405" s="4" t="n">
        <v>115</v>
      </c>
      <c r="B405" s="4" t="s">
        <v>491</v>
      </c>
      <c r="C405" s="4" t="n">
        <v>11295.9999980014</v>
      </c>
      <c r="D405" s="4" t="n">
        <v>0</v>
      </c>
      <c r="E405" s="4" t="n">
        <f aca="false">(main!AN405-main!AO405*(1000-main!AP405)/(1000-main!AQ405))*main!BG405</f>
        <v>9.15554738119131</v>
      </c>
      <c r="F405" s="4" t="n">
        <f aca="false">IF(main!BR405&lt;&gt;0,1/(1/main!BR405-1/main!AJ405),0)</f>
        <v>0.226718454355521</v>
      </c>
      <c r="G405" s="4" t="n">
        <f aca="false">((main!BU405-main!BH405/2)*main!AO405-main!E405)/(main!BU405+main!BH405/2)</f>
        <v>555.832778470337</v>
      </c>
      <c r="H405" s="4" t="n">
        <v>16</v>
      </c>
      <c r="I405" s="4" t="n">
        <v>16</v>
      </c>
      <c r="J405" s="4" t="n">
        <v>0</v>
      </c>
      <c r="K405" s="4" t="n">
        <v>0</v>
      </c>
      <c r="L405" s="4" t="n">
        <v>481.9970703125</v>
      </c>
      <c r="M405" s="4" t="n">
        <v>1663.35205078125</v>
      </c>
      <c r="N405" s="4" t="n">
        <v>832.292358398438</v>
      </c>
      <c r="O405" s="4" t="e">
        <f aca="false">main!CA405/main!K405</f>
        <v>#DIV/0!</v>
      </c>
      <c r="P405" s="4" t="n">
        <f aca="false">main!CC405/main!M405</f>
        <v>0.710225463042467</v>
      </c>
      <c r="Q405" s="4" t="n">
        <f aca="false">(main!M405-main!N405)/main!M405</f>
        <v>0.49962946328318</v>
      </c>
      <c r="R405" s="4" t="n">
        <v>-1</v>
      </c>
      <c r="S405" s="4" t="n">
        <v>0.87</v>
      </c>
      <c r="T405" s="4" t="n">
        <v>0.92</v>
      </c>
      <c r="U405" s="4" t="n">
        <v>19.9885787963867</v>
      </c>
      <c r="V405" s="4" t="n">
        <f aca="false">(main!U405*main!T405+(100-main!U405)*main!S405)/100</f>
        <v>0.879994289398193</v>
      </c>
      <c r="W405" s="4" t="n">
        <f aca="false">(main!E405-main!R405)/main!CB405</f>
        <v>0.0460743081327884</v>
      </c>
      <c r="X405" s="4" t="n">
        <f aca="false">(main!M405-main!N405)/(main!M405-main!L405)</f>
        <v>0.703480076795423</v>
      </c>
      <c r="Y405" s="4" t="n">
        <f aca="false">(main!K405-main!M405)/(main!K405-main!L405)</f>
        <v>3.45095884027433</v>
      </c>
      <c r="Z405" s="4" t="n">
        <f aca="false">(main!K405-main!M405)/main!M405</f>
        <v>-1</v>
      </c>
      <c r="AA405" s="4" t="n">
        <v>249.095275878906</v>
      </c>
      <c r="AB405" s="4" t="n">
        <v>0.5</v>
      </c>
      <c r="AC405" s="4" t="n">
        <f aca="false">main!Q405*main!AB405*main!V405*main!AA405</f>
        <v>54.7599937998096</v>
      </c>
      <c r="AD405" s="4" t="n">
        <f aca="false">main!BH405*1000</f>
        <v>2.14851709712584</v>
      </c>
      <c r="AE405" s="4" t="n">
        <f aca="false">(main!BM405-main!BS405)</f>
        <v>0.892314395443504</v>
      </c>
      <c r="AF405" s="4" t="n">
        <f aca="false">(main!AL405+main!BL405*main!D405)</f>
        <v>23.4822902679443</v>
      </c>
      <c r="AG405" s="4" t="n">
        <v>2</v>
      </c>
      <c r="AH405" s="4" t="n">
        <f aca="false">(main!AG405*main!BA405+main!BB405)</f>
        <v>4.644859790802</v>
      </c>
      <c r="AI405" s="4" t="n">
        <v>1</v>
      </c>
      <c r="AJ405" s="4" t="n">
        <f aca="false">main!AH405*(main!AI405+1)*(main!AI405+1)/(main!AI405*main!AI405+1)</f>
        <v>9.289719581604</v>
      </c>
      <c r="AK405" s="4" t="n">
        <v>25.2879028320313</v>
      </c>
      <c r="AL405" s="4" t="n">
        <v>23.4822902679443</v>
      </c>
      <c r="AM405" s="4" t="n">
        <v>25.3160953521729</v>
      </c>
      <c r="AN405" s="4" t="n">
        <v>637.975402832031</v>
      </c>
      <c r="AO405" s="4" t="n">
        <v>630.981201171875</v>
      </c>
      <c r="AP405" s="4" t="n">
        <v>19.9073944091797</v>
      </c>
      <c r="AQ405" s="4" t="n">
        <v>21.3065643310547</v>
      </c>
      <c r="AR405" s="4" t="n">
        <v>58.0811653137207</v>
      </c>
      <c r="AS405" s="4" t="n">
        <v>62.1633453369141</v>
      </c>
      <c r="AT405" s="4" t="n">
        <v>300.569580078125</v>
      </c>
      <c r="AU405" s="4" t="n">
        <v>250.475158691406</v>
      </c>
      <c r="AV405" s="4" t="n">
        <v>135.035079956055</v>
      </c>
      <c r="AW405" s="4" t="n">
        <v>94.3735733032227</v>
      </c>
      <c r="AX405" s="4" t="n">
        <v>-0.408086121082306</v>
      </c>
      <c r="AY405" s="4" t="n">
        <v>-0.432570278644562</v>
      </c>
      <c r="AZ405" s="4" t="n">
        <v>0.75</v>
      </c>
      <c r="BA405" s="4" t="n">
        <v>-1.355140209198</v>
      </c>
      <c r="BB405" s="4" t="n">
        <v>7.355140209198</v>
      </c>
      <c r="BC405" s="4" t="n">
        <v>1</v>
      </c>
      <c r="BD405" s="4" t="n">
        <v>0</v>
      </c>
      <c r="BE405" s="4" t="n">
        <v>0.159999996423721</v>
      </c>
      <c r="BF405" s="4" t="n">
        <v>111105</v>
      </c>
      <c r="BG405" s="4" t="n">
        <f aca="false">main!AT405*0.000001/(main!AG405*0.0001)</f>
        <v>1.50284790039063</v>
      </c>
      <c r="BH405" s="4" t="n">
        <f aca="false">(main!AQ405-main!AP405)/(1000-main!AQ405)*main!BG405</f>
        <v>0.00214851709712584</v>
      </c>
      <c r="BI405" s="4" t="n">
        <f aca="false">(main!AL405+273.15)</f>
        <v>296.632290267944</v>
      </c>
      <c r="BJ405" s="4" t="n">
        <f aca="false">(main!AK405+273.15)</f>
        <v>298.437902832031</v>
      </c>
      <c r="BK405" s="4" t="n">
        <f aca="false">(main!AU405*main!BC405+main!AV405*main!BD405)*main!BE405</f>
        <v>40.0760244948559</v>
      </c>
      <c r="BL405" s="4" t="n">
        <f aca="false">((main!BK405+0.00000010773*(main!BJ405^4-main!BI405^4))-main!BH405*44100)/(main!AH405*51.4+0.00000043092*main!BI405^3)</f>
        <v>-0.136719572557181</v>
      </c>
      <c r="BM405" s="4" t="n">
        <f aca="false">0.61365*EXP(17.502*main!AF405/(240.97+main!AF405))</f>
        <v>2.90309100618013</v>
      </c>
      <c r="BN405" s="4" t="n">
        <f aca="false">main!BM405*1000/main!AW405</f>
        <v>30.7616942388361</v>
      </c>
      <c r="BO405" s="4" t="n">
        <f aca="false">(main!BN405-main!AQ405)</f>
        <v>9.45512990778143</v>
      </c>
      <c r="BP405" s="4" t="n">
        <f aca="false">IF(main!D405,main!AL405,(main!AK405+main!AL405)/2)</f>
        <v>24.3850965499878</v>
      </c>
      <c r="BQ405" s="4" t="n">
        <f aca="false">0.61365*EXP(17.502*main!BP405/(240.97+main!BP405))</f>
        <v>3.06496107181549</v>
      </c>
      <c r="BR405" s="4" t="n">
        <f aca="false">IF(main!BO405&lt;&gt;0,(1000-(main!BN405+main!AQ405)/2)/main!BO405*main!BH405,0)</f>
        <v>0.221317141663616</v>
      </c>
      <c r="BS405" s="4" t="n">
        <f aca="false">main!AQ405*main!AW405/1000</f>
        <v>2.01077661073662</v>
      </c>
      <c r="BT405" s="4" t="n">
        <f aca="false">(main!BQ405-main!BS405)</f>
        <v>1.05418446107887</v>
      </c>
      <c r="BU405" s="4" t="n">
        <f aca="false">1/(1.6/main!F405+1.37/main!AJ405)</f>
        <v>0.138798554505955</v>
      </c>
      <c r="BV405" s="4" t="n">
        <f aca="false">main!G405*main!AW405*0.001</f>
        <v>52.4559254633043</v>
      </c>
      <c r="BW405" s="4" t="n">
        <f aca="false">main!G405/main!AO405</f>
        <v>0.880902279557664</v>
      </c>
      <c r="BX405" s="4" t="n">
        <f aca="false">(1-main!BH405*main!AW405/main!BM405/main!F405)*100</f>
        <v>69.1935474638498</v>
      </c>
      <c r="BY405" s="4" t="n">
        <f aca="false">(main!AO405-main!E405/(main!AJ405/1.35))</f>
        <v>629.650699335298</v>
      </c>
      <c r="BZ405" s="4" t="n">
        <f aca="false">main!E405*main!BX405/100/main!BY405</f>
        <v>0.0100612101748915</v>
      </c>
      <c r="CA405" s="4" t="n">
        <f aca="false">(main!K405-main!J405)</f>
        <v>0</v>
      </c>
      <c r="CB405" s="4" t="n">
        <f aca="false">main!AU405*main!V405</f>
        <v>220.416709284544</v>
      </c>
      <c r="CC405" s="4" t="n">
        <f aca="false">(main!M405-main!L405)</f>
        <v>1181.35498046875</v>
      </c>
      <c r="CD405" s="4" t="n">
        <f aca="false">(main!M405-main!N405)/(main!M405-main!J405)</f>
        <v>0.49962946328318</v>
      </c>
      <c r="CE405" s="4" t="e">
        <f aca="false">(main!K405-main!M405)/(main!K405-main!J405)</f>
        <v>#DIV/0!</v>
      </c>
    </row>
    <row r="406" customFormat="false" ht="12.8" hidden="false" customHeight="false" outlineLevel="0" collapsed="false">
      <c r="A406" s="4" t="n">
        <v>116</v>
      </c>
      <c r="B406" s="4" t="s">
        <v>492</v>
      </c>
      <c r="C406" s="4" t="n">
        <v>11306.9999972433</v>
      </c>
      <c r="D406" s="4" t="n">
        <v>0</v>
      </c>
      <c r="E406" s="4" t="n">
        <f aca="false">(main!AN406-main!AO406*(1000-main!AP406)/(1000-main!AQ406))*main!BG406</f>
        <v>9.26659019831912</v>
      </c>
      <c r="F406" s="4" t="n">
        <f aca="false">IF(main!BR406&lt;&gt;0,1/(1/main!BR406-1/main!AJ406),0)</f>
        <v>0.224747158103401</v>
      </c>
      <c r="G406" s="4" t="n">
        <f aca="false">((main!BU406-main!BH406/2)*main!AO406-main!E406)/(main!BU406+main!BH406/2)</f>
        <v>554.233002770824</v>
      </c>
      <c r="H406" s="4" t="n">
        <v>16</v>
      </c>
      <c r="I406" s="4" t="n">
        <v>16</v>
      </c>
      <c r="J406" s="4" t="n">
        <v>0</v>
      </c>
      <c r="K406" s="4" t="n">
        <v>0</v>
      </c>
      <c r="L406" s="4" t="n">
        <v>481.9970703125</v>
      </c>
      <c r="M406" s="4" t="n">
        <v>1663.35205078125</v>
      </c>
      <c r="N406" s="4" t="n">
        <v>832.292358398438</v>
      </c>
      <c r="O406" s="4" t="e">
        <f aca="false">main!CA406/main!K406</f>
        <v>#DIV/0!</v>
      </c>
      <c r="P406" s="4" t="n">
        <f aca="false">main!CC406/main!M406</f>
        <v>0.710225463042467</v>
      </c>
      <c r="Q406" s="4" t="n">
        <f aca="false">(main!M406-main!N406)/main!M406</f>
        <v>0.49962946328318</v>
      </c>
      <c r="R406" s="4" t="n">
        <v>-1</v>
      </c>
      <c r="S406" s="4" t="n">
        <v>0.87</v>
      </c>
      <c r="T406" s="4" t="n">
        <v>0.92</v>
      </c>
      <c r="U406" s="4" t="n">
        <v>19.9885787963867</v>
      </c>
      <c r="V406" s="4" t="n">
        <f aca="false">(main!U406*main!T406+(100-main!U406)*main!S406)/100</f>
        <v>0.879994289398193</v>
      </c>
      <c r="W406" s="4" t="n">
        <f aca="false">(main!E406-main!R406)/main!CB406</f>
        <v>0.0465722806445882</v>
      </c>
      <c r="X406" s="4" t="n">
        <f aca="false">(main!M406-main!N406)/(main!M406-main!L406)</f>
        <v>0.703480076795423</v>
      </c>
      <c r="Y406" s="4" t="n">
        <f aca="false">(main!K406-main!M406)/(main!K406-main!L406)</f>
        <v>3.45095884027433</v>
      </c>
      <c r="Z406" s="4" t="n">
        <f aca="false">(main!K406-main!M406)/main!M406</f>
        <v>-1</v>
      </c>
      <c r="AA406" s="4" t="n">
        <v>249.095275878906</v>
      </c>
      <c r="AB406" s="4" t="n">
        <v>0.5</v>
      </c>
      <c r="AC406" s="4" t="n">
        <f aca="false">main!Q406*main!AB406*main!V406*main!AA406</f>
        <v>54.7599937998096</v>
      </c>
      <c r="AD406" s="4" t="n">
        <f aca="false">main!BH406*1000</f>
        <v>2.12346991881104</v>
      </c>
      <c r="AE406" s="4" t="n">
        <f aca="false">(main!BM406-main!BS406)</f>
        <v>0.889507470973327</v>
      </c>
      <c r="AF406" s="4" t="n">
        <f aca="false">(main!AL406+main!BL406*main!D406)</f>
        <v>23.4484767913818</v>
      </c>
      <c r="AG406" s="4" t="n">
        <v>2</v>
      </c>
      <c r="AH406" s="4" t="n">
        <f aca="false">(main!AG406*main!BA406+main!BB406)</f>
        <v>4.644859790802</v>
      </c>
      <c r="AI406" s="4" t="n">
        <v>1</v>
      </c>
      <c r="AJ406" s="4" t="n">
        <f aca="false">main!AH406*(main!AI406+1)*(main!AI406+1)/(main!AI406*main!AI406+1)</f>
        <v>9.289719581604</v>
      </c>
      <c r="AK406" s="4" t="n">
        <v>25.2580337524414</v>
      </c>
      <c r="AL406" s="4" t="n">
        <v>23.4484767913818</v>
      </c>
      <c r="AM406" s="4" t="n">
        <v>25.2895278930664</v>
      </c>
      <c r="AN406" s="4" t="n">
        <v>637.768676757813</v>
      </c>
      <c r="AO406" s="4" t="n">
        <v>630.711547851563</v>
      </c>
      <c r="AP406" s="4" t="n">
        <v>19.8907241821289</v>
      </c>
      <c r="AQ406" s="4" t="n">
        <v>21.2736167907715</v>
      </c>
      <c r="AR406" s="4" t="n">
        <v>58.1358108520508</v>
      </c>
      <c r="AS406" s="4" t="n">
        <v>62.1776695251465</v>
      </c>
      <c r="AT406" s="4" t="n">
        <v>300.572296142578</v>
      </c>
      <c r="AU406" s="4" t="n">
        <v>250.506423950195</v>
      </c>
      <c r="AV406" s="4" t="n">
        <v>135.295593261719</v>
      </c>
      <c r="AW406" s="4" t="n">
        <v>94.3736572265625</v>
      </c>
      <c r="AX406" s="4" t="n">
        <v>-0.408086121082306</v>
      </c>
      <c r="AY406" s="4" t="n">
        <v>-0.432570278644562</v>
      </c>
      <c r="AZ406" s="4" t="n">
        <v>0.5</v>
      </c>
      <c r="BA406" s="4" t="n">
        <v>-1.355140209198</v>
      </c>
      <c r="BB406" s="4" t="n">
        <v>7.355140209198</v>
      </c>
      <c r="BC406" s="4" t="n">
        <v>1</v>
      </c>
      <c r="BD406" s="4" t="n">
        <v>0</v>
      </c>
      <c r="BE406" s="4" t="n">
        <v>0.159999996423721</v>
      </c>
      <c r="BF406" s="4" t="n">
        <v>111105</v>
      </c>
      <c r="BG406" s="4" t="n">
        <f aca="false">main!AT406*0.000001/(main!AG406*0.0001)</f>
        <v>1.50286148071289</v>
      </c>
      <c r="BH406" s="4" t="n">
        <f aca="false">(main!AQ406-main!AP406)/(1000-main!AQ406)*main!BG406</f>
        <v>0.00212346991881105</v>
      </c>
      <c r="BI406" s="4" t="n">
        <f aca="false">(main!AL406+273.15)</f>
        <v>296.598476791382</v>
      </c>
      <c r="BJ406" s="4" t="n">
        <f aca="false">(main!AK406+273.15)</f>
        <v>298.408033752441</v>
      </c>
      <c r="BK406" s="4" t="n">
        <f aca="false">(main!AU406*main!BC406+main!AV406*main!BD406)*main!BE406</f>
        <v>40.0810269361503</v>
      </c>
      <c r="BL406" s="4" t="n">
        <f aca="false">((main!BK406+0.00000010773*(main!BJ406^4-main!BI406^4))-main!BH406*44100)/(main!AH406*51.4+0.00000043092*main!BI406^3)</f>
        <v>-0.132130434939075</v>
      </c>
      <c r="BM406" s="4" t="n">
        <f aca="false">0.61365*EXP(17.502*main!AF406/(240.97+main!AF406))</f>
        <v>2.89717648995484</v>
      </c>
      <c r="BN406" s="4" t="n">
        <f aca="false">main!BM406*1000/main!AW406</f>
        <v>30.6989956211997</v>
      </c>
      <c r="BO406" s="4" t="n">
        <f aca="false">(main!BN406-main!AQ406)</f>
        <v>9.42537883042817</v>
      </c>
      <c r="BP406" s="4" t="n">
        <f aca="false">IF(main!D406,main!AL406,(main!AK406+main!AL406)/2)</f>
        <v>24.3532552719116</v>
      </c>
      <c r="BQ406" s="4" t="n">
        <f aca="false">0.61365*EXP(17.502*main!BP406/(240.97+main!BP406))</f>
        <v>3.05912058236743</v>
      </c>
      <c r="BR406" s="4" t="n">
        <f aca="false">IF(main!BO406&lt;&gt;0,(1000-(main!BN406+main!AQ406)/2)/main!BO406*main!BH406,0)</f>
        <v>0.219438265187232</v>
      </c>
      <c r="BS406" s="4" t="n">
        <f aca="false">main!AQ406*main!AW406/1000</f>
        <v>2.00766901898151</v>
      </c>
      <c r="BT406" s="4" t="n">
        <f aca="false">(main!BQ406-main!BS406)</f>
        <v>1.05145156338592</v>
      </c>
      <c r="BU406" s="4" t="n">
        <f aca="false">1/(1.6/main!F406+1.37/main!AJ406)</f>
        <v>0.13761620650028</v>
      </c>
      <c r="BV406" s="4" t="n">
        <f aca="false">main!G406*main!AW406*0.001</f>
        <v>52.3049954271422</v>
      </c>
      <c r="BW406" s="4" t="n">
        <f aca="false">main!G406/main!AO406</f>
        <v>0.878742437265889</v>
      </c>
      <c r="BX406" s="4" t="n">
        <f aca="false">(1-main!BH406*main!AW406/main!BM406/main!F406)*100</f>
        <v>69.2228970412946</v>
      </c>
      <c r="BY406" s="4" t="n">
        <f aca="false">(main!AO406-main!E406/(main!AJ406/1.35))</f>
        <v>629.364909058235</v>
      </c>
      <c r="BZ406" s="4" t="n">
        <f aca="false">main!E406*main!BX406/100/main!BY406</f>
        <v>0.0101921827860085</v>
      </c>
      <c r="CA406" s="4" t="n">
        <f aca="false">(main!K406-main!J406)</f>
        <v>0</v>
      </c>
      <c r="CB406" s="4" t="n">
        <f aca="false">main!AU406*main!V406</f>
        <v>220.444222533734</v>
      </c>
      <c r="CC406" s="4" t="n">
        <f aca="false">(main!M406-main!L406)</f>
        <v>1181.35498046875</v>
      </c>
      <c r="CD406" s="4" t="n">
        <f aca="false">(main!M406-main!N406)/(main!M406-main!J406)</f>
        <v>0.49962946328318</v>
      </c>
      <c r="CE406" s="4" t="e">
        <f aca="false">(main!K406-main!M406)/(main!K406-main!J406)</f>
        <v>#DIV/0!</v>
      </c>
    </row>
    <row r="407" customFormat="false" ht="12.8" hidden="false" customHeight="false" outlineLevel="0" collapsed="false">
      <c r="A407" s="4" t="n">
        <v>117</v>
      </c>
      <c r="B407" s="4" t="s">
        <v>493</v>
      </c>
      <c r="C407" s="4" t="n">
        <v>11317.9999964852</v>
      </c>
      <c r="D407" s="4" t="n">
        <v>0</v>
      </c>
      <c r="E407" s="4" t="n">
        <f aca="false">(main!AN407-main!AO407*(1000-main!AP407)/(1000-main!AQ407))*main!BG407</f>
        <v>9.03826932233261</v>
      </c>
      <c r="F407" s="4" t="n">
        <f aca="false">IF(main!BR407&lt;&gt;0,1/(1/main!BR407-1/main!AJ407),0)</f>
        <v>0.224023285371946</v>
      </c>
      <c r="G407" s="4" t="n">
        <f aca="false">((main!BU407-main!BH407/2)*main!AO407-main!E407)/(main!BU407+main!BH407/2)</f>
        <v>555.484190838155</v>
      </c>
      <c r="H407" s="4" t="n">
        <v>16</v>
      </c>
      <c r="I407" s="4" t="n">
        <v>16</v>
      </c>
      <c r="J407" s="4" t="n">
        <v>0</v>
      </c>
      <c r="K407" s="4" t="n">
        <v>0</v>
      </c>
      <c r="L407" s="4" t="n">
        <v>481.9970703125</v>
      </c>
      <c r="M407" s="4" t="n">
        <v>1663.35205078125</v>
      </c>
      <c r="N407" s="4" t="n">
        <v>832.292358398438</v>
      </c>
      <c r="O407" s="4" t="e">
        <f aca="false">main!CA407/main!K407</f>
        <v>#DIV/0!</v>
      </c>
      <c r="P407" s="4" t="n">
        <f aca="false">main!CC407/main!M407</f>
        <v>0.710225463042467</v>
      </c>
      <c r="Q407" s="4" t="n">
        <f aca="false">(main!M407-main!N407)/main!M407</f>
        <v>0.49962946328318</v>
      </c>
      <c r="R407" s="4" t="n">
        <v>-1</v>
      </c>
      <c r="S407" s="4" t="n">
        <v>0.87</v>
      </c>
      <c r="T407" s="4" t="n">
        <v>0.92</v>
      </c>
      <c r="U407" s="4" t="n">
        <v>19.9885787963867</v>
      </c>
      <c r="V407" s="4" t="n">
        <f aca="false">(main!U407*main!T407+(100-main!U407)*main!S407)/100</f>
        <v>0.879994289398193</v>
      </c>
      <c r="W407" s="4" t="n">
        <f aca="false">(main!E407-main!R407)/main!CB407</f>
        <v>0.045538447119664</v>
      </c>
      <c r="X407" s="4" t="n">
        <f aca="false">(main!M407-main!N407)/(main!M407-main!L407)</f>
        <v>0.703480076795423</v>
      </c>
      <c r="Y407" s="4" t="n">
        <f aca="false">(main!K407-main!M407)/(main!K407-main!L407)</f>
        <v>3.45095884027433</v>
      </c>
      <c r="Z407" s="4" t="n">
        <f aca="false">(main!K407-main!M407)/main!M407</f>
        <v>-1</v>
      </c>
      <c r="AA407" s="4" t="n">
        <v>249.095275878906</v>
      </c>
      <c r="AB407" s="4" t="n">
        <v>0.5</v>
      </c>
      <c r="AC407" s="4" t="n">
        <f aca="false">main!Q407*main!AB407*main!V407*main!AA407</f>
        <v>54.7599937998096</v>
      </c>
      <c r="AD407" s="4" t="n">
        <f aca="false">main!BH407*1000</f>
        <v>2.10959678725867</v>
      </c>
      <c r="AE407" s="4" t="n">
        <f aca="false">(main!BM407-main!BS407)</f>
        <v>0.886523888058862</v>
      </c>
      <c r="AF407" s="4" t="n">
        <f aca="false">(main!AL407+main!BL407*main!D407)</f>
        <v>23.4133701324463</v>
      </c>
      <c r="AG407" s="4" t="n">
        <v>2</v>
      </c>
      <c r="AH407" s="4" t="n">
        <f aca="false">(main!AG407*main!BA407+main!BB407)</f>
        <v>4.644859790802</v>
      </c>
      <c r="AI407" s="4" t="n">
        <v>1</v>
      </c>
      <c r="AJ407" s="4" t="n">
        <f aca="false">main!AH407*(main!AI407+1)*(main!AI407+1)/(main!AI407*main!AI407+1)</f>
        <v>9.289719581604</v>
      </c>
      <c r="AK407" s="4" t="n">
        <v>25.2292900085449</v>
      </c>
      <c r="AL407" s="4" t="n">
        <v>23.4133701324463</v>
      </c>
      <c r="AM407" s="4" t="n">
        <v>25.2602119445801</v>
      </c>
      <c r="AN407" s="4" t="n">
        <v>637.387451171875</v>
      </c>
      <c r="AO407" s="4" t="n">
        <v>630.488464355469</v>
      </c>
      <c r="AP407" s="4" t="n">
        <v>19.8665084838867</v>
      </c>
      <c r="AQ407" s="4" t="n">
        <v>21.2403964996338</v>
      </c>
      <c r="AR407" s="4" t="n">
        <v>58.164119720459</v>
      </c>
      <c r="AS407" s="4" t="n">
        <v>62.1865196228027</v>
      </c>
      <c r="AT407" s="4" t="n">
        <v>300.575897216797</v>
      </c>
      <c r="AU407" s="4" t="n">
        <v>250.495986938477</v>
      </c>
      <c r="AV407" s="4" t="n">
        <v>135.194763183594</v>
      </c>
      <c r="AW407" s="4" t="n">
        <v>94.3731460571289</v>
      </c>
      <c r="AX407" s="4" t="n">
        <v>-0.408086121082306</v>
      </c>
      <c r="AY407" s="4" t="n">
        <v>-0.432570278644562</v>
      </c>
      <c r="AZ407" s="4" t="n">
        <v>0.5</v>
      </c>
      <c r="BA407" s="4" t="n">
        <v>-1.355140209198</v>
      </c>
      <c r="BB407" s="4" t="n">
        <v>7.355140209198</v>
      </c>
      <c r="BC407" s="4" t="n">
        <v>1</v>
      </c>
      <c r="BD407" s="4" t="n">
        <v>0</v>
      </c>
      <c r="BE407" s="4" t="n">
        <v>0.159999996423721</v>
      </c>
      <c r="BF407" s="4" t="n">
        <v>111105</v>
      </c>
      <c r="BG407" s="4" t="n">
        <f aca="false">main!AT407*0.000001/(main!AG407*0.0001)</f>
        <v>1.50287948608399</v>
      </c>
      <c r="BH407" s="4" t="n">
        <f aca="false">(main!AQ407-main!AP407)/(1000-main!AQ407)*main!BG407</f>
        <v>0.00210959678725867</v>
      </c>
      <c r="BI407" s="4" t="n">
        <f aca="false">(main!AL407+273.15)</f>
        <v>296.563370132446</v>
      </c>
      <c r="BJ407" s="4" t="n">
        <f aca="false">(main!AK407+273.15)</f>
        <v>298.379290008545</v>
      </c>
      <c r="BK407" s="4" t="n">
        <f aca="false">(main!AU407*main!BC407+main!AV407*main!BD407)*main!BE407</f>
        <v>40.0793570143128</v>
      </c>
      <c r="BL407" s="4" t="n">
        <f aca="false">((main!BK407+0.00000010773*(main!BJ407^4-main!BI407^4))-main!BH407*44100)/(main!AH407*51.4+0.00000043092*main!BI407^3)</f>
        <v>-0.129429574495738</v>
      </c>
      <c r="BM407" s="4" t="n">
        <f aca="false">0.61365*EXP(17.502*main!AF407/(240.97+main!AF407))</f>
        <v>2.89104692923013</v>
      </c>
      <c r="BN407" s="4" t="n">
        <f aca="false">main!BM407*1000/main!AW407</f>
        <v>30.634211637705</v>
      </c>
      <c r="BO407" s="4" t="n">
        <f aca="false">(main!BN407-main!AQ407)</f>
        <v>9.3938151380712</v>
      </c>
      <c r="BP407" s="4" t="n">
        <f aca="false">IF(main!D407,main!AL407,(main!AK407+main!AL407)/2)</f>
        <v>24.3213300704956</v>
      </c>
      <c r="BQ407" s="4" t="n">
        <f aca="false">0.61365*EXP(17.502*main!BP407/(240.97+main!BP407))</f>
        <v>3.0532744692242</v>
      </c>
      <c r="BR407" s="4" t="n">
        <f aca="false">IF(main!BO407&lt;&gt;0,(1000-(main!BN407+main!AQ407)/2)/main!BO407*main!BH407,0)</f>
        <v>0.218748134141713</v>
      </c>
      <c r="BS407" s="4" t="n">
        <f aca="false">main!AQ407*main!AW407/1000</f>
        <v>2.00452304117127</v>
      </c>
      <c r="BT407" s="4" t="n">
        <f aca="false">(main!BQ407-main!BS407)</f>
        <v>1.04875142805293</v>
      </c>
      <c r="BU407" s="4" t="n">
        <f aca="false">1/(1.6/main!F407+1.37/main!AJ407)</f>
        <v>0.137181934993932</v>
      </c>
      <c r="BV407" s="4" t="n">
        <f aca="false">main!G407*main!AW407*0.001</f>
        <v>52.4227906743953</v>
      </c>
      <c r="BW407" s="4" t="n">
        <f aca="false">main!G407/main!AO407</f>
        <v>0.881037833746905</v>
      </c>
      <c r="BX407" s="4" t="n">
        <f aca="false">(1-main!BH407*main!AW407/main!BM407/main!F407)*100</f>
        <v>69.2603028124756</v>
      </c>
      <c r="BY407" s="4" t="n">
        <f aca="false">(main!AO407-main!E407/(main!AJ407/1.35))</f>
        <v>629.17500559302</v>
      </c>
      <c r="BZ407" s="4" t="n">
        <f aca="false">main!E407*main!BX407/100/main!BY407</f>
        <v>0.00994943004093819</v>
      </c>
      <c r="CA407" s="4" t="n">
        <f aca="false">(main!K407-main!J407)</f>
        <v>0</v>
      </c>
      <c r="CB407" s="4" t="n">
        <f aca="false">main!AU407*main!V407</f>
        <v>220.435038023024</v>
      </c>
      <c r="CC407" s="4" t="n">
        <f aca="false">(main!M407-main!L407)</f>
        <v>1181.35498046875</v>
      </c>
      <c r="CD407" s="4" t="n">
        <f aca="false">(main!M407-main!N407)/(main!M407-main!J407)</f>
        <v>0.49962946328318</v>
      </c>
      <c r="CE407" s="4" t="e">
        <f aca="false">(main!K407-main!M407)/(main!K407-main!J407)</f>
        <v>#DIV/0!</v>
      </c>
    </row>
    <row r="408" customFormat="false" ht="12.8" hidden="false" customHeight="false" outlineLevel="0" collapsed="false">
      <c r="A408" s="4" t="n">
        <v>118</v>
      </c>
      <c r="B408" s="4" t="s">
        <v>494</v>
      </c>
      <c r="C408" s="4" t="n">
        <v>11323.9999960717</v>
      </c>
      <c r="D408" s="4" t="n">
        <v>0</v>
      </c>
      <c r="E408" s="4" t="n">
        <f aca="false">(main!AN408-main!AO408*(1000-main!AP408)/(1000-main!AQ408))*main!BG408</f>
        <v>8.87474806833393</v>
      </c>
      <c r="F408" s="4" t="n">
        <f aca="false">IF(main!BR408&lt;&gt;0,1/(1/main!BR408-1/main!AJ408),0)</f>
        <v>0.222873994927672</v>
      </c>
      <c r="G408" s="4" t="n">
        <f aca="false">((main!BU408-main!BH408/2)*main!AO408-main!E408)/(main!BU408+main!BH408/2)</f>
        <v>556.320870777396</v>
      </c>
      <c r="H408" s="4" t="n">
        <v>16</v>
      </c>
      <c r="I408" s="4" t="n">
        <v>16</v>
      </c>
      <c r="J408" s="4" t="n">
        <v>0</v>
      </c>
      <c r="K408" s="4" t="n">
        <v>0</v>
      </c>
      <c r="L408" s="4" t="n">
        <v>481.9970703125</v>
      </c>
      <c r="M408" s="4" t="n">
        <v>1663.35205078125</v>
      </c>
      <c r="N408" s="4" t="n">
        <v>832.292358398438</v>
      </c>
      <c r="O408" s="4" t="e">
        <f aca="false">main!CA408/main!K408</f>
        <v>#DIV/0!</v>
      </c>
      <c r="P408" s="4" t="n">
        <f aca="false">main!CC408/main!M408</f>
        <v>0.710225463042467</v>
      </c>
      <c r="Q408" s="4" t="n">
        <f aca="false">(main!M408-main!N408)/main!M408</f>
        <v>0.49962946328318</v>
      </c>
      <c r="R408" s="4" t="n">
        <v>-1</v>
      </c>
      <c r="S408" s="4" t="n">
        <v>0.87</v>
      </c>
      <c r="T408" s="4" t="n">
        <v>0.92</v>
      </c>
      <c r="U408" s="4" t="n">
        <v>19.9885787963867</v>
      </c>
      <c r="V408" s="4" t="n">
        <f aca="false">(main!U408*main!T408+(100-main!U408)*main!S408)/100</f>
        <v>0.879994289398193</v>
      </c>
      <c r="W408" s="4" t="n">
        <f aca="false">(main!E408-main!R408)/main!CB408</f>
        <v>0.044786928774465</v>
      </c>
      <c r="X408" s="4" t="n">
        <f aca="false">(main!M408-main!N408)/(main!M408-main!L408)</f>
        <v>0.703480076795423</v>
      </c>
      <c r="Y408" s="4" t="n">
        <f aca="false">(main!K408-main!M408)/(main!K408-main!L408)</f>
        <v>3.45095884027433</v>
      </c>
      <c r="Z408" s="4" t="n">
        <f aca="false">(main!K408-main!M408)/main!M408</f>
        <v>-1</v>
      </c>
      <c r="AA408" s="4" t="n">
        <v>249.095275878906</v>
      </c>
      <c r="AB408" s="4" t="n">
        <v>0.5</v>
      </c>
      <c r="AC408" s="4" t="n">
        <f aca="false">main!Q408*main!AB408*main!V408*main!AA408</f>
        <v>54.7599937998096</v>
      </c>
      <c r="AD408" s="4" t="n">
        <f aca="false">main!BH408*1000</f>
        <v>2.09606402568409</v>
      </c>
      <c r="AE408" s="4" t="n">
        <f aca="false">(main!BM408-main!BS408)</f>
        <v>0.885283971742136</v>
      </c>
      <c r="AF408" s="4" t="n">
        <f aca="false">(main!AL408+main!BL408*main!D408)</f>
        <v>23.3991317749023</v>
      </c>
      <c r="AG408" s="4" t="n">
        <v>2</v>
      </c>
      <c r="AH408" s="4" t="n">
        <f aca="false">(main!AG408*main!BA408+main!BB408)</f>
        <v>4.644859790802</v>
      </c>
      <c r="AI408" s="4" t="n">
        <v>1</v>
      </c>
      <c r="AJ408" s="4" t="n">
        <f aca="false">main!AH408*(main!AI408+1)*(main!AI408+1)/(main!AI408*main!AI408+1)</f>
        <v>9.289719581604</v>
      </c>
      <c r="AK408" s="4" t="n">
        <v>25.2137203216553</v>
      </c>
      <c r="AL408" s="4" t="n">
        <v>23.3991317749023</v>
      </c>
      <c r="AM408" s="4" t="n">
        <v>25.2449359893799</v>
      </c>
      <c r="AN408" s="4" t="n">
        <v>637.238342285156</v>
      </c>
      <c r="AO408" s="4" t="n">
        <v>630.453430175781</v>
      </c>
      <c r="AP408" s="4" t="n">
        <v>19.8621864318848</v>
      </c>
      <c r="AQ408" s="4" t="n">
        <v>21.2273712158203</v>
      </c>
      <c r="AR408" s="4" t="n">
        <v>58.2049865722656</v>
      </c>
      <c r="AS408" s="4" t="n">
        <v>62.2055816650391</v>
      </c>
      <c r="AT408" s="4" t="n">
        <v>300.5556640625</v>
      </c>
      <c r="AU408" s="4" t="n">
        <v>250.550277709961</v>
      </c>
      <c r="AV408" s="4" t="n">
        <v>135.263702392578</v>
      </c>
      <c r="AW408" s="4" t="n">
        <v>94.3725051879883</v>
      </c>
      <c r="AX408" s="4" t="n">
        <v>-0.408086121082306</v>
      </c>
      <c r="AY408" s="4" t="n">
        <v>-0.432570278644562</v>
      </c>
      <c r="AZ408" s="4" t="n">
        <v>0.5</v>
      </c>
      <c r="BA408" s="4" t="n">
        <v>-1.355140209198</v>
      </c>
      <c r="BB408" s="4" t="n">
        <v>7.355140209198</v>
      </c>
      <c r="BC408" s="4" t="n">
        <v>1</v>
      </c>
      <c r="BD408" s="4" t="n">
        <v>0</v>
      </c>
      <c r="BE408" s="4" t="n">
        <v>0.159999996423721</v>
      </c>
      <c r="BF408" s="4" t="n">
        <v>111105</v>
      </c>
      <c r="BG408" s="4" t="n">
        <f aca="false">main!AT408*0.000001/(main!AG408*0.0001)</f>
        <v>1.5027783203125</v>
      </c>
      <c r="BH408" s="4" t="n">
        <f aca="false">(main!AQ408-main!AP408)/(1000-main!AQ408)*main!BG408</f>
        <v>0.00209606402568409</v>
      </c>
      <c r="BI408" s="4" t="n">
        <f aca="false">(main!AL408+273.15)</f>
        <v>296.549131774902</v>
      </c>
      <c r="BJ408" s="4" t="n">
        <f aca="false">(main!AK408+273.15)</f>
        <v>298.363720321655</v>
      </c>
      <c r="BK408" s="4" t="n">
        <f aca="false">(main!AU408*main!BC408+main!AV408*main!BD408)*main!BE408</f>
        <v>40.0880435375561</v>
      </c>
      <c r="BL408" s="4" t="n">
        <f aca="false">((main!BK408+0.00000010773*(main!BJ408^4-main!BI408^4))-main!BH408*44100)/(main!AH408*51.4+0.00000043092*main!BI408^3)</f>
        <v>-0.127081116388865</v>
      </c>
      <c r="BM408" s="4" t="n">
        <f aca="false">0.61365*EXP(17.502*main!AF408/(240.97+main!AF408))</f>
        <v>2.88856417193449</v>
      </c>
      <c r="BN408" s="4" t="n">
        <f aca="false">main!BM408*1000/main!AW408</f>
        <v>30.6081116123867</v>
      </c>
      <c r="BO408" s="4" t="n">
        <f aca="false">(main!BN408-main!AQ408)</f>
        <v>9.38074039656642</v>
      </c>
      <c r="BP408" s="4" t="n">
        <f aca="false">IF(main!D408,main!AL408,(main!AK408+main!AL408)/2)</f>
        <v>24.3064260482788</v>
      </c>
      <c r="BQ408" s="4" t="n">
        <f aca="false">0.61365*EXP(17.502*main!BP408/(240.97+main!BP408))</f>
        <v>3.05054860422324</v>
      </c>
      <c r="BR408" s="4" t="n">
        <f aca="false">IF(main!BO408&lt;&gt;0,(1000-(main!BN408+main!AQ408)/2)/main!BO408*main!BH408,0)</f>
        <v>0.217652199502966</v>
      </c>
      <c r="BS408" s="4" t="n">
        <f aca="false">main!AQ408*main!AW408/1000</f>
        <v>2.00328020019235</v>
      </c>
      <c r="BT408" s="4" t="n">
        <f aca="false">(main!BQ408-main!BS408)</f>
        <v>1.04726840403088</v>
      </c>
      <c r="BU408" s="4" t="n">
        <f aca="false">1/(1.6/main!F408+1.37/main!AJ408)</f>
        <v>0.136492326851615</v>
      </c>
      <c r="BV408" s="4" t="n">
        <f aca="false">main!G408*main!AW408*0.001</f>
        <v>52.501394263626</v>
      </c>
      <c r="BW408" s="4" t="n">
        <f aca="false">main!G408/main!AO408</f>
        <v>0.882413901090656</v>
      </c>
      <c r="BX408" s="4" t="n">
        <f aca="false">(1-main!BH408*main!AW408/main!BM408/main!F408)*100</f>
        <v>69.273817177822</v>
      </c>
      <c r="BY408" s="4" t="n">
        <f aca="false">(main!AO408-main!E408/(main!AJ408/1.35))</f>
        <v>629.163734637933</v>
      </c>
      <c r="BZ408" s="4" t="n">
        <f aca="false">main!E408*main!BX408/100/main!BY408</f>
        <v>0.00977150527499472</v>
      </c>
      <c r="CA408" s="4" t="n">
        <f aca="false">(main!K408-main!J408)</f>
        <v>0</v>
      </c>
      <c r="CB408" s="4" t="n">
        <f aca="false">main!AU408*main!V408</f>
        <v>220.482813591897</v>
      </c>
      <c r="CC408" s="4" t="n">
        <f aca="false">(main!M408-main!L408)</f>
        <v>1181.35498046875</v>
      </c>
      <c r="CD408" s="4" t="n">
        <f aca="false">(main!M408-main!N408)/(main!M408-main!J408)</f>
        <v>0.49962946328318</v>
      </c>
      <c r="CE408" s="4" t="e">
        <f aca="false">(main!K408-main!M408)/(main!K408-main!J408)</f>
        <v>#DIV/0!</v>
      </c>
    </row>
    <row r="409" customFormat="false" ht="23.85" hidden="false" customHeight="false" outlineLevel="0" collapsed="false">
      <c r="A409" s="1" t="s">
        <v>12</v>
      </c>
      <c r="B409" s="5" t="s">
        <v>495</v>
      </c>
    </row>
    <row r="410" customFormat="false" ht="23.85" hidden="false" customHeight="false" outlineLevel="0" collapsed="false">
      <c r="A410" s="1" t="s">
        <v>12</v>
      </c>
      <c r="B410" s="5" t="s">
        <v>496</v>
      </c>
    </row>
    <row r="411" customFormat="false" ht="23.85" hidden="false" customHeight="false" outlineLevel="0" collapsed="false">
      <c r="A411" s="1" t="s">
        <v>12</v>
      </c>
      <c r="B411" s="5" t="s">
        <v>497</v>
      </c>
    </row>
    <row r="412" customFormat="false" ht="23.85" hidden="false" customHeight="false" outlineLevel="0" collapsed="false">
      <c r="A412" s="1" t="s">
        <v>12</v>
      </c>
      <c r="B412" s="5" t="s">
        <v>498</v>
      </c>
    </row>
    <row r="413" customFormat="false" ht="23.85" hidden="false" customHeight="false" outlineLevel="0" collapsed="false">
      <c r="A413" s="1" t="s">
        <v>12</v>
      </c>
      <c r="B413" s="5" t="s">
        <v>499</v>
      </c>
    </row>
    <row r="414" customFormat="false" ht="12.8" hidden="false" customHeight="false" outlineLevel="0" collapsed="false">
      <c r="A414" s="4" t="n">
        <v>119</v>
      </c>
      <c r="B414" s="4" t="s">
        <v>500</v>
      </c>
      <c r="C414" s="4" t="n">
        <v>11323.9999960717</v>
      </c>
      <c r="D414" s="4" t="n">
        <v>0</v>
      </c>
      <c r="E414" s="4" t="n">
        <f aca="false">(main!AN414-main!AO414*(1000-main!AP414)/(1000-main!AQ414))*main!BG414</f>
        <v>8.87474806833393</v>
      </c>
      <c r="F414" s="4" t="n">
        <f aca="false">IF(main!BR414&lt;&gt;0,1/(1/main!BR414-1/main!AJ414),0)</f>
        <v>0.222873994927672</v>
      </c>
      <c r="G414" s="4" t="n">
        <f aca="false">((main!BU414-main!BH414/2)*main!AO414-main!E414)/(main!BU414+main!BH414/2)</f>
        <v>556.320870777396</v>
      </c>
      <c r="H414" s="4" t="n">
        <v>17</v>
      </c>
      <c r="I414" s="4" t="n">
        <v>17</v>
      </c>
      <c r="J414" s="4" t="n">
        <v>0</v>
      </c>
      <c r="K414" s="4" t="n">
        <v>0</v>
      </c>
      <c r="L414" s="4" t="n">
        <v>495.18408203125</v>
      </c>
      <c r="M414" s="4" t="n">
        <v>1723.00671386719</v>
      </c>
      <c r="N414" s="4" t="n">
        <v>862.107727050781</v>
      </c>
      <c r="O414" s="4" t="e">
        <f aca="false">main!CA414/main!K414</f>
        <v>#DIV/0!</v>
      </c>
      <c r="P414" s="4" t="n">
        <f aca="false">main!CC414/main!M414</f>
        <v>0.712604670634256</v>
      </c>
      <c r="Q414" s="4" t="n">
        <f aca="false">(main!M414-main!N414)/main!M414</f>
        <v>0.499649235193153</v>
      </c>
      <c r="R414" s="4" t="n">
        <v>-1</v>
      </c>
      <c r="S414" s="4" t="n">
        <v>0.87</v>
      </c>
      <c r="T414" s="4" t="n">
        <v>0.92</v>
      </c>
      <c r="U414" s="4" t="n">
        <v>19.9885787963867</v>
      </c>
      <c r="V414" s="4" t="n">
        <f aca="false">(main!U414*main!T414+(100-main!U414)*main!S414)/100</f>
        <v>0.879994289398193</v>
      </c>
      <c r="W414" s="4" t="n">
        <f aca="false">(main!E414-main!R414)/main!CB414</f>
        <v>0.044786928774465</v>
      </c>
      <c r="X414" s="4" t="n">
        <f aca="false">(main!M414-main!N414)/(main!M414-main!L414)</f>
        <v>0.70115907989831</v>
      </c>
      <c r="Y414" s="4" t="n">
        <f aca="false">(main!K414-main!M414)/(main!K414-main!L414)</f>
        <v>3.47952766736645</v>
      </c>
      <c r="Z414" s="4" t="n">
        <f aca="false">(main!K414-main!M414)/main!M414</f>
        <v>-1</v>
      </c>
      <c r="AA414" s="4" t="n">
        <v>250.550277709961</v>
      </c>
      <c r="AB414" s="4" t="n">
        <v>0.5</v>
      </c>
      <c r="AC414" s="4" t="n">
        <f aca="false">main!Q414*main!AB414*main!V414*main!AA414</f>
        <v>55.0820345922129</v>
      </c>
      <c r="AD414" s="4" t="n">
        <f aca="false">main!BH414*1000</f>
        <v>2.09606402568409</v>
      </c>
      <c r="AE414" s="4" t="n">
        <f aca="false">(main!BM414-main!BS414)</f>
        <v>0.885283971742136</v>
      </c>
      <c r="AF414" s="4" t="n">
        <f aca="false">(main!AL414+main!BL414*main!D414)</f>
        <v>23.3991317749023</v>
      </c>
      <c r="AG414" s="4" t="n">
        <v>2</v>
      </c>
      <c r="AH414" s="4" t="n">
        <f aca="false">(main!AG414*main!BA414+main!BB414)</f>
        <v>4.644859790802</v>
      </c>
      <c r="AI414" s="4" t="n">
        <v>1</v>
      </c>
      <c r="AJ414" s="4" t="n">
        <f aca="false">main!AH414*(main!AI414+1)*(main!AI414+1)/(main!AI414*main!AI414+1)</f>
        <v>9.289719581604</v>
      </c>
      <c r="AK414" s="4" t="n">
        <v>25.2137203216553</v>
      </c>
      <c r="AL414" s="4" t="n">
        <v>23.3991317749023</v>
      </c>
      <c r="AM414" s="4" t="n">
        <v>25.2449359893799</v>
      </c>
      <c r="AN414" s="4" t="n">
        <v>637.238342285156</v>
      </c>
      <c r="AO414" s="4" t="n">
        <v>630.453430175781</v>
      </c>
      <c r="AP414" s="4" t="n">
        <v>19.8621864318848</v>
      </c>
      <c r="AQ414" s="4" t="n">
        <v>21.2273712158203</v>
      </c>
      <c r="AR414" s="4" t="n">
        <v>58.2049865722656</v>
      </c>
      <c r="AS414" s="4" t="n">
        <v>62.2055816650391</v>
      </c>
      <c r="AT414" s="4" t="n">
        <v>300.5556640625</v>
      </c>
      <c r="AU414" s="4" t="n">
        <v>250.550277709961</v>
      </c>
      <c r="AV414" s="4" t="n">
        <v>135.263702392578</v>
      </c>
      <c r="AW414" s="4" t="n">
        <v>94.3725051879883</v>
      </c>
      <c r="AX414" s="4" t="n">
        <v>-0.408086121082306</v>
      </c>
      <c r="AY414" s="4" t="n">
        <v>-0.432570278644562</v>
      </c>
      <c r="AZ414" s="4" t="n">
        <v>0.5</v>
      </c>
      <c r="BA414" s="4" t="n">
        <v>-1.355140209198</v>
      </c>
      <c r="BB414" s="4" t="n">
        <v>7.355140209198</v>
      </c>
      <c r="BC414" s="4" t="n">
        <v>1</v>
      </c>
      <c r="BD414" s="4" t="n">
        <v>0</v>
      </c>
      <c r="BE414" s="4" t="n">
        <v>0.159999996423721</v>
      </c>
      <c r="BF414" s="4" t="n">
        <v>111105</v>
      </c>
      <c r="BG414" s="4" t="n">
        <f aca="false">main!AT414*0.000001/(main!AG414*0.0001)</f>
        <v>1.5027783203125</v>
      </c>
      <c r="BH414" s="4" t="n">
        <f aca="false">(main!AQ414-main!AP414)/(1000-main!AQ414)*main!BG414</f>
        <v>0.00209606402568409</v>
      </c>
      <c r="BI414" s="4" t="n">
        <f aca="false">(main!AL414+273.15)</f>
        <v>296.549131774902</v>
      </c>
      <c r="BJ414" s="4" t="n">
        <f aca="false">(main!AK414+273.15)</f>
        <v>298.363720321655</v>
      </c>
      <c r="BK414" s="4" t="n">
        <f aca="false">(main!AU414*main!BC414+main!AV414*main!BD414)*main!BE414</f>
        <v>40.0880435375561</v>
      </c>
      <c r="BL414" s="4" t="n">
        <f aca="false">((main!BK414+0.00000010773*(main!BJ414^4-main!BI414^4))-main!BH414*44100)/(main!AH414*51.4+0.00000043092*main!BI414^3)</f>
        <v>-0.127081116388865</v>
      </c>
      <c r="BM414" s="4" t="n">
        <f aca="false">0.61365*EXP(17.502*main!AF414/(240.97+main!AF414))</f>
        <v>2.88856417193449</v>
      </c>
      <c r="BN414" s="4" t="n">
        <f aca="false">main!BM414*1000/main!AW414</f>
        <v>30.6081116123867</v>
      </c>
      <c r="BO414" s="4" t="n">
        <f aca="false">(main!BN414-main!AQ414)</f>
        <v>9.38074039656642</v>
      </c>
      <c r="BP414" s="4" t="n">
        <f aca="false">IF(main!D414,main!AL414,(main!AK414+main!AL414)/2)</f>
        <v>24.3064260482788</v>
      </c>
      <c r="BQ414" s="4" t="n">
        <f aca="false">0.61365*EXP(17.502*main!BP414/(240.97+main!BP414))</f>
        <v>3.05054860422324</v>
      </c>
      <c r="BR414" s="4" t="n">
        <f aca="false">IF(main!BO414&lt;&gt;0,(1000-(main!BN414+main!AQ414)/2)/main!BO414*main!BH414,0)</f>
        <v>0.217652199502966</v>
      </c>
      <c r="BS414" s="4" t="n">
        <f aca="false">main!AQ414*main!AW414/1000</f>
        <v>2.00328020019235</v>
      </c>
      <c r="BT414" s="4" t="n">
        <f aca="false">(main!BQ414-main!BS414)</f>
        <v>1.04726840403088</v>
      </c>
      <c r="BU414" s="4" t="n">
        <f aca="false">1/(1.6/main!F414+1.37/main!AJ414)</f>
        <v>0.136492326851615</v>
      </c>
      <c r="BV414" s="4" t="n">
        <f aca="false">main!G414*main!AW414*0.001</f>
        <v>52.501394263626</v>
      </c>
      <c r="BW414" s="4" t="n">
        <f aca="false">main!G414/main!AO414</f>
        <v>0.882413901090656</v>
      </c>
      <c r="BX414" s="4" t="n">
        <f aca="false">(1-main!BH414*main!AW414/main!BM414/main!F414)*100</f>
        <v>69.273817177822</v>
      </c>
      <c r="BY414" s="4" t="n">
        <f aca="false">(main!AO414-main!E414/(main!AJ414/1.35))</f>
        <v>629.163734637933</v>
      </c>
      <c r="BZ414" s="4" t="n">
        <f aca="false">main!E414*main!BX414/100/main!BY414</f>
        <v>0.00977150527499472</v>
      </c>
      <c r="CA414" s="4" t="n">
        <f aca="false">(main!K414-main!J414)</f>
        <v>0</v>
      </c>
      <c r="CB414" s="4" t="n">
        <f aca="false">main!AU414*main!V414</f>
        <v>220.482813591897</v>
      </c>
      <c r="CC414" s="4" t="n">
        <f aca="false">(main!M414-main!L414)</f>
        <v>1227.82263183594</v>
      </c>
      <c r="CD414" s="4" t="n">
        <f aca="false">(main!M414-main!N414)/(main!M414-main!J414)</f>
        <v>0.499649235193153</v>
      </c>
      <c r="CE414" s="4" t="e">
        <f aca="false">(main!K414-main!M414)/(main!K414-main!J414)</f>
        <v>#DIV/0!</v>
      </c>
    </row>
    <row r="415" customFormat="false" ht="23.85" hidden="false" customHeight="false" outlineLevel="0" collapsed="false">
      <c r="A415" s="1" t="s">
        <v>12</v>
      </c>
      <c r="B415" s="5" t="s">
        <v>501</v>
      </c>
    </row>
    <row r="416" customFormat="false" ht="23.85" hidden="false" customHeight="false" outlineLevel="0" collapsed="false">
      <c r="A416" s="1" t="s">
        <v>12</v>
      </c>
      <c r="B416" s="5" t="s">
        <v>502</v>
      </c>
    </row>
    <row r="417" customFormat="false" ht="23.85" hidden="false" customHeight="false" outlineLevel="0" collapsed="false">
      <c r="A417" s="1" t="s">
        <v>12</v>
      </c>
      <c r="B417" s="5" t="s">
        <v>503</v>
      </c>
    </row>
    <row r="418" customFormat="false" ht="23.85" hidden="false" customHeight="false" outlineLevel="0" collapsed="false">
      <c r="A418" s="1" t="s">
        <v>12</v>
      </c>
      <c r="B418" s="5" t="s">
        <v>504</v>
      </c>
    </row>
    <row r="419" customFormat="false" ht="23.85" hidden="false" customHeight="false" outlineLevel="0" collapsed="false">
      <c r="A419" s="1" t="s">
        <v>12</v>
      </c>
      <c r="B419" s="5" t="s">
        <v>505</v>
      </c>
    </row>
    <row r="420" customFormat="false" ht="23.85" hidden="false" customHeight="false" outlineLevel="0" collapsed="false">
      <c r="A420" s="1" t="s">
        <v>12</v>
      </c>
      <c r="B420" s="5" t="s">
        <v>506</v>
      </c>
    </row>
    <row r="421" customFormat="false" ht="23.85" hidden="false" customHeight="false" outlineLevel="0" collapsed="false">
      <c r="A421" s="1" t="s">
        <v>12</v>
      </c>
      <c r="B421" s="5" t="s">
        <v>507</v>
      </c>
    </row>
    <row r="422" customFormat="false" ht="23.85" hidden="false" customHeight="false" outlineLevel="0" collapsed="false">
      <c r="A422" s="1" t="s">
        <v>12</v>
      </c>
      <c r="B422" s="5" t="s">
        <v>508</v>
      </c>
    </row>
    <row r="423" customFormat="false" ht="23.85" hidden="false" customHeight="false" outlineLevel="0" collapsed="false">
      <c r="A423" s="1" t="s">
        <v>12</v>
      </c>
      <c r="B423" s="5" t="s">
        <v>509</v>
      </c>
    </row>
    <row r="424" customFormat="false" ht="12.8" hidden="false" customHeight="false" outlineLevel="0" collapsed="false">
      <c r="A424" s="4" t="n">
        <v>120</v>
      </c>
      <c r="B424" s="4" t="s">
        <v>510</v>
      </c>
      <c r="C424" s="4" t="n">
        <v>11525.9999995176</v>
      </c>
      <c r="D424" s="4" t="n">
        <v>0</v>
      </c>
      <c r="E424" s="4" t="n">
        <f aca="false">(main!AN424-main!AO424*(1000-main!AP424)/(1000-main!AQ424))*main!BG424</f>
        <v>9.47792985674561</v>
      </c>
      <c r="F424" s="4" t="n">
        <f aca="false">IF(main!BR424&lt;&gt;0,1/(1/main!BR424-1/main!AJ424),0)</f>
        <v>0.199639014571013</v>
      </c>
      <c r="G424" s="4" t="n">
        <f aca="false">((main!BU424-main!BH424/2)*main!AO424-main!E424)/(main!BU424+main!BH424/2)</f>
        <v>541.259623558245</v>
      </c>
      <c r="H424" s="4" t="n">
        <v>17</v>
      </c>
      <c r="I424" s="4" t="n">
        <v>17</v>
      </c>
      <c r="J424" s="4" t="n">
        <v>0</v>
      </c>
      <c r="K424" s="4" t="n">
        <v>0</v>
      </c>
      <c r="L424" s="4" t="n">
        <v>495.18408203125</v>
      </c>
      <c r="M424" s="4" t="n">
        <v>1723.00671386719</v>
      </c>
      <c r="N424" s="4" t="n">
        <v>862.107727050781</v>
      </c>
      <c r="O424" s="4" t="e">
        <f aca="false">main!CA424/main!K424</f>
        <v>#DIV/0!</v>
      </c>
      <c r="P424" s="4" t="n">
        <f aca="false">main!CC424/main!M424</f>
        <v>0.712604670634256</v>
      </c>
      <c r="Q424" s="4" t="n">
        <f aca="false">(main!M424-main!N424)/main!M424</f>
        <v>0.499649235193153</v>
      </c>
      <c r="R424" s="4" t="n">
        <v>-1</v>
      </c>
      <c r="S424" s="4" t="n">
        <v>0.87</v>
      </c>
      <c r="T424" s="4" t="n">
        <v>0.92</v>
      </c>
      <c r="U424" s="4" t="n">
        <v>19.9885787963867</v>
      </c>
      <c r="V424" s="4" t="n">
        <f aca="false">(main!U424*main!T424+(100-main!U424)*main!S424)/100</f>
        <v>0.879994289398193</v>
      </c>
      <c r="W424" s="4" t="n">
        <f aca="false">(main!E424-main!R424)/main!CB424</f>
        <v>0.0474511111390255</v>
      </c>
      <c r="X424" s="4" t="n">
        <f aca="false">(main!M424-main!N424)/(main!M424-main!L424)</f>
        <v>0.70115907989831</v>
      </c>
      <c r="Y424" s="4" t="n">
        <f aca="false">(main!K424-main!M424)/(main!K424-main!L424)</f>
        <v>3.47952766736645</v>
      </c>
      <c r="Z424" s="4" t="n">
        <f aca="false">(main!K424-main!M424)/main!M424</f>
        <v>-1</v>
      </c>
      <c r="AA424" s="4" t="n">
        <v>250.550277709961</v>
      </c>
      <c r="AB424" s="4" t="n">
        <v>0.5</v>
      </c>
      <c r="AC424" s="4" t="n">
        <f aca="false">main!Q424*main!AB424*main!V424*main!AA424</f>
        <v>55.0820345922129</v>
      </c>
      <c r="AD424" s="4" t="n">
        <f aca="false">main!BH424*1000</f>
        <v>1.78641107084031</v>
      </c>
      <c r="AE424" s="4" t="n">
        <f aca="false">(main!BM424-main!BS424)</f>
        <v>0.840817807144955</v>
      </c>
      <c r="AF424" s="4" t="n">
        <f aca="false">(main!AL424+main!BL424*main!D424)</f>
        <v>22.9064559936523</v>
      </c>
      <c r="AG424" s="4" t="n">
        <v>2</v>
      </c>
      <c r="AH424" s="4" t="n">
        <f aca="false">(main!AG424*main!BA424+main!BB424)</f>
        <v>4.644859790802</v>
      </c>
      <c r="AI424" s="4" t="n">
        <v>1</v>
      </c>
      <c r="AJ424" s="4" t="n">
        <f aca="false">main!AH424*(main!AI424+1)*(main!AI424+1)/(main!AI424*main!AI424+1)</f>
        <v>9.289719581604</v>
      </c>
      <c r="AK424" s="4" t="n">
        <v>24.6235122680664</v>
      </c>
      <c r="AL424" s="4" t="n">
        <v>22.9064559936523</v>
      </c>
      <c r="AM424" s="4" t="n">
        <v>24.677698135376</v>
      </c>
      <c r="AN424" s="4" t="n">
        <v>634.187438964844</v>
      </c>
      <c r="AO424" s="4" t="n">
        <v>627.135864257813</v>
      </c>
      <c r="AP424" s="4" t="n">
        <v>19.6366767883301</v>
      </c>
      <c r="AQ424" s="4" t="n">
        <v>20.8005466461182</v>
      </c>
      <c r="AR424" s="4" t="n">
        <v>59.6056823730469</v>
      </c>
      <c r="AS424" s="4" t="n">
        <v>63.1385231018066</v>
      </c>
      <c r="AT424" s="4" t="n">
        <v>300.592498779297</v>
      </c>
      <c r="AU424" s="4" t="n">
        <v>250.928070068359</v>
      </c>
      <c r="AV424" s="4" t="n">
        <v>135.880569458008</v>
      </c>
      <c r="AW424" s="4" t="n">
        <v>94.3714904785156</v>
      </c>
      <c r="AX424" s="4" t="n">
        <v>-0.408086121082306</v>
      </c>
      <c r="AY424" s="4" t="n">
        <v>-0.432570278644562</v>
      </c>
      <c r="AZ424" s="4" t="n">
        <v>0.5</v>
      </c>
      <c r="BA424" s="4" t="n">
        <v>-1.355140209198</v>
      </c>
      <c r="BB424" s="4" t="n">
        <v>7.355140209198</v>
      </c>
      <c r="BC424" s="4" t="n">
        <v>1</v>
      </c>
      <c r="BD424" s="4" t="n">
        <v>0</v>
      </c>
      <c r="BE424" s="4" t="n">
        <v>0.159999996423721</v>
      </c>
      <c r="BF424" s="4" t="n">
        <v>111105</v>
      </c>
      <c r="BG424" s="4" t="n">
        <f aca="false">main!AT424*0.000001/(main!AG424*0.0001)</f>
        <v>1.50296249389648</v>
      </c>
      <c r="BH424" s="4" t="n">
        <f aca="false">(main!AQ424-main!AP424)/(1000-main!AQ424)*main!BG424</f>
        <v>0.00178641107084031</v>
      </c>
      <c r="BI424" s="4" t="n">
        <f aca="false">(main!AL424+273.15)</f>
        <v>296.056455993652</v>
      </c>
      <c r="BJ424" s="4" t="n">
        <f aca="false">(main!AK424+273.15)</f>
        <v>297.773512268066</v>
      </c>
      <c r="BK424" s="4" t="n">
        <f aca="false">(main!AU424*main!BC424+main!AV424*main!BD424)*main!BE424</f>
        <v>40.1484903135487</v>
      </c>
      <c r="BL424" s="4" t="n">
        <f aca="false">((main!BK424+0.00000010773*(main!BJ424^4-main!BI424^4))-main!BH424*44100)/(main!AH424*51.4+0.00000043092*main!BI424^3)</f>
        <v>-0.0770798539348989</v>
      </c>
      <c r="BM424" s="4" t="n">
        <f aca="false">0.61365*EXP(17.502*main!AF424/(240.97+main!AF424))</f>
        <v>2.80379639690702</v>
      </c>
      <c r="BN424" s="4" t="n">
        <f aca="false">main!BM424*1000/main!AW424</f>
        <v>29.7102057272829</v>
      </c>
      <c r="BO424" s="4" t="n">
        <f aca="false">(main!BN424-main!AQ424)</f>
        <v>8.9096590811647</v>
      </c>
      <c r="BP424" s="4" t="n">
        <f aca="false">IF(main!D424,main!AL424,(main!AK424+main!AL424)/2)</f>
        <v>23.7649841308594</v>
      </c>
      <c r="BQ424" s="4" t="n">
        <f aca="false">0.61365*EXP(17.502*main!BP424/(240.97+main!BP424))</f>
        <v>2.95295329743289</v>
      </c>
      <c r="BR424" s="4" t="n">
        <f aca="false">IF(main!BO424&lt;&gt;0,(1000-(main!BN424+main!AQ424)/2)/main!BO424*main!BH424,0)</f>
        <v>0.195438969253414</v>
      </c>
      <c r="BS424" s="4" t="n">
        <f aca="false">main!AQ424*main!AW424/1000</f>
        <v>1.96297858976206</v>
      </c>
      <c r="BT424" s="4" t="n">
        <f aca="false">(main!BQ424-main!BS424)</f>
        <v>0.989974707670825</v>
      </c>
      <c r="BU424" s="4" t="n">
        <f aca="false">1/(1.6/main!F424+1.37/main!AJ424)</f>
        <v>0.122519885457396</v>
      </c>
      <c r="BV424" s="4" t="n">
        <f aca="false">main!G424*main!AW424*0.001</f>
        <v>51.0794774110318</v>
      </c>
      <c r="BW424" s="4" t="n">
        <f aca="false">main!G424/main!AO424</f>
        <v>0.863065970878258</v>
      </c>
      <c r="BX424" s="4" t="n">
        <f aca="false">(1-main!BH424*main!AW424/main!BM424/main!F424)*100</f>
        <v>69.8817090105862</v>
      </c>
      <c r="BY424" s="4" t="n">
        <f aca="false">(main!AO424-main!E424/(main!AJ424/1.35))</f>
        <v>625.758513176953</v>
      </c>
      <c r="BZ424" s="4" t="n">
        <f aca="false">main!E424*main!BX424/100/main!BY424</f>
        <v>0.0105844974111371</v>
      </c>
      <c r="CA424" s="4" t="n">
        <f aca="false">(main!K424-main!J424)</f>
        <v>0</v>
      </c>
      <c r="CB424" s="4" t="n">
        <f aca="false">main!AU424*main!V424</f>
        <v>220.815268709866</v>
      </c>
      <c r="CC424" s="4" t="n">
        <f aca="false">(main!M424-main!L424)</f>
        <v>1227.82263183594</v>
      </c>
      <c r="CD424" s="4" t="n">
        <f aca="false">(main!M424-main!N424)/(main!M424-main!J424)</f>
        <v>0.499649235193153</v>
      </c>
      <c r="CE424" s="4" t="e">
        <f aca="false">(main!K424-main!M424)/(main!K424-main!J424)</f>
        <v>#DIV/0!</v>
      </c>
    </row>
    <row r="425" customFormat="false" ht="12.8" hidden="false" customHeight="false" outlineLevel="0" collapsed="false">
      <c r="A425" s="4" t="n">
        <v>121</v>
      </c>
      <c r="B425" s="4" t="s">
        <v>511</v>
      </c>
      <c r="C425" s="4" t="n">
        <v>11536.9999987595</v>
      </c>
      <c r="D425" s="4" t="n">
        <v>0</v>
      </c>
      <c r="E425" s="4" t="n">
        <f aca="false">(main!AN425-main!AO425*(1000-main!AP425)/(1000-main!AQ425))*main!BG425</f>
        <v>9.34894707721199</v>
      </c>
      <c r="F425" s="4" t="n">
        <f aca="false">IF(main!BR425&lt;&gt;0,1/(1/main!BR425-1/main!AJ425),0)</f>
        <v>0.201603849833682</v>
      </c>
      <c r="G425" s="4" t="n">
        <f aca="false">((main!BU425-main!BH425/2)*main!AO425-main!E425)/(main!BU425+main!BH425/2)</f>
        <v>543.062711186437</v>
      </c>
      <c r="H425" s="4" t="n">
        <v>17</v>
      </c>
      <c r="I425" s="4" t="n">
        <v>17</v>
      </c>
      <c r="J425" s="4" t="n">
        <v>0</v>
      </c>
      <c r="K425" s="4" t="n">
        <v>0</v>
      </c>
      <c r="L425" s="4" t="n">
        <v>495.18408203125</v>
      </c>
      <c r="M425" s="4" t="n">
        <v>1723.00671386719</v>
      </c>
      <c r="N425" s="4" t="n">
        <v>862.107727050781</v>
      </c>
      <c r="O425" s="4" t="e">
        <f aca="false">main!CA425/main!K425</f>
        <v>#DIV/0!</v>
      </c>
      <c r="P425" s="4" t="n">
        <f aca="false">main!CC425/main!M425</f>
        <v>0.712604670634256</v>
      </c>
      <c r="Q425" s="4" t="n">
        <f aca="false">(main!M425-main!N425)/main!M425</f>
        <v>0.499649235193153</v>
      </c>
      <c r="R425" s="4" t="n">
        <v>-1</v>
      </c>
      <c r="S425" s="4" t="n">
        <v>0.87</v>
      </c>
      <c r="T425" s="4" t="n">
        <v>0.92</v>
      </c>
      <c r="U425" s="4" t="n">
        <v>19.9885787963867</v>
      </c>
      <c r="V425" s="4" t="n">
        <f aca="false">(main!U425*main!T425+(100-main!U425)*main!S425)/100</f>
        <v>0.879994289398193</v>
      </c>
      <c r="W425" s="4" t="n">
        <f aca="false">(main!E425-main!R425)/main!CB425</f>
        <v>0.0468764855137251</v>
      </c>
      <c r="X425" s="4" t="n">
        <f aca="false">(main!M425-main!N425)/(main!M425-main!L425)</f>
        <v>0.70115907989831</v>
      </c>
      <c r="Y425" s="4" t="n">
        <f aca="false">(main!K425-main!M425)/(main!K425-main!L425)</f>
        <v>3.47952766736645</v>
      </c>
      <c r="Z425" s="4" t="n">
        <f aca="false">(main!K425-main!M425)/main!M425</f>
        <v>-1</v>
      </c>
      <c r="AA425" s="4" t="n">
        <v>250.550277709961</v>
      </c>
      <c r="AB425" s="4" t="n">
        <v>0.5</v>
      </c>
      <c r="AC425" s="4" t="n">
        <f aca="false">main!Q425*main!AB425*main!V425*main!AA425</f>
        <v>55.0820345922129</v>
      </c>
      <c r="AD425" s="4" t="n">
        <f aca="false">main!BH425*1000</f>
        <v>1.80847976125919</v>
      </c>
      <c r="AE425" s="4" t="n">
        <f aca="false">(main!BM425-main!BS425)</f>
        <v>0.843072832147539</v>
      </c>
      <c r="AF425" s="4" t="n">
        <f aca="false">(main!AL425+main!BL425*main!D425)</f>
        <v>22.915994644165</v>
      </c>
      <c r="AG425" s="4" t="n">
        <v>2</v>
      </c>
      <c r="AH425" s="4" t="n">
        <f aca="false">(main!AG425*main!BA425+main!BB425)</f>
        <v>4.644859790802</v>
      </c>
      <c r="AI425" s="4" t="n">
        <v>1</v>
      </c>
      <c r="AJ425" s="4" t="n">
        <f aca="false">main!AH425*(main!AI425+1)*(main!AI425+1)/(main!AI425*main!AI425+1)</f>
        <v>9.289719581604</v>
      </c>
      <c r="AK425" s="4" t="n">
        <v>24.6086959838867</v>
      </c>
      <c r="AL425" s="4" t="n">
        <v>22.915994644165</v>
      </c>
      <c r="AM425" s="4" t="n">
        <v>24.6607055664063</v>
      </c>
      <c r="AN425" s="4" t="n">
        <v>634.16748046875</v>
      </c>
      <c r="AO425" s="4" t="n">
        <v>627.192260742188</v>
      </c>
      <c r="AP425" s="4" t="n">
        <v>19.6156845092773</v>
      </c>
      <c r="AQ425" s="4" t="n">
        <v>20.7939720153809</v>
      </c>
      <c r="AR425" s="4" t="n">
        <v>59.594295501709</v>
      </c>
      <c r="AS425" s="4" t="n">
        <v>63.1740493774414</v>
      </c>
      <c r="AT425" s="4" t="n">
        <v>300.584411621094</v>
      </c>
      <c r="AU425" s="4" t="n">
        <v>250.877243041992</v>
      </c>
      <c r="AV425" s="4" t="n">
        <v>136.239730834961</v>
      </c>
      <c r="AW425" s="4" t="n">
        <v>94.3708038330078</v>
      </c>
      <c r="AX425" s="4" t="n">
        <v>-0.408086121082306</v>
      </c>
      <c r="AY425" s="4" t="n">
        <v>-0.432570278644562</v>
      </c>
      <c r="AZ425" s="4" t="n">
        <v>0.5</v>
      </c>
      <c r="BA425" s="4" t="n">
        <v>-1.355140209198</v>
      </c>
      <c r="BB425" s="4" t="n">
        <v>7.355140209198</v>
      </c>
      <c r="BC425" s="4" t="n">
        <v>1</v>
      </c>
      <c r="BD425" s="4" t="n">
        <v>0</v>
      </c>
      <c r="BE425" s="4" t="n">
        <v>0.159999996423721</v>
      </c>
      <c r="BF425" s="4" t="n">
        <v>111105</v>
      </c>
      <c r="BG425" s="4" t="n">
        <f aca="false">main!AT425*0.000001/(main!AG425*0.0001)</f>
        <v>1.50292205810547</v>
      </c>
      <c r="BH425" s="4" t="n">
        <f aca="false">(main!AQ425-main!AP425)/(1000-main!AQ425)*main!BG425</f>
        <v>0.00180847976125919</v>
      </c>
      <c r="BI425" s="4" t="n">
        <f aca="false">(main!AL425+273.15)</f>
        <v>296.065994644165</v>
      </c>
      <c r="BJ425" s="4" t="n">
        <f aca="false">(main!AK425+273.15)</f>
        <v>297.758695983887</v>
      </c>
      <c r="BK425" s="4" t="n">
        <f aca="false">(main!AU425*main!BC425+main!AV425*main!BD425)*main!BE425</f>
        <v>40.1403579895117</v>
      </c>
      <c r="BL425" s="4" t="n">
        <f aca="false">((main!BK425+0.00000010773*(main!BJ425^4-main!BI425^4))-main!BH425*44100)/(main!AH425*51.4+0.00000043092*main!BI425^3)</f>
        <v>-0.0821073142256452</v>
      </c>
      <c r="BM425" s="4" t="n">
        <f aca="false">0.61365*EXP(17.502*main!AF425/(240.97+main!AF425))</f>
        <v>2.8054166861201</v>
      </c>
      <c r="BN425" s="4" t="n">
        <f aca="false">main!BM425*1000/main!AW425</f>
        <v>29.7275912906748</v>
      </c>
      <c r="BO425" s="4" t="n">
        <f aca="false">(main!BN425-main!AQ425)</f>
        <v>8.93361927529391</v>
      </c>
      <c r="BP425" s="4" t="n">
        <f aca="false">IF(main!D425,main!AL425,(main!AK425+main!AL425)/2)</f>
        <v>23.7623453140259</v>
      </c>
      <c r="BQ425" s="4" t="n">
        <f aca="false">0.61365*EXP(17.502*main!BP425/(240.97+main!BP425))</f>
        <v>2.9524844153298</v>
      </c>
      <c r="BR425" s="4" t="n">
        <f aca="false">IF(main!BO425&lt;&gt;0,(1000-(main!BN425+main!AQ425)/2)/main!BO425*main!BH425,0)</f>
        <v>0.197321611159448</v>
      </c>
      <c r="BS425" s="4" t="n">
        <f aca="false">main!AQ425*main!AW425/1000</f>
        <v>1.96234385397256</v>
      </c>
      <c r="BT425" s="4" t="n">
        <f aca="false">(main!BQ425-main!BS425)</f>
        <v>0.990140561357233</v>
      </c>
      <c r="BU425" s="4" t="n">
        <f aca="false">1/(1.6/main!F425+1.37/main!AJ425)</f>
        <v>0.123703720610537</v>
      </c>
      <c r="BV425" s="4" t="n">
        <f aca="false">main!G425*main!AW425*0.001</f>
        <v>51.2492645863966</v>
      </c>
      <c r="BW425" s="4" t="n">
        <f aca="false">main!G425/main!AO425</f>
        <v>0.865863221181657</v>
      </c>
      <c r="BX425" s="4" t="n">
        <f aca="false">(1-main!BH425*main!AW425/main!BM425/main!F425)*100</f>
        <v>69.8244558559151</v>
      </c>
      <c r="BY425" s="4" t="n">
        <f aca="false">(main!AO425-main!E425/(main!AJ425/1.35))</f>
        <v>625.833653688082</v>
      </c>
      <c r="BZ425" s="4" t="n">
        <f aca="false">main!E425*main!BX425/100/main!BY425</f>
        <v>0.0104306494009257</v>
      </c>
      <c r="CA425" s="4" t="n">
        <f aca="false">(main!K425-main!J425)</f>
        <v>0</v>
      </c>
      <c r="CB425" s="4" t="n">
        <f aca="false">main!AU425*main!V425</f>
        <v>220.770541216916</v>
      </c>
      <c r="CC425" s="4" t="n">
        <f aca="false">(main!M425-main!L425)</f>
        <v>1227.82263183594</v>
      </c>
      <c r="CD425" s="4" t="n">
        <f aca="false">(main!M425-main!N425)/(main!M425-main!J425)</f>
        <v>0.499649235193153</v>
      </c>
      <c r="CE425" s="4" t="e">
        <f aca="false">(main!K425-main!M425)/(main!K425-main!J425)</f>
        <v>#DIV/0!</v>
      </c>
    </row>
    <row r="426" customFormat="false" ht="12.8" hidden="false" customHeight="false" outlineLevel="0" collapsed="false">
      <c r="A426" s="4" t="n">
        <v>122</v>
      </c>
      <c r="B426" s="4" t="s">
        <v>512</v>
      </c>
      <c r="C426" s="4" t="n">
        <v>11547.9999980014</v>
      </c>
      <c r="D426" s="4" t="n">
        <v>0</v>
      </c>
      <c r="E426" s="4" t="n">
        <f aca="false">(main!AN426-main!AO426*(1000-main!AP426)/(1000-main!AQ426))*main!BG426</f>
        <v>9.40517823234441</v>
      </c>
      <c r="F426" s="4" t="n">
        <f aca="false">IF(main!BR426&lt;&gt;0,1/(1/main!BR426-1/main!AJ426),0)</f>
        <v>0.201273071115117</v>
      </c>
      <c r="G426" s="4" t="n">
        <f aca="false">((main!BU426-main!BH426/2)*main!AO426-main!E426)/(main!BU426+main!BH426/2)</f>
        <v>542.445413675591</v>
      </c>
      <c r="H426" s="4" t="n">
        <v>17</v>
      </c>
      <c r="I426" s="4" t="n">
        <v>17</v>
      </c>
      <c r="J426" s="4" t="n">
        <v>0</v>
      </c>
      <c r="K426" s="4" t="n">
        <v>0</v>
      </c>
      <c r="L426" s="4" t="n">
        <v>495.18408203125</v>
      </c>
      <c r="M426" s="4" t="n">
        <v>1723.00671386719</v>
      </c>
      <c r="N426" s="4" t="n">
        <v>862.107727050781</v>
      </c>
      <c r="O426" s="4" t="e">
        <f aca="false">main!CA426/main!K426</f>
        <v>#DIV/0!</v>
      </c>
      <c r="P426" s="4" t="n">
        <f aca="false">main!CC426/main!M426</f>
        <v>0.712604670634256</v>
      </c>
      <c r="Q426" s="4" t="n">
        <f aca="false">(main!M426-main!N426)/main!M426</f>
        <v>0.499649235193153</v>
      </c>
      <c r="R426" s="4" t="n">
        <v>-1</v>
      </c>
      <c r="S426" s="4" t="n">
        <v>0.87</v>
      </c>
      <c r="T426" s="4" t="n">
        <v>0.92</v>
      </c>
      <c r="U426" s="4" t="n">
        <v>19.9885787963867</v>
      </c>
      <c r="V426" s="4" t="n">
        <f aca="false">(main!U426*main!T426+(100-main!U426)*main!S426)/100</f>
        <v>0.879994289398193</v>
      </c>
      <c r="W426" s="4" t="n">
        <f aca="false">(main!E426-main!R426)/main!CB426</f>
        <v>0.0471483180111128</v>
      </c>
      <c r="X426" s="4" t="n">
        <f aca="false">(main!M426-main!N426)/(main!M426-main!L426)</f>
        <v>0.70115907989831</v>
      </c>
      <c r="Y426" s="4" t="n">
        <f aca="false">(main!K426-main!M426)/(main!K426-main!L426)</f>
        <v>3.47952766736645</v>
      </c>
      <c r="Z426" s="4" t="n">
        <f aca="false">(main!K426-main!M426)/main!M426</f>
        <v>-1</v>
      </c>
      <c r="AA426" s="4" t="n">
        <v>250.550277709961</v>
      </c>
      <c r="AB426" s="4" t="n">
        <v>0.5</v>
      </c>
      <c r="AC426" s="4" t="n">
        <f aca="false">main!Q426*main!AB426*main!V426*main!AA426</f>
        <v>55.0820345922129</v>
      </c>
      <c r="AD426" s="4" t="n">
        <f aca="false">main!BH426*1000</f>
        <v>1.8094783895183</v>
      </c>
      <c r="AE426" s="4" t="n">
        <f aca="false">(main!BM426-main!BS426)</f>
        <v>0.844899260461405</v>
      </c>
      <c r="AF426" s="4" t="n">
        <f aca="false">(main!AL426+main!BL426*main!D426)</f>
        <v>22.9173450469971</v>
      </c>
      <c r="AG426" s="4" t="n">
        <v>2</v>
      </c>
      <c r="AH426" s="4" t="n">
        <f aca="false">(main!AG426*main!BA426+main!BB426)</f>
        <v>4.644859790802</v>
      </c>
      <c r="AI426" s="4" t="n">
        <v>1</v>
      </c>
      <c r="AJ426" s="4" t="n">
        <f aca="false">main!AH426*(main!AI426+1)*(main!AI426+1)/(main!AI426*main!AI426+1)</f>
        <v>9.289719581604</v>
      </c>
      <c r="AK426" s="4" t="n">
        <v>24.5938301086426</v>
      </c>
      <c r="AL426" s="4" t="n">
        <v>22.9173450469971</v>
      </c>
      <c r="AM426" s="4" t="n">
        <v>24.6449298858643</v>
      </c>
      <c r="AN426" s="4" t="n">
        <v>634.179321289063</v>
      </c>
      <c r="AO426" s="4" t="n">
        <v>627.166015625</v>
      </c>
      <c r="AP426" s="4" t="n">
        <v>19.5980968475342</v>
      </c>
      <c r="AQ426" s="4" t="n">
        <v>20.7771034240723</v>
      </c>
      <c r="AR426" s="4" t="n">
        <v>59.5936622619629</v>
      </c>
      <c r="AS426" s="4" t="n">
        <v>63.1787719726563</v>
      </c>
      <c r="AT426" s="4" t="n">
        <v>300.572143554688</v>
      </c>
      <c r="AU426" s="4" t="n">
        <v>250.786102294922</v>
      </c>
      <c r="AV426" s="4" t="n">
        <v>136.156265258789</v>
      </c>
      <c r="AW426" s="4" t="n">
        <v>94.3705596923828</v>
      </c>
      <c r="AX426" s="4" t="n">
        <v>-0.408086121082306</v>
      </c>
      <c r="AY426" s="4" t="n">
        <v>-0.432570278644562</v>
      </c>
      <c r="AZ426" s="4" t="n">
        <v>0.5</v>
      </c>
      <c r="BA426" s="4" t="n">
        <v>-1.355140209198</v>
      </c>
      <c r="BB426" s="4" t="n">
        <v>7.355140209198</v>
      </c>
      <c r="BC426" s="4" t="n">
        <v>1</v>
      </c>
      <c r="BD426" s="4" t="n">
        <v>0</v>
      </c>
      <c r="BE426" s="4" t="n">
        <v>0.159999996423721</v>
      </c>
      <c r="BF426" s="4" t="n">
        <v>111105</v>
      </c>
      <c r="BG426" s="4" t="n">
        <f aca="false">main!AT426*0.000001/(main!AG426*0.0001)</f>
        <v>1.50286071777344</v>
      </c>
      <c r="BH426" s="4" t="n">
        <f aca="false">(main!AQ426-main!AP426)/(1000-main!AQ426)*main!BG426</f>
        <v>0.0018094783895183</v>
      </c>
      <c r="BI426" s="4" t="n">
        <f aca="false">(main!AL426+273.15)</f>
        <v>296.067345046997</v>
      </c>
      <c r="BJ426" s="4" t="n">
        <f aca="false">(main!AK426+273.15)</f>
        <v>297.743830108643</v>
      </c>
      <c r="BK426" s="4" t="n">
        <f aca="false">(main!AU426*main!BC426+main!AV426*main!BD426)*main!BE426</f>
        <v>40.1257754703065</v>
      </c>
      <c r="BL426" s="4" t="n">
        <f aca="false">((main!BK426+0.00000010773*(main!BJ426^4-main!BI426^4))-main!BH426*44100)/(main!AH426*51.4+0.00000043092*main!BI426^3)</f>
        <v>-0.0830788417760351</v>
      </c>
      <c r="BM426" s="4" t="n">
        <f aca="false">0.61365*EXP(17.502*main!AF426/(240.97+main!AF426))</f>
        <v>2.80564613937763</v>
      </c>
      <c r="BN426" s="4" t="n">
        <f aca="false">main!BM426*1000/main!AW426</f>
        <v>29.7300996044012</v>
      </c>
      <c r="BO426" s="4" t="n">
        <f aca="false">(main!BN426-main!AQ426)</f>
        <v>8.95299618032892</v>
      </c>
      <c r="BP426" s="4" t="n">
        <f aca="false">IF(main!D426,main!AL426,(main!AK426+main!AL426)/2)</f>
        <v>23.7555875778199</v>
      </c>
      <c r="BQ426" s="4" t="n">
        <f aca="false">0.61365*EXP(17.502*main!BP426/(240.97+main!BP426))</f>
        <v>2.95128395373129</v>
      </c>
      <c r="BR426" s="4" t="n">
        <f aca="false">IF(main!BO426&lt;&gt;0,(1000-(main!BN426+main!AQ426)/2)/main!BO426*main!BH426,0)</f>
        <v>0.197004724205744</v>
      </c>
      <c r="BS426" s="4" t="n">
        <f aca="false">main!AQ426*main!AW426/1000</f>
        <v>1.96074687891623</v>
      </c>
      <c r="BT426" s="4" t="n">
        <f aca="false">(main!BQ426-main!BS426)</f>
        <v>0.990537074815068</v>
      </c>
      <c r="BU426" s="4" t="n">
        <f aca="false">1/(1.6/main!F426+1.37/main!AJ426)</f>
        <v>0.123504452214813</v>
      </c>
      <c r="BV426" s="4" t="n">
        <f aca="false">main!G426*main!AW426*0.001</f>
        <v>51.1908772911317</v>
      </c>
      <c r="BW426" s="4" t="n">
        <f aca="false">main!G426/main!AO426</f>
        <v>0.864915190174996</v>
      </c>
      <c r="BX426" s="4" t="n">
        <f aca="false">(1-main!BH426*main!AW426/main!BM426/main!F426)*100</f>
        <v>69.7607257904739</v>
      </c>
      <c r="BY426" s="4" t="n">
        <f aca="false">(main!AO426-main!E426/(main!AJ426/1.35))</f>
        <v>625.799236950775</v>
      </c>
      <c r="BZ426" s="4" t="n">
        <f aca="false">main!E426*main!BX426/100/main!BY426</f>
        <v>0.0104843857412489</v>
      </c>
      <c r="CA426" s="4" t="n">
        <f aca="false">(main!K426-main!J426)</f>
        <v>0</v>
      </c>
      <c r="CB426" s="4" t="n">
        <f aca="false">main!AU426*main!V426</f>
        <v>220.690337879963</v>
      </c>
      <c r="CC426" s="4" t="n">
        <f aca="false">(main!M426-main!L426)</f>
        <v>1227.82263183594</v>
      </c>
      <c r="CD426" s="4" t="n">
        <f aca="false">(main!M426-main!N426)/(main!M426-main!J426)</f>
        <v>0.499649235193153</v>
      </c>
      <c r="CE426" s="4" t="e">
        <f aca="false">(main!K426-main!M426)/(main!K426-main!J426)</f>
        <v>#DIV/0!</v>
      </c>
    </row>
    <row r="427" customFormat="false" ht="12.8" hidden="false" customHeight="false" outlineLevel="0" collapsed="false">
      <c r="A427" s="4" t="n">
        <v>123</v>
      </c>
      <c r="B427" s="4" t="s">
        <v>513</v>
      </c>
      <c r="C427" s="4" t="n">
        <v>11559.4999972088</v>
      </c>
      <c r="D427" s="4" t="n">
        <v>0</v>
      </c>
      <c r="E427" s="4" t="n">
        <f aca="false">(main!AN427-main!AO427*(1000-main!AP427)/(1000-main!AQ427))*main!BG427</f>
        <v>9.38960854168487</v>
      </c>
      <c r="F427" s="4" t="n">
        <f aca="false">IF(main!BR427&lt;&gt;0,1/(1/main!BR427-1/main!AJ427),0)</f>
        <v>0.201442249972499</v>
      </c>
      <c r="G427" s="4" t="n">
        <f aca="false">((main!BU427-main!BH427/2)*main!AO427-main!E427)/(main!BU427+main!BH427/2)</f>
        <v>542.506092420853</v>
      </c>
      <c r="H427" s="4" t="n">
        <v>17</v>
      </c>
      <c r="I427" s="4" t="n">
        <v>17</v>
      </c>
      <c r="J427" s="4" t="n">
        <v>0</v>
      </c>
      <c r="K427" s="4" t="n">
        <v>0</v>
      </c>
      <c r="L427" s="4" t="n">
        <v>495.18408203125</v>
      </c>
      <c r="M427" s="4" t="n">
        <v>1723.00671386719</v>
      </c>
      <c r="N427" s="4" t="n">
        <v>862.107727050781</v>
      </c>
      <c r="O427" s="4" t="e">
        <f aca="false">main!CA427/main!K427</f>
        <v>#DIV/0!</v>
      </c>
      <c r="P427" s="4" t="n">
        <f aca="false">main!CC427/main!M427</f>
        <v>0.712604670634256</v>
      </c>
      <c r="Q427" s="4" t="n">
        <f aca="false">(main!M427-main!N427)/main!M427</f>
        <v>0.499649235193153</v>
      </c>
      <c r="R427" s="4" t="n">
        <v>-1</v>
      </c>
      <c r="S427" s="4" t="n">
        <v>0.87</v>
      </c>
      <c r="T427" s="4" t="n">
        <v>0.92</v>
      </c>
      <c r="U427" s="4" t="n">
        <v>19.9885787963867</v>
      </c>
      <c r="V427" s="4" t="n">
        <f aca="false">(main!U427*main!T427+(100-main!U427)*main!S427)/100</f>
        <v>0.879994289398193</v>
      </c>
      <c r="W427" s="4" t="n">
        <f aca="false">(main!E427-main!R427)/main!CB427</f>
        <v>0.047079088590361</v>
      </c>
      <c r="X427" s="4" t="n">
        <f aca="false">(main!M427-main!N427)/(main!M427-main!L427)</f>
        <v>0.70115907989831</v>
      </c>
      <c r="Y427" s="4" t="n">
        <f aca="false">(main!K427-main!M427)/(main!K427-main!L427)</f>
        <v>3.47952766736645</v>
      </c>
      <c r="Z427" s="4" t="n">
        <f aca="false">(main!K427-main!M427)/main!M427</f>
        <v>-1</v>
      </c>
      <c r="AA427" s="4" t="n">
        <v>250.550277709961</v>
      </c>
      <c r="AB427" s="4" t="n">
        <v>0.5</v>
      </c>
      <c r="AC427" s="4" t="n">
        <f aca="false">main!Q427*main!AB427*main!V427*main!AA427</f>
        <v>55.0820345922129</v>
      </c>
      <c r="AD427" s="4" t="n">
        <f aca="false">main!BH427*1000</f>
        <v>1.81991702780145</v>
      </c>
      <c r="AE427" s="4" t="n">
        <f aca="false">(main!BM427-main!BS427)</f>
        <v>0.849063981062782</v>
      </c>
      <c r="AF427" s="4" t="n">
        <f aca="false">(main!AL427+main!BL427*main!D427)</f>
        <v>22.9345359802246</v>
      </c>
      <c r="AG427" s="4" t="n">
        <v>2</v>
      </c>
      <c r="AH427" s="4" t="n">
        <f aca="false">(main!AG427*main!BA427+main!BB427)</f>
        <v>4.644859790802</v>
      </c>
      <c r="AI427" s="4" t="n">
        <v>1</v>
      </c>
      <c r="AJ427" s="4" t="n">
        <f aca="false">main!AH427*(main!AI427+1)*(main!AI427+1)/(main!AI427*main!AI427+1)</f>
        <v>9.289719581604</v>
      </c>
      <c r="AK427" s="4" t="n">
        <v>24.5791873931885</v>
      </c>
      <c r="AL427" s="4" t="n">
        <v>22.9345359802246</v>
      </c>
      <c r="AM427" s="4" t="n">
        <v>24.6295928955078</v>
      </c>
      <c r="AN427" s="4" t="n">
        <v>634.087036132813</v>
      </c>
      <c r="AO427" s="4" t="n">
        <v>627.080078125</v>
      </c>
      <c r="AP427" s="4" t="n">
        <v>19.5782299041748</v>
      </c>
      <c r="AQ427" s="4" t="n">
        <v>20.7640132904053</v>
      </c>
      <c r="AR427" s="4" t="n">
        <v>59.5851936340332</v>
      </c>
      <c r="AS427" s="4" t="n">
        <v>63.1940574645996</v>
      </c>
      <c r="AT427" s="4" t="n">
        <v>300.582427978516</v>
      </c>
      <c r="AU427" s="4" t="n">
        <v>250.779067993164</v>
      </c>
      <c r="AV427" s="4" t="n">
        <v>136.151229858398</v>
      </c>
      <c r="AW427" s="4" t="n">
        <v>94.3702239990234</v>
      </c>
      <c r="AX427" s="4" t="n">
        <v>-0.408086121082306</v>
      </c>
      <c r="AY427" s="4" t="n">
        <v>-0.432570278644562</v>
      </c>
      <c r="AZ427" s="4" t="n">
        <v>0.75</v>
      </c>
      <c r="BA427" s="4" t="n">
        <v>-1.355140209198</v>
      </c>
      <c r="BB427" s="4" t="n">
        <v>7.355140209198</v>
      </c>
      <c r="BC427" s="4" t="n">
        <v>1</v>
      </c>
      <c r="BD427" s="4" t="n">
        <v>0</v>
      </c>
      <c r="BE427" s="4" t="n">
        <v>0.159999996423721</v>
      </c>
      <c r="BF427" s="4" t="n">
        <v>111105</v>
      </c>
      <c r="BG427" s="4" t="n">
        <f aca="false">main!AT427*0.000001/(main!AG427*0.0001)</f>
        <v>1.50291213989258</v>
      </c>
      <c r="BH427" s="4" t="n">
        <f aca="false">(main!AQ427-main!AP427)/(1000-main!AQ427)*main!BG427</f>
        <v>0.00181991702780145</v>
      </c>
      <c r="BI427" s="4" t="n">
        <f aca="false">(main!AL427+273.15)</f>
        <v>296.084535980225</v>
      </c>
      <c r="BJ427" s="4" t="n">
        <f aca="false">(main!AK427+273.15)</f>
        <v>297.729187393188</v>
      </c>
      <c r="BK427" s="4" t="n">
        <f aca="false">(main!AU427*main!BC427+main!AV427*main!BD427)*main!BE427</f>
        <v>40.1246499820503</v>
      </c>
      <c r="BL427" s="4" t="n">
        <f aca="false">((main!BK427+0.00000010773*(main!BJ427^4-main!BI427^4))-main!BH427*44100)/(main!AH427*51.4+0.00000043092*main!BI427^3)</f>
        <v>-0.0863602009394445</v>
      </c>
      <c r="BM427" s="4" t="n">
        <f aca="false">0.61365*EXP(17.502*main!AF427/(240.97+main!AF427))</f>
        <v>2.80856856639703</v>
      </c>
      <c r="BN427" s="4" t="n">
        <f aca="false">main!BM427*1000/main!AW427</f>
        <v>29.761173041468</v>
      </c>
      <c r="BO427" s="4" t="n">
        <f aca="false">(main!BN427-main!AQ427)</f>
        <v>8.99715975106267</v>
      </c>
      <c r="BP427" s="4" t="n">
        <f aca="false">IF(main!D427,main!AL427,(main!AK427+main!AL427)/2)</f>
        <v>23.7568616867066</v>
      </c>
      <c r="BQ427" s="4" t="n">
        <f aca="false">0.61365*EXP(17.502*main!BP427/(240.97+main!BP427))</f>
        <v>2.9515102570468</v>
      </c>
      <c r="BR427" s="4" t="n">
        <f aca="false">IF(main!BO427&lt;&gt;0,(1000-(main!BN427+main!AQ427)/2)/main!BO427*main!BH427,0)</f>
        <v>0.197166800792085</v>
      </c>
      <c r="BS427" s="4" t="n">
        <f aca="false">main!AQ427*main!AW427/1000</f>
        <v>1.95950458533425</v>
      </c>
      <c r="BT427" s="4" t="n">
        <f aca="false">(main!BQ427-main!BS427)</f>
        <v>0.992005671712552</v>
      </c>
      <c r="BU427" s="4" t="n">
        <f aca="false">1/(1.6/main!F427+1.37/main!AJ427)</f>
        <v>0.123606370780288</v>
      </c>
      <c r="BV427" s="4" t="n">
        <f aca="false">main!G427*main!AW427*0.001</f>
        <v>51.1964214625907</v>
      </c>
      <c r="BW427" s="4" t="n">
        <f aca="false">main!G427/main!AO427</f>
        <v>0.865130485476388</v>
      </c>
      <c r="BX427" s="4" t="n">
        <f aca="false">(1-main!BH427*main!AW427/main!BM427/main!F427)*100</f>
        <v>69.64355015785</v>
      </c>
      <c r="BY427" s="4" t="n">
        <f aca="false">(main!AO427-main!E427/(main!AJ427/1.35))</f>
        <v>625.715562068307</v>
      </c>
      <c r="BZ427" s="4" t="n">
        <f aca="false">main!E427*main!BX427/100/main!BY427</f>
        <v>0.0104508456090472</v>
      </c>
      <c r="CA427" s="4" t="n">
        <f aca="false">(main!K427-main!J427)</f>
        <v>0</v>
      </c>
      <c r="CB427" s="4" t="n">
        <f aca="false">main!AU427*main!V427</f>
        <v>220.684147734586</v>
      </c>
      <c r="CC427" s="4" t="n">
        <f aca="false">(main!M427-main!L427)</f>
        <v>1227.82263183594</v>
      </c>
      <c r="CD427" s="4" t="n">
        <f aca="false">(main!M427-main!N427)/(main!M427-main!J427)</f>
        <v>0.499649235193153</v>
      </c>
      <c r="CE427" s="4" t="e">
        <f aca="false">(main!K427-main!M427)/(main!K427-main!J427)</f>
        <v>#DIV/0!</v>
      </c>
    </row>
    <row r="428" customFormat="false" ht="12.8" hidden="false" customHeight="false" outlineLevel="0" collapsed="false">
      <c r="A428" s="4" t="n">
        <v>124</v>
      </c>
      <c r="B428" s="4" t="s">
        <v>514</v>
      </c>
      <c r="C428" s="4" t="n">
        <v>11570.4999964507</v>
      </c>
      <c r="D428" s="4" t="n">
        <v>0</v>
      </c>
      <c r="E428" s="4" t="n">
        <f aca="false">(main!AN428-main!AO428*(1000-main!AP428)/(1000-main!AQ428))*main!BG428</f>
        <v>9.37423773452141</v>
      </c>
      <c r="F428" s="4" t="n">
        <f aca="false">IF(main!BR428&lt;&gt;0,1/(1/main!BR428-1/main!AJ428),0)</f>
        <v>0.200631536330417</v>
      </c>
      <c r="G428" s="4" t="n">
        <f aca="false">((main!BU428-main!BH428/2)*main!AO428-main!E428)/(main!BU428+main!BH428/2)</f>
        <v>542.312981251361</v>
      </c>
      <c r="H428" s="4" t="n">
        <v>17</v>
      </c>
      <c r="I428" s="4" t="n">
        <v>17</v>
      </c>
      <c r="J428" s="4" t="n">
        <v>0</v>
      </c>
      <c r="K428" s="4" t="n">
        <v>0</v>
      </c>
      <c r="L428" s="4" t="n">
        <v>495.18408203125</v>
      </c>
      <c r="M428" s="4" t="n">
        <v>1723.00671386719</v>
      </c>
      <c r="N428" s="4" t="n">
        <v>862.107727050781</v>
      </c>
      <c r="O428" s="4" t="e">
        <f aca="false">main!CA428/main!K428</f>
        <v>#DIV/0!</v>
      </c>
      <c r="P428" s="4" t="n">
        <f aca="false">main!CC428/main!M428</f>
        <v>0.712604670634256</v>
      </c>
      <c r="Q428" s="4" t="n">
        <f aca="false">(main!M428-main!N428)/main!M428</f>
        <v>0.499649235193153</v>
      </c>
      <c r="R428" s="4" t="n">
        <v>-1</v>
      </c>
      <c r="S428" s="4" t="n">
        <v>0.87</v>
      </c>
      <c r="T428" s="4" t="n">
        <v>0.92</v>
      </c>
      <c r="U428" s="4" t="n">
        <v>19.9885787963867</v>
      </c>
      <c r="V428" s="4" t="n">
        <f aca="false">(main!U428*main!T428+(100-main!U428)*main!S428)/100</f>
        <v>0.879994289398193</v>
      </c>
      <c r="W428" s="4" t="n">
        <f aca="false">(main!E428-main!R428)/main!CB428</f>
        <v>0.0470043098971138</v>
      </c>
      <c r="X428" s="4" t="n">
        <f aca="false">(main!M428-main!N428)/(main!M428-main!L428)</f>
        <v>0.70115907989831</v>
      </c>
      <c r="Y428" s="4" t="n">
        <f aca="false">(main!K428-main!M428)/(main!K428-main!L428)</f>
        <v>3.47952766736645</v>
      </c>
      <c r="Z428" s="4" t="n">
        <f aca="false">(main!K428-main!M428)/main!M428</f>
        <v>-1</v>
      </c>
      <c r="AA428" s="4" t="n">
        <v>250.550277709961</v>
      </c>
      <c r="AB428" s="4" t="n">
        <v>0.5</v>
      </c>
      <c r="AC428" s="4" t="n">
        <f aca="false">main!Q428*main!AB428*main!V428*main!AA428</f>
        <v>55.0820345922129</v>
      </c>
      <c r="AD428" s="4" t="n">
        <f aca="false">main!BH428*1000</f>
        <v>1.81792323069708</v>
      </c>
      <c r="AE428" s="4" t="n">
        <f aca="false">(main!BM428-main!BS428)</f>
        <v>0.851489599164548</v>
      </c>
      <c r="AF428" s="4" t="n">
        <f aca="false">(main!AL428+main!BL428*main!D428)</f>
        <v>22.9399719238281</v>
      </c>
      <c r="AG428" s="4" t="n">
        <v>2</v>
      </c>
      <c r="AH428" s="4" t="n">
        <f aca="false">(main!AG428*main!BA428+main!BB428)</f>
        <v>4.644859790802</v>
      </c>
      <c r="AI428" s="4" t="n">
        <v>1</v>
      </c>
      <c r="AJ428" s="4" t="n">
        <f aca="false">main!AH428*(main!AI428+1)*(main!AI428+1)/(main!AI428*main!AI428+1)</f>
        <v>9.289719581604</v>
      </c>
      <c r="AK428" s="4" t="n">
        <v>24.5680828094482</v>
      </c>
      <c r="AL428" s="4" t="n">
        <v>22.9399719238281</v>
      </c>
      <c r="AM428" s="4" t="n">
        <v>24.6169185638428</v>
      </c>
      <c r="AN428" s="4" t="n">
        <v>634.083679199219</v>
      </c>
      <c r="AO428" s="4" t="n">
        <v>627.086791992188</v>
      </c>
      <c r="AP428" s="4" t="n">
        <v>19.5634689331055</v>
      </c>
      <c r="AQ428" s="4" t="n">
        <v>20.7481384277344</v>
      </c>
      <c r="AR428" s="4" t="n">
        <v>59.5797462463379</v>
      </c>
      <c r="AS428" s="4" t="n">
        <v>63.1876068115234</v>
      </c>
      <c r="AT428" s="4" t="n">
        <v>300.540313720703</v>
      </c>
      <c r="AU428" s="4" t="n">
        <v>250.806427001953</v>
      </c>
      <c r="AV428" s="4" t="n">
        <v>136.086990356445</v>
      </c>
      <c r="AW428" s="4" t="n">
        <v>94.3700866699219</v>
      </c>
      <c r="AX428" s="4" t="n">
        <v>-0.408086121082306</v>
      </c>
      <c r="AY428" s="4" t="n">
        <v>-0.432570278644562</v>
      </c>
      <c r="AZ428" s="4" t="n">
        <v>0.5</v>
      </c>
      <c r="BA428" s="4" t="n">
        <v>-1.355140209198</v>
      </c>
      <c r="BB428" s="4" t="n">
        <v>7.355140209198</v>
      </c>
      <c r="BC428" s="4" t="n">
        <v>1</v>
      </c>
      <c r="BD428" s="4" t="n">
        <v>0</v>
      </c>
      <c r="BE428" s="4" t="n">
        <v>0.159999996423721</v>
      </c>
      <c r="BF428" s="4" t="n">
        <v>111105</v>
      </c>
      <c r="BG428" s="4" t="n">
        <f aca="false">main!AT428*0.000001/(main!AG428*0.0001)</f>
        <v>1.50270156860351</v>
      </c>
      <c r="BH428" s="4" t="n">
        <f aca="false">(main!AQ428-main!AP428)/(1000-main!AQ428)*main!BG428</f>
        <v>0.00181792323069708</v>
      </c>
      <c r="BI428" s="4" t="n">
        <f aca="false">(main!AL428+273.15)</f>
        <v>296.089971923828</v>
      </c>
      <c r="BJ428" s="4" t="n">
        <f aca="false">(main!AK428+273.15)</f>
        <v>297.718082809448</v>
      </c>
      <c r="BK428" s="4" t="n">
        <f aca="false">(main!AU428*main!BC428+main!AV428*main!BD428)*main!BE428</f>
        <v>40.1290274233587</v>
      </c>
      <c r="BL428" s="4" t="n">
        <f aca="false">((main!BK428+0.00000010773*(main!BJ428^4-main!BI428^4))-main!BH428*44100)/(main!AH428*51.4+0.00000043092*main!BI428^3)</f>
        <v>-0.0867392164362009</v>
      </c>
      <c r="BM428" s="4" t="n">
        <f aca="false">0.61365*EXP(17.502*main!AF428/(240.97+main!AF428))</f>
        <v>2.80949322082938</v>
      </c>
      <c r="BN428" s="4" t="n">
        <f aca="false">main!BM428*1000/main!AW428</f>
        <v>29.7710145234489</v>
      </c>
      <c r="BO428" s="4" t="n">
        <f aca="false">(main!BN428-main!AQ428)</f>
        <v>9.02287609571454</v>
      </c>
      <c r="BP428" s="4" t="n">
        <f aca="false">IF(main!D428,main!AL428,(main!AK428+main!AL428)/2)</f>
        <v>23.7540273666381</v>
      </c>
      <c r="BQ428" s="4" t="n">
        <f aca="false">0.61365*EXP(17.502*main!BP428/(240.97+main!BP428))</f>
        <v>2.95100685446966</v>
      </c>
      <c r="BR428" s="4" t="n">
        <f aca="false">IF(main!BO428&lt;&gt;0,(1000-(main!BN428+main!AQ428)/2)/main!BO428*main!BH428,0)</f>
        <v>0.196390069089628</v>
      </c>
      <c r="BS428" s="4" t="n">
        <f aca="false">main!AQ428*main!AW428/1000</f>
        <v>1.95800362166483</v>
      </c>
      <c r="BT428" s="4" t="n">
        <f aca="false">(main!BQ428-main!BS428)</f>
        <v>0.993003232804825</v>
      </c>
      <c r="BU428" s="4" t="n">
        <f aca="false">1/(1.6/main!F428+1.37/main!AJ428)</f>
        <v>0.123117943503873</v>
      </c>
      <c r="BV428" s="4" t="n">
        <f aca="false">main!G428*main!AW428*0.001</f>
        <v>51.1781230429147</v>
      </c>
      <c r="BW428" s="4" t="n">
        <f aca="false">main!G428/main!AO428</f>
        <v>0.864813273340507</v>
      </c>
      <c r="BX428" s="4" t="n">
        <f aca="false">(1-main!BH428*main!AW428/main!BM428/main!F428)*100</f>
        <v>69.5643412519623</v>
      </c>
      <c r="BY428" s="4" t="n">
        <f aca="false">(main!AO428-main!E428/(main!AJ428/1.35))</f>
        <v>625.724509650893</v>
      </c>
      <c r="BZ428" s="4" t="n">
        <f aca="false">main!E428*main!BX428/100/main!BY428</f>
        <v>0.0104217217430894</v>
      </c>
      <c r="CA428" s="4" t="n">
        <f aca="false">(main!K428-main!J428)</f>
        <v>0</v>
      </c>
      <c r="CB428" s="4" t="n">
        <f aca="false">main!AU428*main!V428</f>
        <v>220.708223506084</v>
      </c>
      <c r="CC428" s="4" t="n">
        <f aca="false">(main!M428-main!L428)</f>
        <v>1227.82263183594</v>
      </c>
      <c r="CD428" s="4" t="n">
        <f aca="false">(main!M428-main!N428)/(main!M428-main!J428)</f>
        <v>0.499649235193153</v>
      </c>
      <c r="CE428" s="4" t="e">
        <f aca="false">(main!K428-main!M428)/(main!K428-main!J428)</f>
        <v>#DIV/0!</v>
      </c>
    </row>
    <row r="429" customFormat="false" ht="12.8" hidden="false" customHeight="false" outlineLevel="0" collapsed="false">
      <c r="A429" s="4" t="n">
        <v>125</v>
      </c>
      <c r="B429" s="4" t="s">
        <v>515</v>
      </c>
      <c r="C429" s="4" t="n">
        <v>11575.4999961061</v>
      </c>
      <c r="D429" s="4" t="n">
        <v>0</v>
      </c>
      <c r="E429" s="4" t="n">
        <f aca="false">(main!AN429-main!AO429*(1000-main!AP429)/(1000-main!AQ429))*main!BG429</f>
        <v>9.4905350778939</v>
      </c>
      <c r="F429" s="4" t="n">
        <f aca="false">IF(main!BR429&lt;&gt;0,1/(1/main!BR429-1/main!AJ429),0)</f>
        <v>0.200485077748011</v>
      </c>
      <c r="G429" s="4" t="n">
        <f aca="false">((main!BU429-main!BH429/2)*main!AO429-main!E429)/(main!BU429+main!BH429/2)</f>
        <v>541.216036077928</v>
      </c>
      <c r="H429" s="4" t="n">
        <v>17</v>
      </c>
      <c r="I429" s="4" t="n">
        <v>17</v>
      </c>
      <c r="J429" s="4" t="n">
        <v>0</v>
      </c>
      <c r="K429" s="4" t="n">
        <v>0</v>
      </c>
      <c r="L429" s="4" t="n">
        <v>495.18408203125</v>
      </c>
      <c r="M429" s="4" t="n">
        <v>1723.00671386719</v>
      </c>
      <c r="N429" s="4" t="n">
        <v>862.107727050781</v>
      </c>
      <c r="O429" s="4" t="e">
        <f aca="false">main!CA429/main!K429</f>
        <v>#DIV/0!</v>
      </c>
      <c r="P429" s="4" t="n">
        <f aca="false">main!CC429/main!M429</f>
        <v>0.712604670634256</v>
      </c>
      <c r="Q429" s="4" t="n">
        <f aca="false">(main!M429-main!N429)/main!M429</f>
        <v>0.499649235193153</v>
      </c>
      <c r="R429" s="4" t="n">
        <v>-1</v>
      </c>
      <c r="S429" s="4" t="n">
        <v>0.87</v>
      </c>
      <c r="T429" s="4" t="n">
        <v>0.92</v>
      </c>
      <c r="U429" s="4" t="n">
        <v>19.9885787963867</v>
      </c>
      <c r="V429" s="4" t="n">
        <f aca="false">(main!U429*main!T429+(100-main!U429)*main!S429)/100</f>
        <v>0.879994289398193</v>
      </c>
      <c r="W429" s="4" t="n">
        <f aca="false">(main!E429-main!R429)/main!CB429</f>
        <v>0.0475411470958296</v>
      </c>
      <c r="X429" s="4" t="n">
        <f aca="false">(main!M429-main!N429)/(main!M429-main!L429)</f>
        <v>0.70115907989831</v>
      </c>
      <c r="Y429" s="4" t="n">
        <f aca="false">(main!K429-main!M429)/(main!K429-main!L429)</f>
        <v>3.47952766736645</v>
      </c>
      <c r="Z429" s="4" t="n">
        <f aca="false">(main!K429-main!M429)/main!M429</f>
        <v>-1</v>
      </c>
      <c r="AA429" s="4" t="n">
        <v>250.550277709961</v>
      </c>
      <c r="AB429" s="4" t="n">
        <v>0.5</v>
      </c>
      <c r="AC429" s="4" t="n">
        <f aca="false">main!Q429*main!AB429*main!V429*main!AA429</f>
        <v>55.0820345922129</v>
      </c>
      <c r="AD429" s="4" t="n">
        <f aca="false">main!BH429*1000</f>
        <v>1.82254939045011</v>
      </c>
      <c r="AE429" s="4" t="n">
        <f aca="false">(main!BM429-main!BS429)</f>
        <v>0.854256434229782</v>
      </c>
      <c r="AF429" s="4" t="n">
        <f aca="false">(main!AL429+main!BL429*main!D429)</f>
        <v>22.9531269073486</v>
      </c>
      <c r="AG429" s="4" t="n">
        <v>2</v>
      </c>
      <c r="AH429" s="4" t="n">
        <f aca="false">(main!AG429*main!BA429+main!BB429)</f>
        <v>4.644859790802</v>
      </c>
      <c r="AI429" s="4" t="n">
        <v>1</v>
      </c>
      <c r="AJ429" s="4" t="n">
        <f aca="false">main!AH429*(main!AI429+1)*(main!AI429+1)/(main!AI429*main!AI429+1)</f>
        <v>9.289719581604</v>
      </c>
      <c r="AK429" s="4" t="n">
        <v>24.5666751861572</v>
      </c>
      <c r="AL429" s="4" t="n">
        <v>22.9531269073486</v>
      </c>
      <c r="AM429" s="4" t="n">
        <v>24.6123657226563</v>
      </c>
      <c r="AN429" s="4" t="n">
        <v>634.083740234375</v>
      </c>
      <c r="AO429" s="4" t="n">
        <v>627.009216308594</v>
      </c>
      <c r="AP429" s="4" t="n">
        <v>19.5551776885986</v>
      </c>
      <c r="AQ429" s="4" t="n">
        <v>20.7426013946533</v>
      </c>
      <c r="AR429" s="4" t="n">
        <v>59.5593376159668</v>
      </c>
      <c r="AS429" s="4" t="n">
        <v>63.1758842468262</v>
      </c>
      <c r="AT429" s="4" t="n">
        <v>300.607940673828</v>
      </c>
      <c r="AU429" s="4" t="n">
        <v>250.754150390625</v>
      </c>
      <c r="AV429" s="4" t="n">
        <v>136.244415283203</v>
      </c>
      <c r="AW429" s="4" t="n">
        <v>94.3698196411133</v>
      </c>
      <c r="AX429" s="4" t="n">
        <v>-0.408086121082306</v>
      </c>
      <c r="AY429" s="4" t="n">
        <v>-0.432570278644562</v>
      </c>
      <c r="AZ429" s="4" t="n">
        <v>0.75</v>
      </c>
      <c r="BA429" s="4" t="n">
        <v>-1.355140209198</v>
      </c>
      <c r="BB429" s="4" t="n">
        <v>7.355140209198</v>
      </c>
      <c r="BC429" s="4" t="n">
        <v>1</v>
      </c>
      <c r="BD429" s="4" t="n">
        <v>0</v>
      </c>
      <c r="BE429" s="4" t="n">
        <v>0.159999996423721</v>
      </c>
      <c r="BF429" s="4" t="n">
        <v>111105</v>
      </c>
      <c r="BG429" s="4" t="n">
        <f aca="false">main!AT429*0.000001/(main!AG429*0.0001)</f>
        <v>1.50303970336914</v>
      </c>
      <c r="BH429" s="4" t="n">
        <f aca="false">(main!AQ429-main!AP429)/(1000-main!AQ429)*main!BG429</f>
        <v>0.00182254939045011</v>
      </c>
      <c r="BI429" s="4" t="n">
        <f aca="false">(main!AL429+273.15)</f>
        <v>296.103126907349</v>
      </c>
      <c r="BJ429" s="4" t="n">
        <f aca="false">(main!AK429+273.15)</f>
        <v>297.716675186157</v>
      </c>
      <c r="BK429" s="4" t="n">
        <f aca="false">(main!AU429*main!BC429+main!AV429*main!BD429)*main!BE429</f>
        <v>40.1206631657332</v>
      </c>
      <c r="BL429" s="4" t="n">
        <f aca="false">((main!BK429+0.00000010773*(main!BJ429^4-main!BI429^4))-main!BH429*44100)/(main!AH429*51.4+0.00000043092*main!BI429^3)</f>
        <v>-0.0882412748002044</v>
      </c>
      <c r="BM429" s="4" t="n">
        <f aca="false">0.61365*EXP(17.502*main!AF429/(240.97+main!AF429))</f>
        <v>2.81173198673072</v>
      </c>
      <c r="BN429" s="4" t="n">
        <f aca="false">main!BM429*1000/main!AW429</f>
        <v>29.7948220884991</v>
      </c>
      <c r="BO429" s="4" t="n">
        <f aca="false">(main!BN429-main!AQ429)</f>
        <v>9.0522206938458</v>
      </c>
      <c r="BP429" s="4" t="n">
        <f aca="false">IF(main!D429,main!AL429,(main!AK429+main!AL429)/2)</f>
        <v>23.7599010467529</v>
      </c>
      <c r="BQ429" s="4" t="n">
        <f aca="false">0.61365*EXP(17.502*main!BP429/(240.97+main!BP429))</f>
        <v>2.95205016013821</v>
      </c>
      <c r="BR429" s="4" t="n">
        <f aca="false">IF(main!BO429&lt;&gt;0,(1000-(main!BN429+main!AQ429)/2)/main!BO429*main!BH429,0)</f>
        <v>0.196249735324704</v>
      </c>
      <c r="BS429" s="4" t="n">
        <f aca="false">main!AQ429*main!AW429/1000</f>
        <v>1.95747555250094</v>
      </c>
      <c r="BT429" s="4" t="n">
        <f aca="false">(main!BQ429-main!BS429)</f>
        <v>0.99457460763727</v>
      </c>
      <c r="BU429" s="4" t="n">
        <f aca="false">1/(1.6/main!F429+1.37/main!AJ429)</f>
        <v>0.12302969956747</v>
      </c>
      <c r="BV429" s="4" t="n">
        <f aca="false">main!G429*main!AW429*0.001</f>
        <v>51.0744597115523</v>
      </c>
      <c r="BW429" s="4" t="n">
        <f aca="false">main!G429/main!AO429</f>
        <v>0.863170782822367</v>
      </c>
      <c r="BX429" s="4" t="n">
        <f aca="false">(1-main!BH429*main!AW429/main!BM429/main!F429)*100</f>
        <v>69.4889989692531</v>
      </c>
      <c r="BY429" s="4" t="n">
        <f aca="false">(main!AO429-main!E429/(main!AJ429/1.35))</f>
        <v>625.63003341264</v>
      </c>
      <c r="BZ429" s="4" t="n">
        <f aca="false">main!E429*main!BX429/100/main!BY429</f>
        <v>0.010541178444521</v>
      </c>
      <c r="CA429" s="4" t="n">
        <f aca="false">(main!K429-main!J429)</f>
        <v>0</v>
      </c>
      <c r="CB429" s="4" t="n">
        <f aca="false">main!AU429*main!V429</f>
        <v>220.662220386646</v>
      </c>
      <c r="CC429" s="4" t="n">
        <f aca="false">(main!M429-main!L429)</f>
        <v>1227.82263183594</v>
      </c>
      <c r="CD429" s="4" t="n">
        <f aca="false">(main!M429-main!N429)/(main!M429-main!J429)</f>
        <v>0.499649235193153</v>
      </c>
      <c r="CE429" s="4" t="e">
        <f aca="false">(main!K429-main!M429)/(main!K429-main!J429)</f>
        <v>#DIV/0!</v>
      </c>
    </row>
    <row r="430" customFormat="false" ht="23.85" hidden="false" customHeight="false" outlineLevel="0" collapsed="false">
      <c r="A430" s="1" t="s">
        <v>12</v>
      </c>
      <c r="B430" s="5" t="s">
        <v>516</v>
      </c>
    </row>
    <row r="431" customFormat="false" ht="23.85" hidden="false" customHeight="false" outlineLevel="0" collapsed="false">
      <c r="A431" s="1" t="s">
        <v>12</v>
      </c>
      <c r="B431" s="5" t="s">
        <v>517</v>
      </c>
    </row>
    <row r="432" customFormat="false" ht="23.85" hidden="false" customHeight="false" outlineLevel="0" collapsed="false">
      <c r="A432" s="1" t="s">
        <v>12</v>
      </c>
      <c r="B432" s="5" t="s">
        <v>518</v>
      </c>
    </row>
    <row r="433" customFormat="false" ht="23.85" hidden="false" customHeight="false" outlineLevel="0" collapsed="false">
      <c r="A433" s="1" t="s">
        <v>12</v>
      </c>
      <c r="B433" s="5" t="s">
        <v>519</v>
      </c>
    </row>
    <row r="434" customFormat="false" ht="23.85" hidden="false" customHeight="false" outlineLevel="0" collapsed="false">
      <c r="A434" s="1" t="s">
        <v>12</v>
      </c>
      <c r="B434" s="5" t="s">
        <v>520</v>
      </c>
    </row>
    <row r="435" customFormat="false" ht="12.8" hidden="false" customHeight="false" outlineLevel="0" collapsed="false">
      <c r="A435" s="4" t="n">
        <v>126</v>
      </c>
      <c r="B435" s="4" t="s">
        <v>521</v>
      </c>
      <c r="C435" s="4" t="n">
        <v>11575.4999961061</v>
      </c>
      <c r="D435" s="4" t="n">
        <v>0</v>
      </c>
      <c r="E435" s="4" t="n">
        <f aca="false">(main!AN435-main!AO435*(1000-main!AP435)/(1000-main!AQ435))*main!BG435</f>
        <v>9.4905350778939</v>
      </c>
      <c r="F435" s="4" t="n">
        <f aca="false">IF(main!BR435&lt;&gt;0,1/(1/main!BR435-1/main!AJ435),0)</f>
        <v>0.200485077748011</v>
      </c>
      <c r="G435" s="4" t="n">
        <f aca="false">((main!BU435-main!BH435/2)*main!AO435-main!E435)/(main!BU435+main!BH435/2)</f>
        <v>541.216036077928</v>
      </c>
      <c r="H435" s="4" t="n">
        <v>18</v>
      </c>
      <c r="I435" s="4" t="n">
        <v>18</v>
      </c>
      <c r="J435" s="4" t="n">
        <v>0</v>
      </c>
      <c r="K435" s="4" t="n">
        <v>0</v>
      </c>
      <c r="L435" s="4" t="n">
        <v>493.8837890625</v>
      </c>
      <c r="M435" s="4" t="n">
        <v>1660.52758789063</v>
      </c>
      <c r="N435" s="4" t="n">
        <v>829.409423828125</v>
      </c>
      <c r="O435" s="4" t="e">
        <f aca="false">main!CA435/main!K435</f>
        <v>#DIV/0!</v>
      </c>
      <c r="P435" s="4" t="n">
        <f aca="false">main!CC435/main!M435</f>
        <v>0.702574174217797</v>
      </c>
      <c r="Q435" s="4" t="n">
        <f aca="false">(main!M435-main!N435)/main!M435</f>
        <v>0.500514517267536</v>
      </c>
      <c r="R435" s="4" t="n">
        <v>-1</v>
      </c>
      <c r="S435" s="4" t="n">
        <v>0.87</v>
      </c>
      <c r="T435" s="4" t="n">
        <v>0.92</v>
      </c>
      <c r="U435" s="4" t="n">
        <v>19.9885787963867</v>
      </c>
      <c r="V435" s="4" t="n">
        <f aca="false">(main!U435*main!T435+(100-main!U435)*main!S435)/100</f>
        <v>0.879994289398193</v>
      </c>
      <c r="W435" s="4" t="n">
        <f aca="false">(main!E435-main!R435)/main!CB435</f>
        <v>0.0475411470958296</v>
      </c>
      <c r="X435" s="4" t="n">
        <f aca="false">(main!M435-main!N435)/(main!M435-main!L435)</f>
        <v>0.712400961542286</v>
      </c>
      <c r="Y435" s="4" t="n">
        <f aca="false">(main!K435-main!M435)/(main!K435-main!L435)</f>
        <v>3.36218281438773</v>
      </c>
      <c r="Z435" s="4" t="n">
        <f aca="false">(main!K435-main!M435)/main!M435</f>
        <v>-1</v>
      </c>
      <c r="AA435" s="4" t="n">
        <v>250.754150390625</v>
      </c>
      <c r="AB435" s="4" t="n">
        <v>0.5</v>
      </c>
      <c r="AC435" s="4" t="n">
        <f aca="false">main!Q435*main!AB435*main!V435*main!AA435</f>
        <v>55.2223223580024</v>
      </c>
      <c r="AD435" s="4" t="n">
        <f aca="false">main!BH435*1000</f>
        <v>1.82254939045011</v>
      </c>
      <c r="AE435" s="4" t="n">
        <f aca="false">(main!BM435-main!BS435)</f>
        <v>0.854256434229782</v>
      </c>
      <c r="AF435" s="4" t="n">
        <f aca="false">(main!AL435+main!BL435*main!D435)</f>
        <v>22.9531269073486</v>
      </c>
      <c r="AG435" s="4" t="n">
        <v>2</v>
      </c>
      <c r="AH435" s="4" t="n">
        <f aca="false">(main!AG435*main!BA435+main!BB435)</f>
        <v>4.644859790802</v>
      </c>
      <c r="AI435" s="4" t="n">
        <v>1</v>
      </c>
      <c r="AJ435" s="4" t="n">
        <f aca="false">main!AH435*(main!AI435+1)*(main!AI435+1)/(main!AI435*main!AI435+1)</f>
        <v>9.289719581604</v>
      </c>
      <c r="AK435" s="4" t="n">
        <v>24.5666751861572</v>
      </c>
      <c r="AL435" s="4" t="n">
        <v>22.9531269073486</v>
      </c>
      <c r="AM435" s="4" t="n">
        <v>24.6123657226563</v>
      </c>
      <c r="AN435" s="4" t="n">
        <v>634.083740234375</v>
      </c>
      <c r="AO435" s="4" t="n">
        <v>627.009216308594</v>
      </c>
      <c r="AP435" s="4" t="n">
        <v>19.5551776885986</v>
      </c>
      <c r="AQ435" s="4" t="n">
        <v>20.7426013946533</v>
      </c>
      <c r="AR435" s="4" t="n">
        <v>59.5593376159668</v>
      </c>
      <c r="AS435" s="4" t="n">
        <v>63.1758842468262</v>
      </c>
      <c r="AT435" s="4" t="n">
        <v>300.607940673828</v>
      </c>
      <c r="AU435" s="4" t="n">
        <v>250.754150390625</v>
      </c>
      <c r="AV435" s="4" t="n">
        <v>136.244415283203</v>
      </c>
      <c r="AW435" s="4" t="n">
        <v>94.3698196411133</v>
      </c>
      <c r="AX435" s="4" t="n">
        <v>-0.408086121082306</v>
      </c>
      <c r="AY435" s="4" t="n">
        <v>-0.432570278644562</v>
      </c>
      <c r="AZ435" s="4" t="n">
        <v>0.75</v>
      </c>
      <c r="BA435" s="4" t="n">
        <v>-1.355140209198</v>
      </c>
      <c r="BB435" s="4" t="n">
        <v>7.355140209198</v>
      </c>
      <c r="BC435" s="4" t="n">
        <v>1</v>
      </c>
      <c r="BD435" s="4" t="n">
        <v>0</v>
      </c>
      <c r="BE435" s="4" t="n">
        <v>0.159999996423721</v>
      </c>
      <c r="BF435" s="4" t="n">
        <v>111105</v>
      </c>
      <c r="BG435" s="4" t="n">
        <f aca="false">main!AT435*0.000001/(main!AG435*0.0001)</f>
        <v>1.50303970336914</v>
      </c>
      <c r="BH435" s="4" t="n">
        <f aca="false">(main!AQ435-main!AP435)/(1000-main!AQ435)*main!BG435</f>
        <v>0.00182254939045011</v>
      </c>
      <c r="BI435" s="4" t="n">
        <f aca="false">(main!AL435+273.15)</f>
        <v>296.103126907349</v>
      </c>
      <c r="BJ435" s="4" t="n">
        <f aca="false">(main!AK435+273.15)</f>
        <v>297.716675186157</v>
      </c>
      <c r="BK435" s="4" t="n">
        <f aca="false">(main!AU435*main!BC435+main!AV435*main!BD435)*main!BE435</f>
        <v>40.1206631657332</v>
      </c>
      <c r="BL435" s="4" t="n">
        <f aca="false">((main!BK435+0.00000010773*(main!BJ435^4-main!BI435^4))-main!BH435*44100)/(main!AH435*51.4+0.00000043092*main!BI435^3)</f>
        <v>-0.0882412748002044</v>
      </c>
      <c r="BM435" s="4" t="n">
        <f aca="false">0.61365*EXP(17.502*main!AF435/(240.97+main!AF435))</f>
        <v>2.81173198673072</v>
      </c>
      <c r="BN435" s="4" t="n">
        <f aca="false">main!BM435*1000/main!AW435</f>
        <v>29.7948220884991</v>
      </c>
      <c r="BO435" s="4" t="n">
        <f aca="false">(main!BN435-main!AQ435)</f>
        <v>9.0522206938458</v>
      </c>
      <c r="BP435" s="4" t="n">
        <f aca="false">IF(main!D435,main!AL435,(main!AK435+main!AL435)/2)</f>
        <v>23.7599010467529</v>
      </c>
      <c r="BQ435" s="4" t="n">
        <f aca="false">0.61365*EXP(17.502*main!BP435/(240.97+main!BP435))</f>
        <v>2.95205016013821</v>
      </c>
      <c r="BR435" s="4" t="n">
        <f aca="false">IF(main!BO435&lt;&gt;0,(1000-(main!BN435+main!AQ435)/2)/main!BO435*main!BH435,0)</f>
        <v>0.196249735324704</v>
      </c>
      <c r="BS435" s="4" t="n">
        <f aca="false">main!AQ435*main!AW435/1000</f>
        <v>1.95747555250094</v>
      </c>
      <c r="BT435" s="4" t="n">
        <f aca="false">(main!BQ435-main!BS435)</f>
        <v>0.99457460763727</v>
      </c>
      <c r="BU435" s="4" t="n">
        <f aca="false">1/(1.6/main!F435+1.37/main!AJ435)</f>
        <v>0.12302969956747</v>
      </c>
      <c r="BV435" s="4" t="n">
        <f aca="false">main!G435*main!AW435*0.001</f>
        <v>51.0744597115523</v>
      </c>
      <c r="BW435" s="4" t="n">
        <f aca="false">main!G435/main!AO435</f>
        <v>0.863170782822367</v>
      </c>
      <c r="BX435" s="4" t="n">
        <f aca="false">(1-main!BH435*main!AW435/main!BM435/main!F435)*100</f>
        <v>69.4889989692531</v>
      </c>
      <c r="BY435" s="4" t="n">
        <f aca="false">(main!AO435-main!E435/(main!AJ435/1.35))</f>
        <v>625.63003341264</v>
      </c>
      <c r="BZ435" s="4" t="n">
        <f aca="false">main!E435*main!BX435/100/main!BY435</f>
        <v>0.010541178444521</v>
      </c>
      <c r="CA435" s="4" t="n">
        <f aca="false">(main!K435-main!J435)</f>
        <v>0</v>
      </c>
      <c r="CB435" s="4" t="n">
        <f aca="false">main!AU435*main!V435</f>
        <v>220.662220386646</v>
      </c>
      <c r="CC435" s="4" t="n">
        <f aca="false">(main!M435-main!L435)</f>
        <v>1166.64379882813</v>
      </c>
      <c r="CD435" s="4" t="n">
        <f aca="false">(main!M435-main!N435)/(main!M435-main!J435)</f>
        <v>0.500514517267536</v>
      </c>
      <c r="CE435" s="4" t="e">
        <f aca="false">(main!K435-main!M435)/(main!K435-main!J435)</f>
        <v>#DIV/0!</v>
      </c>
    </row>
    <row r="436" customFormat="false" ht="23.85" hidden="false" customHeight="false" outlineLevel="0" collapsed="false">
      <c r="A436" s="1" t="s">
        <v>12</v>
      </c>
      <c r="B436" s="5" t="s">
        <v>522</v>
      </c>
    </row>
    <row r="437" customFormat="false" ht="23.85" hidden="false" customHeight="false" outlineLevel="0" collapsed="false">
      <c r="A437" s="1" t="s">
        <v>12</v>
      </c>
      <c r="B437" s="5" t="s">
        <v>523</v>
      </c>
    </row>
    <row r="438" customFormat="false" ht="23.85" hidden="false" customHeight="false" outlineLevel="0" collapsed="false">
      <c r="A438" s="1" t="s">
        <v>12</v>
      </c>
      <c r="B438" s="5" t="s">
        <v>524</v>
      </c>
    </row>
    <row r="439" customFormat="false" ht="23.85" hidden="false" customHeight="false" outlineLevel="0" collapsed="false">
      <c r="A439" s="1" t="s">
        <v>12</v>
      </c>
      <c r="B439" s="5" t="s">
        <v>525</v>
      </c>
    </row>
    <row r="440" customFormat="false" ht="23.85" hidden="false" customHeight="false" outlineLevel="0" collapsed="false">
      <c r="A440" s="1" t="s">
        <v>12</v>
      </c>
      <c r="B440" s="5" t="s">
        <v>526</v>
      </c>
    </row>
    <row r="441" customFormat="false" ht="23.85" hidden="false" customHeight="false" outlineLevel="0" collapsed="false">
      <c r="A441" s="1" t="s">
        <v>12</v>
      </c>
      <c r="B441" s="7" t="s">
        <v>527</v>
      </c>
    </row>
    <row r="442" customFormat="false" ht="23.85" hidden="false" customHeight="false" outlineLevel="0" collapsed="false">
      <c r="A442" s="1" t="s">
        <v>12</v>
      </c>
      <c r="B442" s="5" t="s">
        <v>528</v>
      </c>
    </row>
    <row r="443" customFormat="false" ht="23.85" hidden="false" customHeight="false" outlineLevel="0" collapsed="false">
      <c r="A443" s="1" t="s">
        <v>12</v>
      </c>
      <c r="B443" s="5" t="s">
        <v>529</v>
      </c>
    </row>
    <row r="444" customFormat="false" ht="23.85" hidden="false" customHeight="false" outlineLevel="0" collapsed="false">
      <c r="A444" s="1" t="s">
        <v>12</v>
      </c>
      <c r="B444" s="5" t="s">
        <v>530</v>
      </c>
    </row>
    <row r="445" customFormat="false" ht="23.85" hidden="false" customHeight="false" outlineLevel="0" collapsed="false">
      <c r="A445" s="1" t="s">
        <v>12</v>
      </c>
      <c r="B445" s="5" t="s">
        <v>531</v>
      </c>
    </row>
    <row r="446" customFormat="false" ht="23.85" hidden="false" customHeight="false" outlineLevel="0" collapsed="false">
      <c r="A446" s="1" t="s">
        <v>12</v>
      </c>
      <c r="B446" s="5" t="s">
        <v>532</v>
      </c>
    </row>
    <row r="447" customFormat="false" ht="12.8" hidden="false" customHeight="false" outlineLevel="0" collapsed="false">
      <c r="A447" s="4" t="n">
        <v>127</v>
      </c>
      <c r="B447" s="4" t="s">
        <v>533</v>
      </c>
      <c r="C447" s="4" t="n">
        <v>12139.9999995176</v>
      </c>
      <c r="D447" s="4" t="n">
        <v>0</v>
      </c>
      <c r="E447" s="4" t="n">
        <f aca="false">(main!AN447-main!AO447*(1000-main!AP447)/(1000-main!AQ447))*main!BG447</f>
        <v>12.7171493135453</v>
      </c>
      <c r="F447" s="4" t="n">
        <f aca="false">IF(main!BR447&lt;&gt;0,1/(1/main!BR447-1/main!AJ447),0)</f>
        <v>0.273772034003011</v>
      </c>
      <c r="G447" s="4" t="n">
        <f aca="false">((main!BU447-main!BH447/2)*main!AO447-main!E447)/(main!BU447+main!BH447/2)</f>
        <v>547.231407040256</v>
      </c>
      <c r="H447" s="4" t="n">
        <v>18</v>
      </c>
      <c r="I447" s="4" t="n">
        <v>18</v>
      </c>
      <c r="J447" s="4" t="n">
        <v>0</v>
      </c>
      <c r="K447" s="4" t="n">
        <v>0</v>
      </c>
      <c r="L447" s="4" t="n">
        <v>493.8837890625</v>
      </c>
      <c r="M447" s="4" t="n">
        <v>1660.52758789063</v>
      </c>
      <c r="N447" s="4" t="n">
        <v>829.409423828125</v>
      </c>
      <c r="O447" s="4" t="e">
        <f aca="false">main!CA447/main!K447</f>
        <v>#DIV/0!</v>
      </c>
      <c r="P447" s="4" t="n">
        <f aca="false">main!CC447/main!M447</f>
        <v>0.702574174217797</v>
      </c>
      <c r="Q447" s="4" t="n">
        <f aca="false">(main!M447-main!N447)/main!M447</f>
        <v>0.500514517267536</v>
      </c>
      <c r="R447" s="4" t="n">
        <v>-1</v>
      </c>
      <c r="S447" s="4" t="n">
        <v>0.87</v>
      </c>
      <c r="T447" s="4" t="n">
        <v>0.92</v>
      </c>
      <c r="U447" s="4" t="n">
        <v>19.9885787963867</v>
      </c>
      <c r="V447" s="4" t="n">
        <f aca="false">(main!U447*main!T447+(100-main!U447)*main!S447)/100</f>
        <v>0.879994289398193</v>
      </c>
      <c r="W447" s="4" t="n">
        <f aca="false">(main!E447-main!R447)/main!CB447</f>
        <v>0.0625177107183552</v>
      </c>
      <c r="X447" s="4" t="n">
        <f aca="false">(main!M447-main!N447)/(main!M447-main!L447)</f>
        <v>0.712400961542286</v>
      </c>
      <c r="Y447" s="4" t="n">
        <f aca="false">(main!K447-main!M447)/(main!K447-main!L447)</f>
        <v>3.36218281438773</v>
      </c>
      <c r="Z447" s="4" t="n">
        <f aca="false">(main!K447-main!M447)/main!M447</f>
        <v>-1</v>
      </c>
      <c r="AA447" s="4" t="n">
        <v>250.754150390625</v>
      </c>
      <c r="AB447" s="4" t="n">
        <v>0.5</v>
      </c>
      <c r="AC447" s="4" t="n">
        <f aca="false">main!Q447*main!AB447*main!V447*main!AA447</f>
        <v>55.2223223580024</v>
      </c>
      <c r="AD447" s="4" t="n">
        <f aca="false">main!BH447*1000</f>
        <v>2.76376482267358</v>
      </c>
      <c r="AE447" s="4" t="n">
        <f aca="false">(main!BM447-main!BS447)</f>
        <v>0.954953279835008</v>
      </c>
      <c r="AF447" s="4" t="n">
        <f aca="false">(main!AL447+main!BL447*main!D447)</f>
        <v>23.7411060333252</v>
      </c>
      <c r="AG447" s="4" t="n">
        <v>2</v>
      </c>
      <c r="AH447" s="4" t="n">
        <f aca="false">(main!AG447*main!BA447+main!BB447)</f>
        <v>4.644859790802</v>
      </c>
      <c r="AI447" s="4" t="n">
        <v>1</v>
      </c>
      <c r="AJ447" s="4" t="n">
        <f aca="false">main!AH447*(main!AI447+1)*(main!AI447+1)/(main!AI447*main!AI447+1)</f>
        <v>9.289719581604</v>
      </c>
      <c r="AK447" s="4" t="n">
        <v>25.2020874023438</v>
      </c>
      <c r="AL447" s="4" t="n">
        <v>23.7411060333252</v>
      </c>
      <c r="AM447" s="4" t="n">
        <v>25.1224822998047</v>
      </c>
      <c r="AN447" s="4" t="n">
        <v>642.828186035156</v>
      </c>
      <c r="AO447" s="4" t="n">
        <v>633.203308105469</v>
      </c>
      <c r="AP447" s="4" t="n">
        <v>19.3297233581543</v>
      </c>
      <c r="AQ447" s="4" t="n">
        <v>21.1295795440674</v>
      </c>
      <c r="AR447" s="4" t="n">
        <v>56.6755790710449</v>
      </c>
      <c r="AS447" s="4" t="n">
        <v>61.9528350830078</v>
      </c>
      <c r="AT447" s="4" t="n">
        <v>300.620422363281</v>
      </c>
      <c r="AU447" s="4" t="n">
        <v>249.333679199219</v>
      </c>
      <c r="AV447" s="4" t="n">
        <v>111.519569396973</v>
      </c>
      <c r="AW447" s="4" t="n">
        <v>94.3586959838867</v>
      </c>
      <c r="AX447" s="4" t="n">
        <v>-0.373997986316681</v>
      </c>
      <c r="AY447" s="4" t="n">
        <v>-0.421338558197022</v>
      </c>
      <c r="AZ447" s="4" t="n">
        <v>0.5</v>
      </c>
      <c r="BA447" s="4" t="n">
        <v>-1.355140209198</v>
      </c>
      <c r="BB447" s="4" t="n">
        <v>7.355140209198</v>
      </c>
      <c r="BC447" s="4" t="n">
        <v>1</v>
      </c>
      <c r="BD447" s="4" t="n">
        <v>0</v>
      </c>
      <c r="BE447" s="4" t="n">
        <v>0.159999996423721</v>
      </c>
      <c r="BF447" s="4" t="n">
        <v>111105</v>
      </c>
      <c r="BG447" s="4" t="n">
        <f aca="false">main!AT447*0.000001/(main!AG447*0.0001)</f>
        <v>1.50310211181641</v>
      </c>
      <c r="BH447" s="4" t="n">
        <f aca="false">(main!AQ447-main!AP447)/(1000-main!AQ447)*main!BG447</f>
        <v>0.00276376482267358</v>
      </c>
      <c r="BI447" s="4" t="n">
        <f aca="false">(main!AL447+273.15)</f>
        <v>296.891106033325</v>
      </c>
      <c r="BJ447" s="4" t="n">
        <f aca="false">(main!AK447+273.15)</f>
        <v>298.352087402344</v>
      </c>
      <c r="BK447" s="4" t="n">
        <f aca="false">(main!AU447*main!BC447+main!AV447*main!BD447)*main!BE447</f>
        <v>39.8933877801882</v>
      </c>
      <c r="BL447" s="4" t="n">
        <f aca="false">((main!BK447+0.00000010773*(main!BJ447^4-main!BI447^4))-main!BH447*44100)/(main!AH447*51.4+0.00000043092*main!BI447^3)</f>
        <v>-0.261541690124776</v>
      </c>
      <c r="BM447" s="4" t="n">
        <f aca="false">0.61365*EXP(17.502*main!AF447/(240.97+main!AF447))</f>
        <v>2.94871285230102</v>
      </c>
      <c r="BN447" s="4" t="n">
        <f aca="false">main!BM447*1000/main!AW447</f>
        <v>31.2500381820087</v>
      </c>
      <c r="BO447" s="4" t="n">
        <f aca="false">(main!BN447-main!AQ447)</f>
        <v>10.1204586379413</v>
      </c>
      <c r="BP447" s="4" t="n">
        <f aca="false">IF(main!D447,main!AL447,(main!AK447+main!AL447)/2)</f>
        <v>24.4715967178345</v>
      </c>
      <c r="BQ447" s="4" t="n">
        <f aca="false">0.61365*EXP(17.502*main!BP447/(240.97+main!BP447))</f>
        <v>3.08087660938993</v>
      </c>
      <c r="BR447" s="4" t="n">
        <f aca="false">IF(main!BO447&lt;&gt;0,(1000-(main!BN447+main!AQ447)/2)/main!BO447*main!BH447,0)</f>
        <v>0.265934820397906</v>
      </c>
      <c r="BS447" s="4" t="n">
        <f aca="false">main!AQ447*main!AW447/1000</f>
        <v>1.99375957246601</v>
      </c>
      <c r="BT447" s="4" t="n">
        <f aca="false">(main!BQ447-main!BS447)</f>
        <v>1.08711703692393</v>
      </c>
      <c r="BU447" s="4" t="n">
        <f aca="false">1/(1.6/main!F447+1.37/main!AJ447)</f>
        <v>0.166896056808755</v>
      </c>
      <c r="BV447" s="4" t="n">
        <f aca="false">main!G447*main!AW447*0.001</f>
        <v>51.636041969746</v>
      </c>
      <c r="BW447" s="4" t="n">
        <f aca="false">main!G447/main!AO447</f>
        <v>0.864227018455669</v>
      </c>
      <c r="BX447" s="4" t="n">
        <f aca="false">(1-main!BH447*main!AW447/main!BM447/main!F447)*100</f>
        <v>67.6956170526918</v>
      </c>
      <c r="BY447" s="4" t="n">
        <f aca="false">(main!AO447-main!E447/(main!AJ447/1.35))</f>
        <v>631.355227394046</v>
      </c>
      <c r="BZ447" s="4" t="n">
        <f aca="false">main!E447*main!BX447/100/main!BY447</f>
        <v>0.0136356718464985</v>
      </c>
      <c r="CA447" s="4" t="n">
        <f aca="false">(main!K447-main!J447)</f>
        <v>0</v>
      </c>
      <c r="CB447" s="4" t="n">
        <f aca="false">main!AU447*main!V447</f>
        <v>219.412213849954</v>
      </c>
      <c r="CC447" s="4" t="n">
        <f aca="false">(main!M447-main!L447)</f>
        <v>1166.64379882813</v>
      </c>
      <c r="CD447" s="4" t="n">
        <f aca="false">(main!M447-main!N447)/(main!M447-main!J447)</f>
        <v>0.500514517267536</v>
      </c>
      <c r="CE447" s="4" t="e">
        <f aca="false">(main!K447-main!M447)/(main!K447-main!J447)</f>
        <v>#DIV/0!</v>
      </c>
    </row>
    <row r="448" customFormat="false" ht="12.8" hidden="false" customHeight="false" outlineLevel="0" collapsed="false">
      <c r="A448" s="4" t="n">
        <v>128</v>
      </c>
      <c r="B448" s="4" t="s">
        <v>534</v>
      </c>
      <c r="C448" s="4" t="n">
        <v>12150.9999987595</v>
      </c>
      <c r="D448" s="4" t="n">
        <v>0</v>
      </c>
      <c r="E448" s="4" t="n">
        <f aca="false">(main!AN448-main!AO448*(1000-main!AP448)/(1000-main!AQ448))*main!BG448</f>
        <v>12.8889810894854</v>
      </c>
      <c r="F448" s="4" t="n">
        <f aca="false">IF(main!BR448&lt;&gt;0,1/(1/main!BR448-1/main!AJ448),0)</f>
        <v>0.272117148405212</v>
      </c>
      <c r="G448" s="4" t="n">
        <f aca="false">((main!BU448-main!BH448/2)*main!AO448-main!E448)/(main!BU448+main!BH448/2)</f>
        <v>546.001986787815</v>
      </c>
      <c r="H448" s="4" t="n">
        <v>18</v>
      </c>
      <c r="I448" s="4" t="n">
        <v>18</v>
      </c>
      <c r="J448" s="4" t="n">
        <v>0</v>
      </c>
      <c r="K448" s="4" t="n">
        <v>0</v>
      </c>
      <c r="L448" s="4" t="n">
        <v>493.8837890625</v>
      </c>
      <c r="M448" s="4" t="n">
        <v>1660.52758789063</v>
      </c>
      <c r="N448" s="4" t="n">
        <v>829.409423828125</v>
      </c>
      <c r="O448" s="4" t="e">
        <f aca="false">main!CA448/main!K448</f>
        <v>#DIV/0!</v>
      </c>
      <c r="P448" s="4" t="n">
        <f aca="false">main!CC448/main!M448</f>
        <v>0.702574174217797</v>
      </c>
      <c r="Q448" s="4" t="n">
        <f aca="false">(main!M448-main!N448)/main!M448</f>
        <v>0.500514517267536</v>
      </c>
      <c r="R448" s="4" t="n">
        <v>-1</v>
      </c>
      <c r="S448" s="4" t="n">
        <v>0.87</v>
      </c>
      <c r="T448" s="4" t="n">
        <v>0.92</v>
      </c>
      <c r="U448" s="4" t="n">
        <v>19.9885787963867</v>
      </c>
      <c r="V448" s="4" t="n">
        <f aca="false">(main!U448*main!T448+(100-main!U448)*main!S448)/100</f>
        <v>0.879994289398193</v>
      </c>
      <c r="W448" s="4" t="n">
        <f aca="false">(main!E448-main!R448)/main!CB448</f>
        <v>0.0633090664840279</v>
      </c>
      <c r="X448" s="4" t="n">
        <f aca="false">(main!M448-main!N448)/(main!M448-main!L448)</f>
        <v>0.712400961542286</v>
      </c>
      <c r="Y448" s="4" t="n">
        <f aca="false">(main!K448-main!M448)/(main!K448-main!L448)</f>
        <v>3.36218281438773</v>
      </c>
      <c r="Z448" s="4" t="n">
        <f aca="false">(main!K448-main!M448)/main!M448</f>
        <v>-1</v>
      </c>
      <c r="AA448" s="4" t="n">
        <v>250.754150390625</v>
      </c>
      <c r="AB448" s="4" t="n">
        <v>0.5</v>
      </c>
      <c r="AC448" s="4" t="n">
        <f aca="false">main!Q448*main!AB448*main!V448*main!AA448</f>
        <v>55.2223223580024</v>
      </c>
      <c r="AD448" s="4" t="n">
        <f aca="false">main!BH448*1000</f>
        <v>2.75059386231581</v>
      </c>
      <c r="AE448" s="4" t="n">
        <f aca="false">(main!BM448-main!BS448)</f>
        <v>0.956019721078476</v>
      </c>
      <c r="AF448" s="4" t="n">
        <f aca="false">(main!AL448+main!BL448*main!D448)</f>
        <v>23.752067565918</v>
      </c>
      <c r="AG448" s="4" t="n">
        <v>2</v>
      </c>
      <c r="AH448" s="4" t="n">
        <f aca="false">(main!AG448*main!BA448+main!BB448)</f>
        <v>4.644859790802</v>
      </c>
      <c r="AI448" s="4" t="n">
        <v>1</v>
      </c>
      <c r="AJ448" s="4" t="n">
        <f aca="false">main!AH448*(main!AI448+1)*(main!AI448+1)/(main!AI448*main!AI448+1)</f>
        <v>9.289719581604</v>
      </c>
      <c r="AK448" s="4" t="n">
        <v>25.2157077789307</v>
      </c>
      <c r="AL448" s="4" t="n">
        <v>23.752067565918</v>
      </c>
      <c r="AM448" s="4" t="n">
        <v>25.135009765625</v>
      </c>
      <c r="AN448" s="4" t="n">
        <v>643.199829101563</v>
      </c>
      <c r="AO448" s="4" t="n">
        <v>633.464660644531</v>
      </c>
      <c r="AP448" s="4" t="n">
        <v>19.3470668792725</v>
      </c>
      <c r="AQ448" s="4" t="n">
        <v>21.138521194458</v>
      </c>
      <c r="AR448" s="4" t="n">
        <v>56.6814765930176</v>
      </c>
      <c r="AS448" s="4" t="n">
        <v>61.929931640625</v>
      </c>
      <c r="AT448" s="4" t="n">
        <v>300.588226318359</v>
      </c>
      <c r="AU448" s="4" t="n">
        <v>249.301345825195</v>
      </c>
      <c r="AV448" s="4" t="n">
        <v>111.700973510742</v>
      </c>
      <c r="AW448" s="4" t="n">
        <v>94.3603897094727</v>
      </c>
      <c r="AX448" s="4" t="n">
        <v>-0.373997986316681</v>
      </c>
      <c r="AY448" s="4" t="n">
        <v>-0.421338558197022</v>
      </c>
      <c r="AZ448" s="4" t="n">
        <v>0.75</v>
      </c>
      <c r="BA448" s="4" t="n">
        <v>-1.355140209198</v>
      </c>
      <c r="BB448" s="4" t="n">
        <v>7.355140209198</v>
      </c>
      <c r="BC448" s="4" t="n">
        <v>1</v>
      </c>
      <c r="BD448" s="4" t="n">
        <v>0</v>
      </c>
      <c r="BE448" s="4" t="n">
        <v>0.159999996423721</v>
      </c>
      <c r="BF448" s="4" t="n">
        <v>111105</v>
      </c>
      <c r="BG448" s="4" t="n">
        <f aca="false">main!AT448*0.000001/(main!AG448*0.0001)</f>
        <v>1.50294113159179</v>
      </c>
      <c r="BH448" s="4" t="n">
        <f aca="false">(main!AQ448-main!AP448)/(1000-main!AQ448)*main!BG448</f>
        <v>0.00275059386231581</v>
      </c>
      <c r="BI448" s="4" t="n">
        <f aca="false">(main!AL448+273.15)</f>
        <v>296.902067565918</v>
      </c>
      <c r="BJ448" s="4" t="n">
        <f aca="false">(main!AK448+273.15)</f>
        <v>298.365707778931</v>
      </c>
      <c r="BK448" s="4" t="n">
        <f aca="false">(main!AU448*main!BC448+main!AV448*main!BD448)*main!BE448</f>
        <v>39.88821444046</v>
      </c>
      <c r="BL448" s="4" t="n">
        <f aca="false">((main!BK448+0.00000010773*(main!BJ448^4-main!BI448^4))-main!BH448*44100)/(main!AH448*51.4+0.00000043092*main!BI448^3)</f>
        <v>-0.259108888261192</v>
      </c>
      <c r="BM448" s="4" t="n">
        <f aca="false">0.61365*EXP(17.502*main!AF448/(240.97+main!AF448))</f>
        <v>2.95065881886948</v>
      </c>
      <c r="BN448" s="4" t="n">
        <f aca="false">main!BM448*1000/main!AW448</f>
        <v>31.2700999641301</v>
      </c>
      <c r="BO448" s="4" t="n">
        <f aca="false">(main!BN448-main!AQ448)</f>
        <v>10.1315787696721</v>
      </c>
      <c r="BP448" s="4" t="n">
        <f aca="false">IF(main!D448,main!AL448,(main!AK448+main!AL448)/2)</f>
        <v>24.4838876724244</v>
      </c>
      <c r="BQ448" s="4" t="n">
        <f aca="false">0.61365*EXP(17.502*main!BP448/(240.97+main!BP448))</f>
        <v>3.08314392648089</v>
      </c>
      <c r="BR448" s="4" t="n">
        <f aca="false">IF(main!BO448&lt;&gt;0,(1000-(main!BN448+main!AQ448)/2)/main!BO448*main!BH448,0)</f>
        <v>0.264373056496197</v>
      </c>
      <c r="BS448" s="4" t="n">
        <f aca="false">main!AQ448*main!AW448/1000</f>
        <v>1.99463909779101</v>
      </c>
      <c r="BT448" s="4" t="n">
        <f aca="false">(main!BQ448-main!BS448)</f>
        <v>1.08850482868988</v>
      </c>
      <c r="BU448" s="4" t="n">
        <f aca="false">1/(1.6/main!F448+1.37/main!AJ448)</f>
        <v>0.165911894871573</v>
      </c>
      <c r="BV448" s="4" t="n">
        <f aca="false">main!G448*main!AW448*0.001</f>
        <v>51.5209602554446</v>
      </c>
      <c r="BW448" s="4" t="n">
        <f aca="false">main!G448/main!AO448</f>
        <v>0.861929671392047</v>
      </c>
      <c r="BX448" s="4" t="n">
        <f aca="false">(1-main!BH448*main!AW448/main!BM448/main!F448)*100</f>
        <v>67.6747949263694</v>
      </c>
      <c r="BY448" s="4" t="n">
        <f aca="false">(main!AO448-main!E448/(main!AJ448/1.35))</f>
        <v>631.591609007401</v>
      </c>
      <c r="BZ448" s="4" t="n">
        <f aca="false">main!E448*main!BX448/100/main!BY448</f>
        <v>0.0138104930401404</v>
      </c>
      <c r="CA448" s="4" t="n">
        <f aca="false">(main!K448-main!J448)</f>
        <v>0</v>
      </c>
      <c r="CB448" s="4" t="n">
        <f aca="false">main!AU448*main!V448</f>
        <v>219.383760665456</v>
      </c>
      <c r="CC448" s="4" t="n">
        <f aca="false">(main!M448-main!L448)</f>
        <v>1166.64379882813</v>
      </c>
      <c r="CD448" s="4" t="n">
        <f aca="false">(main!M448-main!N448)/(main!M448-main!J448)</f>
        <v>0.500514517267536</v>
      </c>
      <c r="CE448" s="4" t="e">
        <f aca="false">(main!K448-main!M448)/(main!K448-main!J448)</f>
        <v>#DIV/0!</v>
      </c>
    </row>
    <row r="449" customFormat="false" ht="12.8" hidden="false" customHeight="false" outlineLevel="0" collapsed="false">
      <c r="A449" s="4" t="n">
        <v>129</v>
      </c>
      <c r="B449" s="4" t="s">
        <v>535</v>
      </c>
      <c r="C449" s="4" t="n">
        <v>12161.9999980014</v>
      </c>
      <c r="D449" s="4" t="n">
        <v>0</v>
      </c>
      <c r="E449" s="4" t="n">
        <f aca="false">(main!AN449-main!AO449*(1000-main!AP449)/(1000-main!AQ449))*main!BG449</f>
        <v>13.0821293226457</v>
      </c>
      <c r="F449" s="4" t="n">
        <f aca="false">IF(main!BR449&lt;&gt;0,1/(1/main!BR449-1/main!AJ449),0)</f>
        <v>0.272089514572057</v>
      </c>
      <c r="G449" s="4" t="n">
        <f aca="false">((main!BU449-main!BH449/2)*main!AO449-main!E449)/(main!BU449+main!BH449/2)</f>
        <v>545.019863370483</v>
      </c>
      <c r="H449" s="4" t="n">
        <v>18</v>
      </c>
      <c r="I449" s="4" t="n">
        <v>18</v>
      </c>
      <c r="J449" s="4" t="n">
        <v>0</v>
      </c>
      <c r="K449" s="4" t="n">
        <v>0</v>
      </c>
      <c r="L449" s="4" t="n">
        <v>493.8837890625</v>
      </c>
      <c r="M449" s="4" t="n">
        <v>1660.52758789063</v>
      </c>
      <c r="N449" s="4" t="n">
        <v>829.409423828125</v>
      </c>
      <c r="O449" s="4" t="e">
        <f aca="false">main!CA449/main!K449</f>
        <v>#DIV/0!</v>
      </c>
      <c r="P449" s="4" t="n">
        <f aca="false">main!CC449/main!M449</f>
        <v>0.702574174217797</v>
      </c>
      <c r="Q449" s="4" t="n">
        <f aca="false">(main!M449-main!N449)/main!M449</f>
        <v>0.500514517267536</v>
      </c>
      <c r="R449" s="4" t="n">
        <v>-1</v>
      </c>
      <c r="S449" s="4" t="n">
        <v>0.87</v>
      </c>
      <c r="T449" s="4" t="n">
        <v>0.92</v>
      </c>
      <c r="U449" s="4" t="n">
        <v>19.9885787963867</v>
      </c>
      <c r="V449" s="4" t="n">
        <f aca="false">(main!U449*main!T449+(100-main!U449)*main!S449)/100</f>
        <v>0.879994289398193</v>
      </c>
      <c r="W449" s="4" t="n">
        <f aca="false">(main!E449-main!R449)/main!CB449</f>
        <v>0.0641908699348761</v>
      </c>
      <c r="X449" s="4" t="n">
        <f aca="false">(main!M449-main!N449)/(main!M449-main!L449)</f>
        <v>0.712400961542286</v>
      </c>
      <c r="Y449" s="4" t="n">
        <f aca="false">(main!K449-main!M449)/(main!K449-main!L449)</f>
        <v>3.36218281438773</v>
      </c>
      <c r="Z449" s="4" t="n">
        <f aca="false">(main!K449-main!M449)/main!M449</f>
        <v>-1</v>
      </c>
      <c r="AA449" s="4" t="n">
        <v>250.754150390625</v>
      </c>
      <c r="AB449" s="4" t="n">
        <v>0.5</v>
      </c>
      <c r="AC449" s="4" t="n">
        <f aca="false">main!Q449*main!AB449*main!V449*main!AA449</f>
        <v>55.2223223580024</v>
      </c>
      <c r="AD449" s="4" t="n">
        <f aca="false">main!BH449*1000</f>
        <v>2.7542912508486</v>
      </c>
      <c r="AE449" s="4" t="n">
        <f aca="false">(main!BM449-main!BS449)</f>
        <v>0.957370595577064</v>
      </c>
      <c r="AF449" s="4" t="n">
        <f aca="false">(main!AL449+main!BL449*main!D449)</f>
        <v>23.7680568695068</v>
      </c>
      <c r="AG449" s="4" t="n">
        <v>2</v>
      </c>
      <c r="AH449" s="4" t="n">
        <f aca="false">(main!AG449*main!BA449+main!BB449)</f>
        <v>4.644859790802</v>
      </c>
      <c r="AI449" s="4" t="n">
        <v>1</v>
      </c>
      <c r="AJ449" s="4" t="n">
        <f aca="false">main!AH449*(main!AI449+1)*(main!AI449+1)/(main!AI449*main!AI449+1)</f>
        <v>9.289719581604</v>
      </c>
      <c r="AK449" s="4" t="n">
        <v>25.2400398254395</v>
      </c>
      <c r="AL449" s="4" t="n">
        <v>23.7680568695068</v>
      </c>
      <c r="AM449" s="4" t="n">
        <v>25.1489200592041</v>
      </c>
      <c r="AN449" s="4" t="n">
        <v>643.528076171875</v>
      </c>
      <c r="AO449" s="4" t="n">
        <v>633.662109375</v>
      </c>
      <c r="AP449" s="4" t="n">
        <v>19.3605403900147</v>
      </c>
      <c r="AQ449" s="4" t="n">
        <v>21.1544399261475</v>
      </c>
      <c r="AR449" s="4" t="n">
        <v>56.6385116577148</v>
      </c>
      <c r="AS449" s="4" t="n">
        <v>61.8864936828613</v>
      </c>
      <c r="AT449" s="4" t="n">
        <v>300.577117919922</v>
      </c>
      <c r="AU449" s="4" t="n">
        <v>249.295944213867</v>
      </c>
      <c r="AV449" s="4" t="n">
        <v>111.662254333496</v>
      </c>
      <c r="AW449" s="4" t="n">
        <v>94.3598022460938</v>
      </c>
      <c r="AX449" s="4" t="n">
        <v>-0.373997986316681</v>
      </c>
      <c r="AY449" s="4" t="n">
        <v>-0.421338558197022</v>
      </c>
      <c r="AZ449" s="4" t="n">
        <v>0.5</v>
      </c>
      <c r="BA449" s="4" t="n">
        <v>-1.355140209198</v>
      </c>
      <c r="BB449" s="4" t="n">
        <v>7.355140209198</v>
      </c>
      <c r="BC449" s="4" t="n">
        <v>1</v>
      </c>
      <c r="BD449" s="4" t="n">
        <v>0</v>
      </c>
      <c r="BE449" s="4" t="n">
        <v>0.159999996423721</v>
      </c>
      <c r="BF449" s="4" t="n">
        <v>111105</v>
      </c>
      <c r="BG449" s="4" t="n">
        <f aca="false">main!AT449*0.000001/(main!AG449*0.0001)</f>
        <v>1.50288558959961</v>
      </c>
      <c r="BH449" s="4" t="n">
        <f aca="false">(main!AQ449-main!AP449)/(1000-main!AQ449)*main!BG449</f>
        <v>0.0027542912508486</v>
      </c>
      <c r="BI449" s="4" t="n">
        <f aca="false">(main!AL449+273.15)</f>
        <v>296.918056869507</v>
      </c>
      <c r="BJ449" s="4" t="n">
        <f aca="false">(main!AK449+273.15)</f>
        <v>298.39003982544</v>
      </c>
      <c r="BK449" s="4" t="n">
        <f aca="false">(main!AU449*main!BC449+main!AV449*main!BD449)*main!BE449</f>
        <v>39.8873501826669</v>
      </c>
      <c r="BL449" s="4" t="n">
        <f aca="false">((main!BK449+0.00000010773*(main!BJ449^4-main!BI449^4))-main!BH449*44100)/(main!AH449*51.4+0.00000043092*main!BI449^3)</f>
        <v>-0.259369895832891</v>
      </c>
      <c r="BM449" s="4" t="n">
        <f aca="false">0.61365*EXP(17.502*main!AF449/(240.97+main!AF449))</f>
        <v>2.95349936363521</v>
      </c>
      <c r="BN449" s="4" t="n">
        <f aca="false">main!BM449*1000/main!AW449</f>
        <v>31.3003979801948</v>
      </c>
      <c r="BO449" s="4" t="n">
        <f aca="false">(main!BN449-main!AQ449)</f>
        <v>10.1459580540473</v>
      </c>
      <c r="BP449" s="4" t="n">
        <f aca="false">IF(main!D449,main!AL449,(main!AK449+main!AL449)/2)</f>
        <v>24.5040483474732</v>
      </c>
      <c r="BQ449" s="4" t="n">
        <f aca="false">0.61365*EXP(17.502*main!BP449/(240.97+main!BP449))</f>
        <v>3.08686613233459</v>
      </c>
      <c r="BR449" s="4" t="n">
        <f aca="false">IF(main!BO449&lt;&gt;0,(1000-(main!BN449+main!AQ449)/2)/main!BO449*main!BH449,0)</f>
        <v>0.264346973051367</v>
      </c>
      <c r="BS449" s="4" t="n">
        <f aca="false">main!AQ449*main!AW449/1000</f>
        <v>1.99612876805815</v>
      </c>
      <c r="BT449" s="4" t="n">
        <f aca="false">(main!BQ449-main!BS449)</f>
        <v>1.09073736427644</v>
      </c>
      <c r="BU449" s="4" t="n">
        <f aca="false">1/(1.6/main!F449+1.37/main!AJ449)</f>
        <v>0.165895458520188</v>
      </c>
      <c r="BV449" s="4" t="n">
        <f aca="false">main!G449*main!AW449*0.001</f>
        <v>51.4279665278319</v>
      </c>
      <c r="BW449" s="4" t="n">
        <f aca="false">main!G449/main!AO449</f>
        <v>0.860111178034698</v>
      </c>
      <c r="BX449" s="4" t="n">
        <f aca="false">(1-main!BH449*main!AW449/main!BM449/main!F449)*100</f>
        <v>67.6593907482739</v>
      </c>
      <c r="BY449" s="4" t="n">
        <f aca="false">(main!AO449-main!E449/(main!AJ449/1.35))</f>
        <v>631.760989063409</v>
      </c>
      <c r="BZ449" s="4" t="n">
        <f aca="false">main!E449*main!BX449/100/main!BY449</f>
        <v>0.0140105026265162</v>
      </c>
      <c r="CA449" s="4" t="n">
        <f aca="false">(main!K449-main!J449)</f>
        <v>0</v>
      </c>
      <c r="CB449" s="4" t="n">
        <f aca="false">main!AU449*main!V449</f>
        <v>219.379007278334</v>
      </c>
      <c r="CC449" s="4" t="n">
        <f aca="false">(main!M449-main!L449)</f>
        <v>1166.64379882813</v>
      </c>
      <c r="CD449" s="4" t="n">
        <f aca="false">(main!M449-main!N449)/(main!M449-main!J449)</f>
        <v>0.500514517267536</v>
      </c>
      <c r="CE449" s="4" t="e">
        <f aca="false">(main!K449-main!M449)/(main!K449-main!J449)</f>
        <v>#DIV/0!</v>
      </c>
    </row>
    <row r="450" customFormat="false" ht="12.8" hidden="false" customHeight="false" outlineLevel="0" collapsed="false">
      <c r="A450" s="4" t="n">
        <v>130</v>
      </c>
      <c r="B450" s="4" t="s">
        <v>536</v>
      </c>
      <c r="C450" s="4" t="n">
        <v>12172.9999972433</v>
      </c>
      <c r="D450" s="4" t="n">
        <v>0</v>
      </c>
      <c r="E450" s="4" t="n">
        <f aca="false">(main!AN450-main!AO450*(1000-main!AP450)/(1000-main!AQ450))*main!BG450</f>
        <v>13.0455974081022</v>
      </c>
      <c r="F450" s="4" t="n">
        <f aca="false">IF(main!BR450&lt;&gt;0,1/(1/main!BR450-1/main!AJ450),0)</f>
        <v>0.271390351103755</v>
      </c>
      <c r="G450" s="4" t="n">
        <f aca="false">((main!BU450-main!BH450/2)*main!AO450-main!E450)/(main!BU450+main!BH450/2)</f>
        <v>545.39064077879</v>
      </c>
      <c r="H450" s="4" t="n">
        <v>18</v>
      </c>
      <c r="I450" s="4" t="n">
        <v>18</v>
      </c>
      <c r="J450" s="4" t="n">
        <v>0</v>
      </c>
      <c r="K450" s="4" t="n">
        <v>0</v>
      </c>
      <c r="L450" s="4" t="n">
        <v>493.8837890625</v>
      </c>
      <c r="M450" s="4" t="n">
        <v>1660.52758789063</v>
      </c>
      <c r="N450" s="4" t="n">
        <v>829.409423828125</v>
      </c>
      <c r="O450" s="4" t="e">
        <f aca="false">main!CA450/main!K450</f>
        <v>#DIV/0!</v>
      </c>
      <c r="P450" s="4" t="n">
        <f aca="false">main!CC450/main!M450</f>
        <v>0.702574174217797</v>
      </c>
      <c r="Q450" s="4" t="n">
        <f aca="false">(main!M450-main!N450)/main!M450</f>
        <v>0.500514517267536</v>
      </c>
      <c r="R450" s="4" t="n">
        <v>-1</v>
      </c>
      <c r="S450" s="4" t="n">
        <v>0.87</v>
      </c>
      <c r="T450" s="4" t="n">
        <v>0.92</v>
      </c>
      <c r="U450" s="4" t="n">
        <v>19.9885787963867</v>
      </c>
      <c r="V450" s="4" t="n">
        <f aca="false">(main!U450*main!T450+(100-main!U450)*main!S450)/100</f>
        <v>0.879994289398193</v>
      </c>
      <c r="W450" s="4" t="n">
        <f aca="false">(main!E450-main!R450)/main!CB450</f>
        <v>0.0640295894774432</v>
      </c>
      <c r="X450" s="4" t="n">
        <f aca="false">(main!M450-main!N450)/(main!M450-main!L450)</f>
        <v>0.712400961542286</v>
      </c>
      <c r="Y450" s="4" t="n">
        <f aca="false">(main!K450-main!M450)/(main!K450-main!L450)</f>
        <v>3.36218281438773</v>
      </c>
      <c r="Z450" s="4" t="n">
        <f aca="false">(main!K450-main!M450)/main!M450</f>
        <v>-1</v>
      </c>
      <c r="AA450" s="4" t="n">
        <v>250.754150390625</v>
      </c>
      <c r="AB450" s="4" t="n">
        <v>0.5</v>
      </c>
      <c r="AC450" s="4" t="n">
        <f aca="false">main!Q450*main!AB450*main!V450*main!AA450</f>
        <v>55.2223223580024</v>
      </c>
      <c r="AD450" s="4" t="n">
        <f aca="false">main!BH450*1000</f>
        <v>2.74992594021185</v>
      </c>
      <c r="AE450" s="4" t="n">
        <f aca="false">(main!BM450-main!BS450)</f>
        <v>0.958231407092495</v>
      </c>
      <c r="AF450" s="4" t="n">
        <f aca="false">(main!AL450+main!BL450*main!D450)</f>
        <v>23.7807884216309</v>
      </c>
      <c r="AG450" s="4" t="n">
        <v>2</v>
      </c>
      <c r="AH450" s="4" t="n">
        <f aca="false">(main!AG450*main!BA450+main!BB450)</f>
        <v>4.644859790802</v>
      </c>
      <c r="AI450" s="4" t="n">
        <v>1</v>
      </c>
      <c r="AJ450" s="4" t="n">
        <f aca="false">main!AH450*(main!AI450+1)*(main!AI450+1)/(main!AI450*main!AI450+1)</f>
        <v>9.289719581604</v>
      </c>
      <c r="AK450" s="4" t="n">
        <v>25.2484283447266</v>
      </c>
      <c r="AL450" s="4" t="n">
        <v>23.7807884216309</v>
      </c>
      <c r="AM450" s="4" t="n">
        <v>25.1622409820557</v>
      </c>
      <c r="AN450" s="4" t="n">
        <v>643.865356445313</v>
      </c>
      <c r="AO450" s="4" t="n">
        <v>634.025451660156</v>
      </c>
      <c r="AP450" s="4" t="n">
        <v>19.3782768249512</v>
      </c>
      <c r="AQ450" s="4" t="n">
        <v>21.1692008972168</v>
      </c>
      <c r="AR450" s="4" t="n">
        <v>56.6623878479004</v>
      </c>
      <c r="AS450" s="4" t="n">
        <v>61.8990783691406</v>
      </c>
      <c r="AT450" s="4" t="n">
        <v>300.594787597656</v>
      </c>
      <c r="AU450" s="4" t="n">
        <v>249.275527954102</v>
      </c>
      <c r="AV450" s="4" t="n">
        <v>111.622840881348</v>
      </c>
      <c r="AW450" s="4" t="n">
        <v>94.3602676391602</v>
      </c>
      <c r="AX450" s="4" t="n">
        <v>-0.373997986316681</v>
      </c>
      <c r="AY450" s="4" t="n">
        <v>-0.421338558197022</v>
      </c>
      <c r="AZ450" s="4" t="n">
        <v>0.75</v>
      </c>
      <c r="BA450" s="4" t="n">
        <v>-1.355140209198</v>
      </c>
      <c r="BB450" s="4" t="n">
        <v>7.355140209198</v>
      </c>
      <c r="BC450" s="4" t="n">
        <v>1</v>
      </c>
      <c r="BD450" s="4" t="n">
        <v>0</v>
      </c>
      <c r="BE450" s="4" t="n">
        <v>0.159999996423721</v>
      </c>
      <c r="BF450" s="4" t="n">
        <v>111105</v>
      </c>
      <c r="BG450" s="4" t="n">
        <f aca="false">main!AT450*0.000001/(main!AG450*0.0001)</f>
        <v>1.50297393798828</v>
      </c>
      <c r="BH450" s="4" t="n">
        <f aca="false">(main!AQ450-main!AP450)/(1000-main!AQ450)*main!BG450</f>
        <v>0.00274992594021185</v>
      </c>
      <c r="BI450" s="4" t="n">
        <f aca="false">(main!AL450+273.15)</f>
        <v>296.930788421631</v>
      </c>
      <c r="BJ450" s="4" t="n">
        <f aca="false">(main!AK450+273.15)</f>
        <v>298.398428344727</v>
      </c>
      <c r="BK450" s="4" t="n">
        <f aca="false">(main!AU450*main!BC450+main!AV450*main!BD450)*main!BE450</f>
        <v>39.8840835811775</v>
      </c>
      <c r="BL450" s="4" t="n">
        <f aca="false">((main!BK450+0.00000010773*(main!BJ450^4-main!BI450^4))-main!BH450*44100)/(main!AH450*51.4+0.00000043092*main!BI450^3)</f>
        <v>-0.258801797885926</v>
      </c>
      <c r="BM450" s="4" t="n">
        <f aca="false">0.61365*EXP(17.502*main!AF450/(240.97+main!AF450))</f>
        <v>2.95576286946102</v>
      </c>
      <c r="BN450" s="4" t="n">
        <f aca="false">main!BM450*1000/main!AW450</f>
        <v>31.3242315162146</v>
      </c>
      <c r="BO450" s="4" t="n">
        <f aca="false">(main!BN450-main!AQ450)</f>
        <v>10.1550306189978</v>
      </c>
      <c r="BP450" s="4" t="n">
        <f aca="false">IF(main!D450,main!AL450,(main!AK450+main!AL450)/2)</f>
        <v>24.5146083831788</v>
      </c>
      <c r="BQ450" s="4" t="n">
        <f aca="false">0.61365*EXP(17.502*main!BP450/(240.97+main!BP450))</f>
        <v>3.08881736763314</v>
      </c>
      <c r="BR450" s="4" t="n">
        <f aca="false">IF(main!BO450&lt;&gt;0,(1000-(main!BN450+main!AQ450)/2)/main!BO450*main!BH450,0)</f>
        <v>0.263686985784185</v>
      </c>
      <c r="BS450" s="4" t="n">
        <f aca="false">main!AQ450*main!AW450/1000</f>
        <v>1.99753146236853</v>
      </c>
      <c r="BT450" s="4" t="n">
        <f aca="false">(main!BQ450-main!BS450)</f>
        <v>1.09128590526461</v>
      </c>
      <c r="BU450" s="4" t="n">
        <f aca="false">1/(1.6/main!F450+1.37/main!AJ450)</f>
        <v>0.165479575301225</v>
      </c>
      <c r="BV450" s="4" t="n">
        <f aca="false">main!G450*main!AW450*0.001</f>
        <v>51.4632068317797</v>
      </c>
      <c r="BW450" s="4" t="n">
        <f aca="false">main!G450/main!AO450</f>
        <v>0.86020307126586</v>
      </c>
      <c r="BX450" s="4" t="n">
        <f aca="false">(1-main!BH450*main!AW450/main!BM450/main!F450)*100</f>
        <v>67.6520942010943</v>
      </c>
      <c r="BY450" s="4" t="n">
        <f aca="false">(main!AO450-main!E450/(main!AJ450/1.35))</f>
        <v>632.129640236977</v>
      </c>
      <c r="BZ450" s="4" t="n">
        <f aca="false">main!E450*main!BX450/100/main!BY450</f>
        <v>0.0139617244404427</v>
      </c>
      <c r="CA450" s="4" t="n">
        <f aca="false">(main!K450-main!J450)</f>
        <v>0</v>
      </c>
      <c r="CB450" s="4" t="n">
        <f aca="false">main!AU450*main!V450</f>
        <v>219.361041086329</v>
      </c>
      <c r="CC450" s="4" t="n">
        <f aca="false">(main!M450-main!L450)</f>
        <v>1166.64379882813</v>
      </c>
      <c r="CD450" s="4" t="n">
        <f aca="false">(main!M450-main!N450)/(main!M450-main!J450)</f>
        <v>0.500514517267536</v>
      </c>
      <c r="CE450" s="4" t="e">
        <f aca="false">(main!K450-main!M450)/(main!K450-main!J450)</f>
        <v>#DIV/0!</v>
      </c>
    </row>
    <row r="451" customFormat="false" ht="12.8" hidden="false" customHeight="false" outlineLevel="0" collapsed="false">
      <c r="A451" s="4" t="n">
        <v>131</v>
      </c>
      <c r="B451" s="4" t="s">
        <v>537</v>
      </c>
      <c r="C451" s="4" t="n">
        <v>12183.9999964852</v>
      </c>
      <c r="D451" s="4" t="n">
        <v>0</v>
      </c>
      <c r="E451" s="4" t="n">
        <f aca="false">(main!AN451-main!AO451*(1000-main!AP451)/(1000-main!AQ451))*main!BG451</f>
        <v>13.0035238309392</v>
      </c>
      <c r="F451" s="4" t="n">
        <f aca="false">IF(main!BR451&lt;&gt;0,1/(1/main!BR451-1/main!AJ451),0)</f>
        <v>0.272424305617652</v>
      </c>
      <c r="G451" s="4" t="n">
        <f aca="false">((main!BU451-main!BH451/2)*main!AO451-main!E451)/(main!BU451+main!BH451/2)</f>
        <v>546.2902206376</v>
      </c>
      <c r="H451" s="4" t="n">
        <v>18</v>
      </c>
      <c r="I451" s="4" t="n">
        <v>18</v>
      </c>
      <c r="J451" s="4" t="n">
        <v>0</v>
      </c>
      <c r="K451" s="4" t="n">
        <v>0</v>
      </c>
      <c r="L451" s="4" t="n">
        <v>493.8837890625</v>
      </c>
      <c r="M451" s="4" t="n">
        <v>1660.52758789063</v>
      </c>
      <c r="N451" s="4" t="n">
        <v>829.409423828125</v>
      </c>
      <c r="O451" s="4" t="e">
        <f aca="false">main!CA451/main!K451</f>
        <v>#DIV/0!</v>
      </c>
      <c r="P451" s="4" t="n">
        <f aca="false">main!CC451/main!M451</f>
        <v>0.702574174217797</v>
      </c>
      <c r="Q451" s="4" t="n">
        <f aca="false">(main!M451-main!N451)/main!M451</f>
        <v>0.500514517267536</v>
      </c>
      <c r="R451" s="4" t="n">
        <v>-1</v>
      </c>
      <c r="S451" s="4" t="n">
        <v>0.87</v>
      </c>
      <c r="T451" s="4" t="n">
        <v>0.92</v>
      </c>
      <c r="U451" s="4" t="n">
        <v>19.9885787963867</v>
      </c>
      <c r="V451" s="4" t="n">
        <f aca="false">(main!U451*main!T451+(100-main!U451)*main!S451)/100</f>
        <v>0.879994289398193</v>
      </c>
      <c r="W451" s="4" t="n">
        <f aca="false">(main!E451-main!R451)/main!CB451</f>
        <v>0.063843686111087</v>
      </c>
      <c r="X451" s="4" t="n">
        <f aca="false">(main!M451-main!N451)/(main!M451-main!L451)</f>
        <v>0.712400961542286</v>
      </c>
      <c r="Y451" s="4" t="n">
        <f aca="false">(main!K451-main!M451)/(main!K451-main!L451)</f>
        <v>3.36218281438773</v>
      </c>
      <c r="Z451" s="4" t="n">
        <f aca="false">(main!K451-main!M451)/main!M451</f>
        <v>-1</v>
      </c>
      <c r="AA451" s="4" t="n">
        <v>250.754150390625</v>
      </c>
      <c r="AB451" s="4" t="n">
        <v>0.5</v>
      </c>
      <c r="AC451" s="4" t="n">
        <f aca="false">main!Q451*main!AB451*main!V451*main!AA451</f>
        <v>55.2223223580024</v>
      </c>
      <c r="AD451" s="4" t="n">
        <f aca="false">main!BH451*1000</f>
        <v>2.75898818921555</v>
      </c>
      <c r="AE451" s="4" t="n">
        <f aca="false">(main!BM451-main!BS451)</f>
        <v>0.957824565452121</v>
      </c>
      <c r="AF451" s="4" t="n">
        <f aca="false">(main!AL451+main!BL451*main!D451)</f>
        <v>23.7907810211182</v>
      </c>
      <c r="AG451" s="4" t="n">
        <v>2</v>
      </c>
      <c r="AH451" s="4" t="n">
        <f aca="false">(main!AG451*main!BA451+main!BB451)</f>
        <v>4.644859790802</v>
      </c>
      <c r="AI451" s="4" t="n">
        <v>1</v>
      </c>
      <c r="AJ451" s="4" t="n">
        <f aca="false">main!AH451*(main!AI451+1)*(main!AI451+1)/(main!AI451*main!AI451+1)</f>
        <v>9.289719581604</v>
      </c>
      <c r="AK451" s="4" t="n">
        <v>25.2579402923584</v>
      </c>
      <c r="AL451" s="4" t="n">
        <v>23.7907810211182</v>
      </c>
      <c r="AM451" s="4" t="n">
        <v>25.1775798797607</v>
      </c>
      <c r="AN451" s="4" t="n">
        <v>644.202575683594</v>
      </c>
      <c r="AO451" s="4" t="n">
        <v>634.386169433594</v>
      </c>
      <c r="AP451" s="4" t="n">
        <v>19.3955383300781</v>
      </c>
      <c r="AQ451" s="4" t="n">
        <v>21.1923236846924</v>
      </c>
      <c r="AR451" s="4" t="n">
        <v>56.6808433532715</v>
      </c>
      <c r="AS451" s="4" t="n">
        <v>61.9317054748535</v>
      </c>
      <c r="AT451" s="4" t="n">
        <v>300.594482421875</v>
      </c>
      <c r="AU451" s="4" t="n">
        <v>249.252502441406</v>
      </c>
      <c r="AV451" s="4" t="n">
        <v>111.410217285156</v>
      </c>
      <c r="AW451" s="4" t="n">
        <v>94.3603897094727</v>
      </c>
      <c r="AX451" s="4" t="n">
        <v>-0.373997986316681</v>
      </c>
      <c r="AY451" s="4" t="n">
        <v>-0.421338558197022</v>
      </c>
      <c r="AZ451" s="4" t="n">
        <v>0.75</v>
      </c>
      <c r="BA451" s="4" t="n">
        <v>-1.355140209198</v>
      </c>
      <c r="BB451" s="4" t="n">
        <v>7.355140209198</v>
      </c>
      <c r="BC451" s="4" t="n">
        <v>1</v>
      </c>
      <c r="BD451" s="4" t="n">
        <v>0</v>
      </c>
      <c r="BE451" s="4" t="n">
        <v>0.159999996423721</v>
      </c>
      <c r="BF451" s="4" t="n">
        <v>111105</v>
      </c>
      <c r="BG451" s="4" t="n">
        <f aca="false">main!AT451*0.000001/(main!AG451*0.0001)</f>
        <v>1.50297241210937</v>
      </c>
      <c r="BH451" s="4" t="n">
        <f aca="false">(main!AQ451-main!AP451)/(1000-main!AQ451)*main!BG451</f>
        <v>0.00275898818921555</v>
      </c>
      <c r="BI451" s="4" t="n">
        <f aca="false">(main!AL451+273.15)</f>
        <v>296.940781021118</v>
      </c>
      <c r="BJ451" s="4" t="n">
        <f aca="false">(main!AK451+273.15)</f>
        <v>298.407940292358</v>
      </c>
      <c r="BK451" s="4" t="n">
        <f aca="false">(main!AU451*main!BC451+main!AV451*main!BD451)*main!BE451</f>
        <v>39.8803994992285</v>
      </c>
      <c r="BL451" s="4" t="n">
        <f aca="false">((main!BK451+0.00000010773*(main!BJ451^4-main!BI451^4))-main!BH451*44100)/(main!AH451*51.4+0.00000043092*main!BI451^3)</f>
        <v>-0.260429046940917</v>
      </c>
      <c r="BM451" s="4" t="n">
        <f aca="false">0.61365*EXP(17.502*main!AF451/(240.97+main!AF451))</f>
        <v>2.95754048718898</v>
      </c>
      <c r="BN451" s="4" t="n">
        <f aca="false">main!BM451*1000/main!AW451</f>
        <v>31.3430295942502</v>
      </c>
      <c r="BO451" s="4" t="n">
        <f aca="false">(main!BN451-main!AQ451)</f>
        <v>10.1507059095578</v>
      </c>
      <c r="BP451" s="4" t="n">
        <f aca="false">IF(main!D451,main!AL451,(main!AK451+main!AL451)/2)</f>
        <v>24.5243606567383</v>
      </c>
      <c r="BQ451" s="4" t="n">
        <f aca="false">0.61365*EXP(17.502*main!BP451/(240.97+main!BP451))</f>
        <v>3.09062030579845</v>
      </c>
      <c r="BR451" s="4" t="n">
        <f aca="false">IF(main!BO451&lt;&gt;0,(1000-(main!BN451+main!AQ451)/2)/main!BO451*main!BH451,0)</f>
        <v>0.264662970590008</v>
      </c>
      <c r="BS451" s="4" t="n">
        <f aca="false">main!AQ451*main!AW451/1000</f>
        <v>1.99971592173686</v>
      </c>
      <c r="BT451" s="4" t="n">
        <f aca="false">(main!BQ451-main!BS451)</f>
        <v>1.09090438406159</v>
      </c>
      <c r="BU451" s="4" t="n">
        <f aca="false">1/(1.6/main!F451+1.37/main!AJ451)</f>
        <v>0.166094583674552</v>
      </c>
      <c r="BV451" s="4" t="n">
        <f aca="false">main!G451*main!AW451*0.001</f>
        <v>51.5481581138378</v>
      </c>
      <c r="BW451" s="4" t="n">
        <f aca="false">main!G451/main!AO451</f>
        <v>0.861131983891374</v>
      </c>
      <c r="BX451" s="4" t="n">
        <f aca="false">(1-main!BH451*main!AW451/main!BM451/main!F451)*100</f>
        <v>67.6880613190022</v>
      </c>
      <c r="BY451" s="4" t="n">
        <f aca="false">(main!AO451-main!E451/(main!AJ451/1.35))</f>
        <v>632.496472223946</v>
      </c>
      <c r="BZ451" s="4" t="n">
        <f aca="false">main!E451*main!BX451/100/main!BY451</f>
        <v>0.0139160194101458</v>
      </c>
      <c r="CA451" s="4" t="n">
        <f aca="false">(main!K451-main!J451)</f>
        <v>0</v>
      </c>
      <c r="CB451" s="4" t="n">
        <f aca="false">main!AU451*main!V451</f>
        <v>219.340778766647</v>
      </c>
      <c r="CC451" s="4" t="n">
        <f aca="false">(main!M451-main!L451)</f>
        <v>1166.64379882813</v>
      </c>
      <c r="CD451" s="4" t="n">
        <f aca="false">(main!M451-main!N451)/(main!M451-main!J451)</f>
        <v>0.500514517267536</v>
      </c>
      <c r="CE451" s="4" t="e">
        <f aca="false">(main!K451-main!M451)/(main!K451-main!J451)</f>
        <v>#DIV/0!</v>
      </c>
    </row>
    <row r="452" customFormat="false" ht="12.8" hidden="false" customHeight="false" outlineLevel="0" collapsed="false">
      <c r="A452" s="4" t="n">
        <v>132</v>
      </c>
      <c r="B452" s="4" t="s">
        <v>538</v>
      </c>
      <c r="C452" s="4" t="n">
        <v>12188.9999961406</v>
      </c>
      <c r="D452" s="4" t="n">
        <v>0</v>
      </c>
      <c r="E452" s="4" t="n">
        <f aca="false">(main!AN452-main!AO452*(1000-main!AP452)/(1000-main!AQ452))*main!BG452</f>
        <v>13.1050526767228</v>
      </c>
      <c r="F452" s="4" t="n">
        <f aca="false">IF(main!BR452&lt;&gt;0,1/(1/main!BR452-1/main!AJ452),0)</f>
        <v>0.270629710261388</v>
      </c>
      <c r="G452" s="4" t="n">
        <f aca="false">((main!BU452-main!BH452/2)*main!AO452-main!E452)/(main!BU452+main!BH452/2)</f>
        <v>545.273890608645</v>
      </c>
      <c r="H452" s="4" t="n">
        <v>18</v>
      </c>
      <c r="I452" s="4" t="n">
        <v>18</v>
      </c>
      <c r="J452" s="4" t="n">
        <v>0</v>
      </c>
      <c r="K452" s="4" t="n">
        <v>0</v>
      </c>
      <c r="L452" s="4" t="n">
        <v>493.8837890625</v>
      </c>
      <c r="M452" s="4" t="n">
        <v>1660.52758789063</v>
      </c>
      <c r="N452" s="4" t="n">
        <v>829.409423828125</v>
      </c>
      <c r="O452" s="4" t="e">
        <f aca="false">main!CA452/main!K452</f>
        <v>#DIV/0!</v>
      </c>
      <c r="P452" s="4" t="n">
        <f aca="false">main!CC452/main!M452</f>
        <v>0.702574174217797</v>
      </c>
      <c r="Q452" s="4" t="n">
        <f aca="false">(main!M452-main!N452)/main!M452</f>
        <v>0.500514517267536</v>
      </c>
      <c r="R452" s="4" t="n">
        <v>-1</v>
      </c>
      <c r="S452" s="4" t="n">
        <v>0.87</v>
      </c>
      <c r="T452" s="4" t="n">
        <v>0.92</v>
      </c>
      <c r="U452" s="4" t="n">
        <v>19.9885787963867</v>
      </c>
      <c r="V452" s="4" t="n">
        <f aca="false">(main!U452*main!T452+(100-main!U452)*main!S452)/100</f>
        <v>0.879994289398193</v>
      </c>
      <c r="W452" s="4" t="n">
        <f aca="false">(main!E452-main!R452)/main!CB452</f>
        <v>0.0643046310574875</v>
      </c>
      <c r="X452" s="4" t="n">
        <f aca="false">(main!M452-main!N452)/(main!M452-main!L452)</f>
        <v>0.712400961542286</v>
      </c>
      <c r="Y452" s="4" t="n">
        <f aca="false">(main!K452-main!M452)/(main!K452-main!L452)</f>
        <v>3.36218281438773</v>
      </c>
      <c r="Z452" s="4" t="n">
        <f aca="false">(main!K452-main!M452)/main!M452</f>
        <v>-1</v>
      </c>
      <c r="AA452" s="4" t="n">
        <v>250.754150390625</v>
      </c>
      <c r="AB452" s="4" t="n">
        <v>0.5</v>
      </c>
      <c r="AC452" s="4" t="n">
        <f aca="false">main!Q452*main!AB452*main!V452*main!AA452</f>
        <v>55.2223223580024</v>
      </c>
      <c r="AD452" s="4" t="n">
        <f aca="false">main!BH452*1000</f>
        <v>2.74782955837561</v>
      </c>
      <c r="AE452" s="4" t="n">
        <f aca="false">(main!BM452-main!BS452)</f>
        <v>0.960069714088095</v>
      </c>
      <c r="AF452" s="4" t="n">
        <f aca="false">(main!AL452+main!BL452*main!D452)</f>
        <v>23.8040828704834</v>
      </c>
      <c r="AG452" s="4" t="n">
        <v>2</v>
      </c>
      <c r="AH452" s="4" t="n">
        <f aca="false">(main!AG452*main!BA452+main!BB452)</f>
        <v>4.644859790802</v>
      </c>
      <c r="AI452" s="4" t="n">
        <v>1</v>
      </c>
      <c r="AJ452" s="4" t="n">
        <f aca="false">main!AH452*(main!AI452+1)*(main!AI452+1)/(main!AI452*main!AI452+1)</f>
        <v>9.289719581604</v>
      </c>
      <c r="AK452" s="4" t="n">
        <v>25.2673511505127</v>
      </c>
      <c r="AL452" s="4" t="n">
        <v>23.8040828704834</v>
      </c>
      <c r="AM452" s="4" t="n">
        <v>25.1825981140137</v>
      </c>
      <c r="AN452" s="4" t="n">
        <v>644.387939453125</v>
      </c>
      <c r="AO452" s="4" t="n">
        <v>634.507568359375</v>
      </c>
      <c r="AP452" s="4" t="n">
        <v>19.4042358398438</v>
      </c>
      <c r="AQ452" s="4" t="n">
        <v>21.1939144134522</v>
      </c>
      <c r="AR452" s="4" t="n">
        <v>56.6737365722656</v>
      </c>
      <c r="AS452" s="4" t="n">
        <v>61.9008293151856</v>
      </c>
      <c r="AT452" s="4" t="n">
        <v>300.567077636719</v>
      </c>
      <c r="AU452" s="4" t="n">
        <v>249.260009765625</v>
      </c>
      <c r="AV452" s="4" t="n">
        <v>111.516990661621</v>
      </c>
      <c r="AW452" s="4" t="n">
        <v>94.3590927124023</v>
      </c>
      <c r="AX452" s="4" t="n">
        <v>-0.373997986316681</v>
      </c>
      <c r="AY452" s="4" t="n">
        <v>-0.421338558197022</v>
      </c>
      <c r="AZ452" s="4" t="n">
        <v>0.75</v>
      </c>
      <c r="BA452" s="4" t="n">
        <v>-1.355140209198</v>
      </c>
      <c r="BB452" s="4" t="n">
        <v>7.355140209198</v>
      </c>
      <c r="BC452" s="4" t="n">
        <v>1</v>
      </c>
      <c r="BD452" s="4" t="n">
        <v>0</v>
      </c>
      <c r="BE452" s="4" t="n">
        <v>0.159999996423721</v>
      </c>
      <c r="BF452" s="4" t="n">
        <v>111105</v>
      </c>
      <c r="BG452" s="4" t="n">
        <f aca="false">main!AT452*0.000001/(main!AG452*0.0001)</f>
        <v>1.50283538818359</v>
      </c>
      <c r="BH452" s="4" t="n">
        <f aca="false">(main!AQ452-main!AP452)/(1000-main!AQ452)*main!BG452</f>
        <v>0.00274782955837561</v>
      </c>
      <c r="BI452" s="4" t="n">
        <f aca="false">(main!AL452+273.15)</f>
        <v>296.954082870483</v>
      </c>
      <c r="BJ452" s="4" t="n">
        <f aca="false">(main!AK452+273.15)</f>
        <v>298.417351150513</v>
      </c>
      <c r="BK452" s="4" t="n">
        <f aca="false">(main!AU452*main!BC452+main!AV452*main!BD452)*main!BE452</f>
        <v>39.8816006710767</v>
      </c>
      <c r="BL452" s="4" t="n">
        <f aca="false">((main!BK452+0.00000010773*(main!BJ452^4-main!BI452^4))-main!BH452*44100)/(main!AH452*51.4+0.00000043092*main!BI452^3)</f>
        <v>-0.258623789776882</v>
      </c>
      <c r="BM452" s="4" t="n">
        <f aca="false">0.61365*EXP(17.502*main!AF452/(240.97+main!AF452))</f>
        <v>2.95990824916575</v>
      </c>
      <c r="BN452" s="4" t="n">
        <f aca="false">main!BM452*1000/main!AW452</f>
        <v>31.3685535127735</v>
      </c>
      <c r="BO452" s="4" t="n">
        <f aca="false">(main!BN452-main!AQ452)</f>
        <v>10.1746390993213</v>
      </c>
      <c r="BP452" s="4" t="n">
        <f aca="false">IF(main!D452,main!AL452,(main!AK452+main!AL452)/2)</f>
        <v>24.535717010498</v>
      </c>
      <c r="BQ452" s="4" t="n">
        <f aca="false">0.61365*EXP(17.502*main!BP452/(240.97+main!BP452))</f>
        <v>3.09272095530234</v>
      </c>
      <c r="BR452" s="4" t="n">
        <f aca="false">IF(main!BO452&lt;&gt;0,(1000-(main!BN452+main!AQ452)/2)/main!BO452*main!BH452,0)</f>
        <v>0.262968856265344</v>
      </c>
      <c r="BS452" s="4" t="n">
        <f aca="false">main!AQ452*main!AW452/1000</f>
        <v>1.99983853507766</v>
      </c>
      <c r="BT452" s="4" t="n">
        <f aca="false">(main!BQ452-main!BS452)</f>
        <v>1.09288242022469</v>
      </c>
      <c r="BU452" s="4" t="n">
        <f aca="false">1/(1.6/main!F452+1.37/main!AJ452)</f>
        <v>0.165027064115265</v>
      </c>
      <c r="BV452" s="4" t="n">
        <f aca="false">main!G452*main!AW452*0.001</f>
        <v>51.4515495975934</v>
      </c>
      <c r="BW452" s="4" t="n">
        <f aca="false">main!G452/main!AO452</f>
        <v>0.859365463549223</v>
      </c>
      <c r="BX452" s="4" t="n">
        <f aca="false">(1-main!BH452*main!AW452/main!BM452/main!F452)*100</f>
        <v>67.6317048426384</v>
      </c>
      <c r="BY452" s="4" t="n">
        <f aca="false">(main!AO452-main!E452/(main!AJ452/1.35))</f>
        <v>632.603116781675</v>
      </c>
      <c r="BZ452" s="4" t="n">
        <f aca="false">main!E452*main!BX452/100/main!BY452</f>
        <v>0.0140106336985569</v>
      </c>
      <c r="CA452" s="4" t="n">
        <f aca="false">(main!K452-main!J452)</f>
        <v>0</v>
      </c>
      <c r="CB452" s="4" t="n">
        <f aca="false">main!AU452*main!V452</f>
        <v>219.347385169088</v>
      </c>
      <c r="CC452" s="4" t="n">
        <f aca="false">(main!M452-main!L452)</f>
        <v>1166.64379882813</v>
      </c>
      <c r="CD452" s="4" t="n">
        <f aca="false">(main!M452-main!N452)/(main!M452-main!J452)</f>
        <v>0.500514517267536</v>
      </c>
      <c r="CE452" s="4" t="e">
        <f aca="false">(main!K452-main!M452)/(main!K452-main!J452)</f>
        <v>#DIV/0!</v>
      </c>
    </row>
    <row r="453" customFormat="false" ht="23.85" hidden="false" customHeight="false" outlineLevel="0" collapsed="false">
      <c r="A453" s="1" t="s">
        <v>12</v>
      </c>
      <c r="B453" s="5" t="s">
        <v>539</v>
      </c>
    </row>
    <row r="454" customFormat="false" ht="23.85" hidden="false" customHeight="false" outlineLevel="0" collapsed="false">
      <c r="A454" s="1" t="s">
        <v>12</v>
      </c>
      <c r="B454" s="5" t="s">
        <v>540</v>
      </c>
    </row>
    <row r="455" customFormat="false" ht="23.85" hidden="false" customHeight="false" outlineLevel="0" collapsed="false">
      <c r="A455" s="1" t="s">
        <v>12</v>
      </c>
      <c r="B455" s="5" t="s">
        <v>541</v>
      </c>
    </row>
    <row r="456" customFormat="false" ht="23.85" hidden="false" customHeight="false" outlineLevel="0" collapsed="false">
      <c r="A456" s="1" t="s">
        <v>12</v>
      </c>
      <c r="B456" s="5" t="s">
        <v>542</v>
      </c>
    </row>
    <row r="457" customFormat="false" ht="23.85" hidden="false" customHeight="false" outlineLevel="0" collapsed="false">
      <c r="A457" s="1" t="s">
        <v>12</v>
      </c>
      <c r="B457" s="5" t="s">
        <v>543</v>
      </c>
    </row>
    <row r="458" customFormat="false" ht="12.8" hidden="false" customHeight="false" outlineLevel="0" collapsed="false">
      <c r="A458" s="4" t="n">
        <v>133</v>
      </c>
      <c r="B458" s="4" t="s">
        <v>544</v>
      </c>
      <c r="C458" s="4" t="n">
        <v>12188.9999961406</v>
      </c>
      <c r="D458" s="4" t="n">
        <v>0</v>
      </c>
      <c r="E458" s="4" t="n">
        <f aca="false">(main!AN458-main!AO458*(1000-main!AP458)/(1000-main!AQ458))*main!BG458</f>
        <v>13.1050526767228</v>
      </c>
      <c r="F458" s="4" t="n">
        <f aca="false">IF(main!BR458&lt;&gt;0,1/(1/main!BR458-1/main!AJ458),0)</f>
        <v>0.270629710261388</v>
      </c>
      <c r="G458" s="4" t="n">
        <f aca="false">((main!BU458-main!BH458/2)*main!AO458-main!E458)/(main!BU458+main!BH458/2)</f>
        <v>545.273890608645</v>
      </c>
      <c r="H458" s="4" t="n">
        <v>19</v>
      </c>
      <c r="I458" s="4" t="n">
        <v>19</v>
      </c>
      <c r="J458" s="4" t="n">
        <v>0</v>
      </c>
      <c r="K458" s="4" t="n">
        <v>0</v>
      </c>
      <c r="L458" s="4" t="n">
        <v>497.17578125</v>
      </c>
      <c r="M458" s="4" t="n">
        <v>1834.53515625</v>
      </c>
      <c r="N458" s="4" t="n">
        <v>806.292175292969</v>
      </c>
      <c r="O458" s="4" t="e">
        <f aca="false">main!CA458/main!K458</f>
        <v>#DIV/0!</v>
      </c>
      <c r="P458" s="4" t="n">
        <f aca="false">main!CC458/main!M458</f>
        <v>0.728990867492404</v>
      </c>
      <c r="Q458" s="4" t="n">
        <f aca="false">(main!M458-main!N458)/main!M458</f>
        <v>0.560492382745544</v>
      </c>
      <c r="R458" s="4" t="n">
        <v>-1</v>
      </c>
      <c r="S458" s="4" t="n">
        <v>0.87</v>
      </c>
      <c r="T458" s="4" t="n">
        <v>0.92</v>
      </c>
      <c r="U458" s="4" t="n">
        <v>19.9885787963867</v>
      </c>
      <c r="V458" s="4" t="n">
        <f aca="false">(main!U458*main!T458+(100-main!U458)*main!S458)/100</f>
        <v>0.879994289398193</v>
      </c>
      <c r="W458" s="4" t="n">
        <f aca="false">(main!E458-main!R458)/main!CB458</f>
        <v>0.0643046310574875</v>
      </c>
      <c r="X458" s="4" t="n">
        <f aca="false">(main!M458-main!N458)/(main!M458-main!L458)</f>
        <v>0.768860636997465</v>
      </c>
      <c r="Y458" s="4" t="n">
        <f aca="false">(main!K458-main!M458)/(main!K458-main!L458)</f>
        <v>3.68991255293572</v>
      </c>
      <c r="Z458" s="4" t="n">
        <f aca="false">(main!K458-main!M458)/main!M458</f>
        <v>-1</v>
      </c>
      <c r="AA458" s="4" t="n">
        <v>249.260009765625</v>
      </c>
      <c r="AB458" s="4" t="n">
        <v>0.5</v>
      </c>
      <c r="AC458" s="4" t="n">
        <f aca="false">main!Q458*main!AB458*main!V458*main!AA458</f>
        <v>61.4712692812133</v>
      </c>
      <c r="AD458" s="4" t="n">
        <f aca="false">main!BH458*1000</f>
        <v>2.74782955837561</v>
      </c>
      <c r="AE458" s="4" t="n">
        <f aca="false">(main!BM458-main!BS458)</f>
        <v>0.960069714088095</v>
      </c>
      <c r="AF458" s="4" t="n">
        <f aca="false">(main!AL458+main!BL458*main!D458)</f>
        <v>23.8040828704834</v>
      </c>
      <c r="AG458" s="4" t="n">
        <v>2</v>
      </c>
      <c r="AH458" s="4" t="n">
        <f aca="false">(main!AG458*main!BA458+main!BB458)</f>
        <v>4.644859790802</v>
      </c>
      <c r="AI458" s="4" t="n">
        <v>1</v>
      </c>
      <c r="AJ458" s="4" t="n">
        <f aca="false">main!AH458*(main!AI458+1)*(main!AI458+1)/(main!AI458*main!AI458+1)</f>
        <v>9.289719581604</v>
      </c>
      <c r="AK458" s="4" t="n">
        <v>25.2673511505127</v>
      </c>
      <c r="AL458" s="4" t="n">
        <v>23.8040828704834</v>
      </c>
      <c r="AM458" s="4" t="n">
        <v>25.1825981140137</v>
      </c>
      <c r="AN458" s="4" t="n">
        <v>644.387939453125</v>
      </c>
      <c r="AO458" s="4" t="n">
        <v>634.507568359375</v>
      </c>
      <c r="AP458" s="4" t="n">
        <v>19.4042358398438</v>
      </c>
      <c r="AQ458" s="4" t="n">
        <v>21.1939144134522</v>
      </c>
      <c r="AR458" s="4" t="n">
        <v>56.6737365722656</v>
      </c>
      <c r="AS458" s="4" t="n">
        <v>61.9008293151856</v>
      </c>
      <c r="AT458" s="4" t="n">
        <v>300.567077636719</v>
      </c>
      <c r="AU458" s="4" t="n">
        <v>249.260009765625</v>
      </c>
      <c r="AV458" s="4" t="n">
        <v>111.516990661621</v>
      </c>
      <c r="AW458" s="4" t="n">
        <v>94.3590927124023</v>
      </c>
      <c r="AX458" s="4" t="n">
        <v>-0.373997986316681</v>
      </c>
      <c r="AY458" s="4" t="n">
        <v>-0.421338558197022</v>
      </c>
      <c r="AZ458" s="4" t="n">
        <v>0.75</v>
      </c>
      <c r="BA458" s="4" t="n">
        <v>-1.355140209198</v>
      </c>
      <c r="BB458" s="4" t="n">
        <v>7.355140209198</v>
      </c>
      <c r="BC458" s="4" t="n">
        <v>1</v>
      </c>
      <c r="BD458" s="4" t="n">
        <v>0</v>
      </c>
      <c r="BE458" s="4" t="n">
        <v>0.159999996423721</v>
      </c>
      <c r="BF458" s="4" t="n">
        <v>111105</v>
      </c>
      <c r="BG458" s="4" t="n">
        <f aca="false">main!AT458*0.000001/(main!AG458*0.0001)</f>
        <v>1.50283538818359</v>
      </c>
      <c r="BH458" s="4" t="n">
        <f aca="false">(main!AQ458-main!AP458)/(1000-main!AQ458)*main!BG458</f>
        <v>0.00274782955837561</v>
      </c>
      <c r="BI458" s="4" t="n">
        <f aca="false">(main!AL458+273.15)</f>
        <v>296.954082870483</v>
      </c>
      <c r="BJ458" s="4" t="n">
        <f aca="false">(main!AK458+273.15)</f>
        <v>298.417351150513</v>
      </c>
      <c r="BK458" s="4" t="n">
        <f aca="false">(main!AU458*main!BC458+main!AV458*main!BD458)*main!BE458</f>
        <v>39.8816006710767</v>
      </c>
      <c r="BL458" s="4" t="n">
        <f aca="false">((main!BK458+0.00000010773*(main!BJ458^4-main!BI458^4))-main!BH458*44100)/(main!AH458*51.4+0.00000043092*main!BI458^3)</f>
        <v>-0.258623789776882</v>
      </c>
      <c r="BM458" s="4" t="n">
        <f aca="false">0.61365*EXP(17.502*main!AF458/(240.97+main!AF458))</f>
        <v>2.95990824916575</v>
      </c>
      <c r="BN458" s="4" t="n">
        <f aca="false">main!BM458*1000/main!AW458</f>
        <v>31.3685535127735</v>
      </c>
      <c r="BO458" s="4" t="n">
        <f aca="false">(main!BN458-main!AQ458)</f>
        <v>10.1746390993213</v>
      </c>
      <c r="BP458" s="4" t="n">
        <f aca="false">IF(main!D458,main!AL458,(main!AK458+main!AL458)/2)</f>
        <v>24.535717010498</v>
      </c>
      <c r="BQ458" s="4" t="n">
        <f aca="false">0.61365*EXP(17.502*main!BP458/(240.97+main!BP458))</f>
        <v>3.09272095530234</v>
      </c>
      <c r="BR458" s="4" t="n">
        <f aca="false">IF(main!BO458&lt;&gt;0,(1000-(main!BN458+main!AQ458)/2)/main!BO458*main!BH458,0)</f>
        <v>0.262968856265344</v>
      </c>
      <c r="BS458" s="4" t="n">
        <f aca="false">main!AQ458*main!AW458/1000</f>
        <v>1.99983853507766</v>
      </c>
      <c r="BT458" s="4" t="n">
        <f aca="false">(main!BQ458-main!BS458)</f>
        <v>1.09288242022469</v>
      </c>
      <c r="BU458" s="4" t="n">
        <f aca="false">1/(1.6/main!F458+1.37/main!AJ458)</f>
        <v>0.165027064115265</v>
      </c>
      <c r="BV458" s="4" t="n">
        <f aca="false">main!G458*main!AW458*0.001</f>
        <v>51.4515495975934</v>
      </c>
      <c r="BW458" s="4" t="n">
        <f aca="false">main!G458/main!AO458</f>
        <v>0.859365463549223</v>
      </c>
      <c r="BX458" s="4" t="n">
        <f aca="false">(1-main!BH458*main!AW458/main!BM458/main!F458)*100</f>
        <v>67.6317048426384</v>
      </c>
      <c r="BY458" s="4" t="n">
        <f aca="false">(main!AO458-main!E458/(main!AJ458/1.35))</f>
        <v>632.603116781675</v>
      </c>
      <c r="BZ458" s="4" t="n">
        <f aca="false">main!E458*main!BX458/100/main!BY458</f>
        <v>0.0140106336985569</v>
      </c>
      <c r="CA458" s="4" t="n">
        <f aca="false">(main!K458-main!J458)</f>
        <v>0</v>
      </c>
      <c r="CB458" s="4" t="n">
        <f aca="false">main!AU458*main!V458</f>
        <v>219.347385169088</v>
      </c>
      <c r="CC458" s="4" t="n">
        <f aca="false">(main!M458-main!L458)</f>
        <v>1337.359375</v>
      </c>
      <c r="CD458" s="4" t="n">
        <f aca="false">(main!M458-main!N458)/(main!M458-main!J458)</f>
        <v>0.560492382745544</v>
      </c>
      <c r="CE458" s="4" t="e">
        <f aca="false">(main!K458-main!M458)/(main!K458-main!J458)</f>
        <v>#DIV/0!</v>
      </c>
    </row>
    <row r="459" customFormat="false" ht="23.85" hidden="false" customHeight="false" outlineLevel="0" collapsed="false">
      <c r="A459" s="1" t="s">
        <v>12</v>
      </c>
      <c r="B459" s="5" t="s">
        <v>545</v>
      </c>
    </row>
    <row r="460" customFormat="false" ht="23.85" hidden="false" customHeight="false" outlineLevel="0" collapsed="false">
      <c r="A460" s="1" t="s">
        <v>12</v>
      </c>
      <c r="B460" s="5" t="s">
        <v>546</v>
      </c>
    </row>
    <row r="461" customFormat="false" ht="23.85" hidden="false" customHeight="false" outlineLevel="0" collapsed="false">
      <c r="A461" s="1" t="s">
        <v>12</v>
      </c>
      <c r="B461" s="5" t="s">
        <v>547</v>
      </c>
    </row>
    <row r="462" customFormat="false" ht="23.85" hidden="false" customHeight="false" outlineLevel="0" collapsed="false">
      <c r="A462" s="1" t="s">
        <v>12</v>
      </c>
      <c r="B462" s="5" t="s">
        <v>548</v>
      </c>
    </row>
    <row r="463" customFormat="false" ht="23.85" hidden="false" customHeight="false" outlineLevel="0" collapsed="false">
      <c r="A463" s="1" t="s">
        <v>12</v>
      </c>
      <c r="B463" s="5" t="s">
        <v>549</v>
      </c>
    </row>
    <row r="464" customFormat="false" ht="23.85" hidden="false" customHeight="false" outlineLevel="0" collapsed="false">
      <c r="A464" s="1" t="s">
        <v>12</v>
      </c>
      <c r="B464" s="7" t="s">
        <v>550</v>
      </c>
    </row>
    <row r="465" customFormat="false" ht="23.85" hidden="false" customHeight="false" outlineLevel="0" collapsed="false">
      <c r="A465" s="1" t="s">
        <v>12</v>
      </c>
      <c r="B465" s="5" t="s">
        <v>551</v>
      </c>
    </row>
    <row r="466" customFormat="false" ht="23.85" hidden="false" customHeight="false" outlineLevel="0" collapsed="false">
      <c r="A466" s="1" t="s">
        <v>12</v>
      </c>
      <c r="B466" s="5" t="s">
        <v>552</v>
      </c>
    </row>
    <row r="467" customFormat="false" ht="23.85" hidden="false" customHeight="false" outlineLevel="0" collapsed="false">
      <c r="A467" s="1" t="s">
        <v>12</v>
      </c>
      <c r="B467" s="5" t="s">
        <v>553</v>
      </c>
    </row>
    <row r="468" customFormat="false" ht="23.85" hidden="false" customHeight="false" outlineLevel="0" collapsed="false">
      <c r="A468" s="1" t="s">
        <v>12</v>
      </c>
      <c r="B468" s="5" t="s">
        <v>554</v>
      </c>
    </row>
    <row r="469" customFormat="false" ht="23.85" hidden="false" customHeight="false" outlineLevel="0" collapsed="false">
      <c r="A469" s="1" t="s">
        <v>12</v>
      </c>
      <c r="B469" s="5" t="s">
        <v>555</v>
      </c>
    </row>
    <row r="470" customFormat="false" ht="12.8" hidden="false" customHeight="false" outlineLevel="0" collapsed="false">
      <c r="A470" s="4" t="n">
        <v>134</v>
      </c>
      <c r="B470" s="4" t="s">
        <v>556</v>
      </c>
      <c r="C470" s="4" t="n">
        <v>12736.499999552</v>
      </c>
      <c r="D470" s="4" t="n">
        <v>0</v>
      </c>
      <c r="E470" s="4" t="n">
        <f aca="false">(main!AN470-main!AO470*(1000-main!AP470)/(1000-main!AQ470))*main!BG470</f>
        <v>13.202000023093</v>
      </c>
      <c r="F470" s="4" t="n">
        <f aca="false">IF(main!BR470&lt;&gt;0,1/(1/main!BR470-1/main!AJ470),0)</f>
        <v>0.424090128652054</v>
      </c>
      <c r="G470" s="4" t="n">
        <f aca="false">((main!BU470-main!BH470/2)*main!AO470-main!E470)/(main!BU470+main!BH470/2)</f>
        <v>578.083231246232</v>
      </c>
      <c r="H470" s="4" t="n">
        <v>19</v>
      </c>
      <c r="I470" s="4" t="n">
        <v>19</v>
      </c>
      <c r="J470" s="4" t="n">
        <v>0</v>
      </c>
      <c r="K470" s="4" t="n">
        <v>0</v>
      </c>
      <c r="L470" s="4" t="n">
        <v>497.17578125</v>
      </c>
      <c r="M470" s="4" t="n">
        <v>1834.53515625</v>
      </c>
      <c r="N470" s="4" t="n">
        <v>806.292175292969</v>
      </c>
      <c r="O470" s="4" t="e">
        <f aca="false">main!CA470/main!K470</f>
        <v>#DIV/0!</v>
      </c>
      <c r="P470" s="4" t="n">
        <f aca="false">main!CC470/main!M470</f>
        <v>0.728990867492404</v>
      </c>
      <c r="Q470" s="4" t="n">
        <f aca="false">(main!M470-main!N470)/main!M470</f>
        <v>0.560492382745544</v>
      </c>
      <c r="R470" s="4" t="n">
        <v>-1</v>
      </c>
      <c r="S470" s="4" t="n">
        <v>0.87</v>
      </c>
      <c r="T470" s="4" t="n">
        <v>0.92</v>
      </c>
      <c r="U470" s="4" t="n">
        <v>19.9885787963867</v>
      </c>
      <c r="V470" s="4" t="n">
        <f aca="false">(main!U470*main!T470+(100-main!U470)*main!S470)/100</f>
        <v>0.879994289398193</v>
      </c>
      <c r="W470" s="4" t="n">
        <f aca="false">(main!E470-main!R470)/main!CB470</f>
        <v>0.0648552485532786</v>
      </c>
      <c r="X470" s="4" t="n">
        <f aca="false">(main!M470-main!N470)/(main!M470-main!L470)</f>
        <v>0.768860636997465</v>
      </c>
      <c r="Y470" s="4" t="n">
        <f aca="false">(main!K470-main!M470)/(main!K470-main!L470)</f>
        <v>3.68991255293572</v>
      </c>
      <c r="Z470" s="4" t="n">
        <f aca="false">(main!K470-main!M470)/main!M470</f>
        <v>-1</v>
      </c>
      <c r="AA470" s="4" t="n">
        <v>249.260009765625</v>
      </c>
      <c r="AB470" s="4" t="n">
        <v>0.5</v>
      </c>
      <c r="AC470" s="4" t="n">
        <f aca="false">main!Q470*main!AB470*main!V470*main!AA470</f>
        <v>61.4712692812133</v>
      </c>
      <c r="AD470" s="4" t="n">
        <f aca="false">main!BH470*1000</f>
        <v>3.79944659147387</v>
      </c>
      <c r="AE470" s="4" t="n">
        <f aca="false">(main!BM470-main!BS470)</f>
        <v>0.8598221314531</v>
      </c>
      <c r="AF470" s="4" t="n">
        <f aca="false">(main!AL470+main!BL470*main!D470)</f>
        <v>24.0028877258301</v>
      </c>
      <c r="AG470" s="4" t="n">
        <v>2</v>
      </c>
      <c r="AH470" s="4" t="n">
        <f aca="false">(main!AG470*main!BA470+main!BB470)</f>
        <v>4.644859790802</v>
      </c>
      <c r="AI470" s="4" t="n">
        <v>1</v>
      </c>
      <c r="AJ470" s="4" t="n">
        <f aca="false">main!AH470*(main!AI470+1)*(main!AI470+1)/(main!AI470*main!AI470+1)</f>
        <v>9.289719581604</v>
      </c>
      <c r="AK470" s="4" t="n">
        <v>25.9304275512695</v>
      </c>
      <c r="AL470" s="4" t="n">
        <v>24.0028877258301</v>
      </c>
      <c r="AM470" s="4" t="n">
        <v>25.8313694000244</v>
      </c>
      <c r="AN470" s="4" t="n">
        <v>649.301025390625</v>
      </c>
      <c r="AO470" s="4" t="n">
        <v>638.90185546875</v>
      </c>
      <c r="AP470" s="4" t="n">
        <v>20.1653518676758</v>
      </c>
      <c r="AQ470" s="4" t="n">
        <v>22.6361141204834</v>
      </c>
      <c r="AR470" s="4" t="n">
        <v>56.6172180175781</v>
      </c>
      <c r="AS470" s="4" t="n">
        <v>63.5542449951172</v>
      </c>
      <c r="AT470" s="4" t="n">
        <v>300.590789794922</v>
      </c>
      <c r="AU470" s="4" t="n">
        <v>248.842483520508</v>
      </c>
      <c r="AV470" s="4" t="n">
        <v>111.127563476563</v>
      </c>
      <c r="AW470" s="4" t="n">
        <v>94.3479919433594</v>
      </c>
      <c r="AX470" s="4" t="n">
        <v>-0.373997986316681</v>
      </c>
      <c r="AY470" s="4" t="n">
        <v>-0.421338558197022</v>
      </c>
      <c r="AZ470" s="4" t="n">
        <v>0.5</v>
      </c>
      <c r="BA470" s="4" t="n">
        <v>-1.355140209198</v>
      </c>
      <c r="BB470" s="4" t="n">
        <v>7.355140209198</v>
      </c>
      <c r="BC470" s="4" t="n">
        <v>1</v>
      </c>
      <c r="BD470" s="4" t="n">
        <v>0</v>
      </c>
      <c r="BE470" s="4" t="n">
        <v>0.159999996423721</v>
      </c>
      <c r="BF470" s="4" t="n">
        <v>111105</v>
      </c>
      <c r="BG470" s="4" t="n">
        <f aca="false">main!AT470*0.000001/(main!AG470*0.0001)</f>
        <v>1.50295394897461</v>
      </c>
      <c r="BH470" s="4" t="n">
        <f aca="false">(main!AQ470-main!AP470)/(1000-main!AQ470)*main!BG470</f>
        <v>0.00379944659147387</v>
      </c>
      <c r="BI470" s="4" t="n">
        <f aca="false">(main!AL470+273.15)</f>
        <v>297.15288772583</v>
      </c>
      <c r="BJ470" s="4" t="n">
        <f aca="false">(main!AK470+273.15)</f>
        <v>299.080427551269</v>
      </c>
      <c r="BK470" s="4" t="n">
        <f aca="false">(main!AU470*main!BC470+main!AV470*main!BD470)*main!BE470</f>
        <v>39.8147964733511</v>
      </c>
      <c r="BL470" s="4" t="n">
        <f aca="false">((main!BK470+0.00000010773*(main!BJ470^4-main!BI470^4))-main!BH470*44100)/(main!AH470*51.4+0.00000043092*main!BI470^3)</f>
        <v>-0.422845884179624</v>
      </c>
      <c r="BM470" s="4" t="n">
        <f aca="false">0.61365*EXP(17.502*main!AF470/(240.97+main!AF470))</f>
        <v>2.99549404412143</v>
      </c>
      <c r="BN470" s="4" t="n">
        <f aca="false">main!BM470*1000/main!AW470</f>
        <v>31.7494202305836</v>
      </c>
      <c r="BO470" s="4" t="n">
        <f aca="false">(main!BN470-main!AQ470)</f>
        <v>9.11330611010018</v>
      </c>
      <c r="BP470" s="4" t="n">
        <f aca="false">IF(main!D470,main!AL470,(main!AK470+main!AL470)/2)</f>
        <v>24.9666576385498</v>
      </c>
      <c r="BQ470" s="4" t="n">
        <f aca="false">0.61365*EXP(17.502*main!BP470/(240.97+main!BP470))</f>
        <v>3.17336238280849</v>
      </c>
      <c r="BR470" s="4" t="n">
        <f aca="false">IF(main!BO470&lt;&gt;0,(1000-(main!BN470+main!AQ470)/2)/main!BO470*main!BH470,0)</f>
        <v>0.405574999924524</v>
      </c>
      <c r="BS470" s="4" t="n">
        <f aca="false">main!AQ470*main!AW470/1000</f>
        <v>2.13567191266833</v>
      </c>
      <c r="BT470" s="4" t="n">
        <f aca="false">(main!BQ470-main!BS470)</f>
        <v>1.03769047014015</v>
      </c>
      <c r="BU470" s="4" t="n">
        <f aca="false">1/(1.6/main!F470+1.37/main!AJ470)</f>
        <v>0.255085266087717</v>
      </c>
      <c r="BV470" s="4" t="n">
        <f aca="false">main!G470*main!AW470*0.001</f>
        <v>54.5409920442107</v>
      </c>
      <c r="BW470" s="4" t="n">
        <f aca="false">main!G470/main!AO470</f>
        <v>0.904807563631356</v>
      </c>
      <c r="BX470" s="4" t="n">
        <f aca="false">(1-main!BH470*main!AW470/main!BM470/main!F470)*100</f>
        <v>71.781990119547</v>
      </c>
      <c r="BY470" s="4" t="n">
        <f aca="false">(main!AO470-main!E470/(main!AJ470/1.35))</f>
        <v>636.983315315346</v>
      </c>
      <c r="BZ470" s="4" t="n">
        <f aca="false">main!E470*main!BX470/100/main!BY470</f>
        <v>0.0148774043594339</v>
      </c>
      <c r="CA470" s="4" t="n">
        <f aca="false">(main!K470-main!J470)</f>
        <v>0</v>
      </c>
      <c r="CB470" s="4" t="n">
        <f aca="false">main!AU470*main!V470</f>
        <v>218.979964457711</v>
      </c>
      <c r="CC470" s="4" t="n">
        <f aca="false">(main!M470-main!L470)</f>
        <v>1337.359375</v>
      </c>
      <c r="CD470" s="4" t="n">
        <f aca="false">(main!M470-main!N470)/(main!M470-main!J470)</f>
        <v>0.560492382745544</v>
      </c>
      <c r="CE470" s="4" t="e">
        <f aca="false">(main!K470-main!M470)/(main!K470-main!J470)</f>
        <v>#DIV/0!</v>
      </c>
    </row>
    <row r="471" customFormat="false" ht="12.8" hidden="false" customHeight="false" outlineLevel="0" collapsed="false">
      <c r="A471" s="4" t="n">
        <v>135</v>
      </c>
      <c r="B471" s="4" t="s">
        <v>557</v>
      </c>
      <c r="C471" s="4" t="n">
        <v>12747.4999987939</v>
      </c>
      <c r="D471" s="4" t="n">
        <v>0</v>
      </c>
      <c r="E471" s="4" t="n">
        <f aca="false">(main!AN471-main!AO471*(1000-main!AP471)/(1000-main!AQ471))*main!BG471</f>
        <v>13.1321662961242</v>
      </c>
      <c r="F471" s="4" t="n">
        <f aca="false">IF(main!BR471&lt;&gt;0,1/(1/main!BR471-1/main!AJ471),0)</f>
        <v>0.423991446388027</v>
      </c>
      <c r="G471" s="4" t="n">
        <f aca="false">((main!BU471-main!BH471/2)*main!AO471-main!E471)/(main!BU471+main!BH471/2)</f>
        <v>578.132667774618</v>
      </c>
      <c r="H471" s="4" t="n">
        <v>19</v>
      </c>
      <c r="I471" s="4" t="n">
        <v>19</v>
      </c>
      <c r="J471" s="4" t="n">
        <v>0</v>
      </c>
      <c r="K471" s="4" t="n">
        <v>0</v>
      </c>
      <c r="L471" s="4" t="n">
        <v>497.17578125</v>
      </c>
      <c r="M471" s="4" t="n">
        <v>1834.53515625</v>
      </c>
      <c r="N471" s="4" t="n">
        <v>806.292175292969</v>
      </c>
      <c r="O471" s="4" t="e">
        <f aca="false">main!CA471/main!K471</f>
        <v>#DIV/0!</v>
      </c>
      <c r="P471" s="4" t="n">
        <f aca="false">main!CC471/main!M471</f>
        <v>0.728990867492404</v>
      </c>
      <c r="Q471" s="4" t="n">
        <f aca="false">(main!M471-main!N471)/main!M471</f>
        <v>0.560492382745544</v>
      </c>
      <c r="R471" s="4" t="n">
        <v>-1</v>
      </c>
      <c r="S471" s="4" t="n">
        <v>0.87</v>
      </c>
      <c r="T471" s="4" t="n">
        <v>0.92</v>
      </c>
      <c r="U471" s="4" t="n">
        <v>19.9885787963867</v>
      </c>
      <c r="V471" s="4" t="n">
        <f aca="false">(main!U471*main!T471+(100-main!U471)*main!S471)/100</f>
        <v>0.879994289398193</v>
      </c>
      <c r="W471" s="4" t="n">
        <f aca="false">(main!E471-main!R471)/main!CB471</f>
        <v>0.0645147798317285</v>
      </c>
      <c r="X471" s="4" t="n">
        <f aca="false">(main!M471-main!N471)/(main!M471-main!L471)</f>
        <v>0.768860636997465</v>
      </c>
      <c r="Y471" s="4" t="n">
        <f aca="false">(main!K471-main!M471)/(main!K471-main!L471)</f>
        <v>3.68991255293572</v>
      </c>
      <c r="Z471" s="4" t="n">
        <f aca="false">(main!K471-main!M471)/main!M471</f>
        <v>-1</v>
      </c>
      <c r="AA471" s="4" t="n">
        <v>249.260009765625</v>
      </c>
      <c r="AB471" s="4" t="n">
        <v>0.5</v>
      </c>
      <c r="AC471" s="4" t="n">
        <f aca="false">main!Q471*main!AB471*main!V471*main!AA471</f>
        <v>61.4712692812133</v>
      </c>
      <c r="AD471" s="4" t="n">
        <f aca="false">main!BH471*1000</f>
        <v>3.79386157426606</v>
      </c>
      <c r="AE471" s="4" t="n">
        <f aca="false">(main!BM471-main!BS471)</f>
        <v>0.85874782166534</v>
      </c>
      <c r="AF471" s="4" t="n">
        <f aca="false">(main!AL471+main!BL471*main!D471)</f>
        <v>23.9954986572266</v>
      </c>
      <c r="AG471" s="4" t="n">
        <v>2</v>
      </c>
      <c r="AH471" s="4" t="n">
        <f aca="false">(main!AG471*main!BA471+main!BB471)</f>
        <v>4.644859790802</v>
      </c>
      <c r="AI471" s="4" t="n">
        <v>1</v>
      </c>
      <c r="AJ471" s="4" t="n">
        <f aca="false">main!AH471*(main!AI471+1)*(main!AI471+1)/(main!AI471*main!AI471+1)</f>
        <v>9.289719581604</v>
      </c>
      <c r="AK471" s="4" t="n">
        <v>25.926362991333</v>
      </c>
      <c r="AL471" s="4" t="n">
        <v>23.9954986572266</v>
      </c>
      <c r="AM471" s="4" t="n">
        <v>25.835765838623</v>
      </c>
      <c r="AN471" s="4" t="n">
        <v>649.026550292969</v>
      </c>
      <c r="AO471" s="4" t="n">
        <v>638.676452636719</v>
      </c>
      <c r="AP471" s="4" t="n">
        <v>20.1664237976074</v>
      </c>
      <c r="AQ471" s="4" t="n">
        <v>22.6336402893066</v>
      </c>
      <c r="AR471" s="4" t="n">
        <v>56.6332778930664</v>
      </c>
      <c r="AS471" s="4" t="n">
        <v>63.561954498291</v>
      </c>
      <c r="AT471" s="4" t="n">
        <v>300.5810546875</v>
      </c>
      <c r="AU471" s="4" t="n">
        <v>248.925659179688</v>
      </c>
      <c r="AV471" s="4" t="n">
        <v>111.186683654785</v>
      </c>
      <c r="AW471" s="4" t="n">
        <v>94.347038269043</v>
      </c>
      <c r="AX471" s="4" t="n">
        <v>-0.373997986316681</v>
      </c>
      <c r="AY471" s="4" t="n">
        <v>-0.421338558197022</v>
      </c>
      <c r="AZ471" s="4" t="n">
        <v>0.75</v>
      </c>
      <c r="BA471" s="4" t="n">
        <v>-1.355140209198</v>
      </c>
      <c r="BB471" s="4" t="n">
        <v>7.355140209198</v>
      </c>
      <c r="BC471" s="4" t="n">
        <v>1</v>
      </c>
      <c r="BD471" s="4" t="n">
        <v>0</v>
      </c>
      <c r="BE471" s="4" t="n">
        <v>0.159999996423721</v>
      </c>
      <c r="BF471" s="4" t="n">
        <v>111105</v>
      </c>
      <c r="BG471" s="4" t="n">
        <f aca="false">main!AT471*0.000001/(main!AG471*0.0001)</f>
        <v>1.5029052734375</v>
      </c>
      <c r="BH471" s="4" t="n">
        <f aca="false">(main!AQ471-main!AP471)/(1000-main!AQ471)*main!BG471</f>
        <v>0.00379386157426606</v>
      </c>
      <c r="BI471" s="4" t="n">
        <f aca="false">(main!AL471+273.15)</f>
        <v>297.145498657227</v>
      </c>
      <c r="BJ471" s="4" t="n">
        <f aca="false">(main!AK471+273.15)</f>
        <v>299.076362991333</v>
      </c>
      <c r="BK471" s="4" t="n">
        <f aca="false">(main!AU471*main!BC471+main!AV471*main!BD471)*main!BE471</f>
        <v>39.8281045785225</v>
      </c>
      <c r="BL471" s="4" t="n">
        <f aca="false">((main!BK471+0.00000010773*(main!BJ471^4-main!BI471^4))-main!BH471*44100)/(main!AH471*51.4+0.00000043092*main!BI471^3)</f>
        <v>-0.421662377984296</v>
      </c>
      <c r="BM471" s="4" t="n">
        <f aca="false">0.61365*EXP(17.502*main!AF471/(240.97+main!AF471))</f>
        <v>2.9941647482083</v>
      </c>
      <c r="BN471" s="4" t="n">
        <f aca="false">main!BM471*1000/main!AW471</f>
        <v>31.7356517294168</v>
      </c>
      <c r="BO471" s="4" t="n">
        <f aca="false">(main!BN471-main!AQ471)</f>
        <v>9.10201144011016</v>
      </c>
      <c r="BP471" s="4" t="n">
        <f aca="false">IF(main!D471,main!AL471,(main!AK471+main!AL471)/2)</f>
        <v>24.9609308242798</v>
      </c>
      <c r="BQ471" s="4" t="n">
        <f aca="false">0.61365*EXP(17.502*main!BP471/(240.97+main!BP471))</f>
        <v>3.17227879974847</v>
      </c>
      <c r="BR471" s="4" t="n">
        <f aca="false">IF(main!BO471&lt;&gt;0,(1000-(main!BN471+main!AQ471)/2)/main!BO471*main!BH471,0)</f>
        <v>0.40548474528356</v>
      </c>
      <c r="BS471" s="4" t="n">
        <f aca="false">main!AQ471*main!AW471/1000</f>
        <v>2.13541692654296</v>
      </c>
      <c r="BT471" s="4" t="n">
        <f aca="false">(main!BQ471-main!BS471)</f>
        <v>1.0368618732055</v>
      </c>
      <c r="BU471" s="4" t="n">
        <f aca="false">1/(1.6/main!F471+1.37/main!AJ471)</f>
        <v>0.255028142258776</v>
      </c>
      <c r="BV471" s="4" t="n">
        <f aca="false">main!G471*main!AW471*0.001</f>
        <v>54.5451049311158</v>
      </c>
      <c r="BW471" s="4" t="n">
        <f aca="false">main!G471/main!AO471</f>
        <v>0.905204294581158</v>
      </c>
      <c r="BX471" s="4" t="n">
        <f aca="false">(1-main!BH471*main!AW471/main!BM471/main!F471)*100</f>
        <v>71.8046841423614</v>
      </c>
      <c r="BY471" s="4" t="n">
        <f aca="false">(main!AO471-main!E471/(main!AJ471/1.35))</f>
        <v>636.768060855456</v>
      </c>
      <c r="BZ471" s="4" t="n">
        <f aca="false">main!E471*main!BX471/100/main!BY471</f>
        <v>0.0148083911704266</v>
      </c>
      <c r="CA471" s="4" t="n">
        <f aca="false">(main!K471-main!J471)</f>
        <v>0</v>
      </c>
      <c r="CB471" s="4" t="n">
        <f aca="false">main!AU471*main!V471</f>
        <v>219.053158562806</v>
      </c>
      <c r="CC471" s="4" t="n">
        <f aca="false">(main!M471-main!L471)</f>
        <v>1337.359375</v>
      </c>
      <c r="CD471" s="4" t="n">
        <f aca="false">(main!M471-main!N471)/(main!M471-main!J471)</f>
        <v>0.560492382745544</v>
      </c>
      <c r="CE471" s="4" t="e">
        <f aca="false">(main!K471-main!M471)/(main!K471-main!J471)</f>
        <v>#DIV/0!</v>
      </c>
    </row>
    <row r="472" customFormat="false" ht="12.8" hidden="false" customHeight="false" outlineLevel="0" collapsed="false">
      <c r="A472" s="4" t="n">
        <v>136</v>
      </c>
      <c r="B472" s="4" t="s">
        <v>558</v>
      </c>
      <c r="C472" s="4" t="n">
        <v>12758.4999980358</v>
      </c>
      <c r="D472" s="4" t="n">
        <v>0</v>
      </c>
      <c r="E472" s="4" t="n">
        <f aca="false">(main!AN472-main!AO472*(1000-main!AP472)/(1000-main!AQ472))*main!BG472</f>
        <v>13.2554204101187</v>
      </c>
      <c r="F472" s="4" t="n">
        <f aca="false">IF(main!BR472&lt;&gt;0,1/(1/main!BR472-1/main!AJ472),0)</f>
        <v>0.424513412541897</v>
      </c>
      <c r="G472" s="4" t="n">
        <f aca="false">((main!BU472-main!BH472/2)*main!AO472-main!E472)/(main!BU472+main!BH472/2)</f>
        <v>577.469669484369</v>
      </c>
      <c r="H472" s="4" t="n">
        <v>19</v>
      </c>
      <c r="I472" s="4" t="n">
        <v>19</v>
      </c>
      <c r="J472" s="4" t="n">
        <v>0</v>
      </c>
      <c r="K472" s="4" t="n">
        <v>0</v>
      </c>
      <c r="L472" s="4" t="n">
        <v>497.17578125</v>
      </c>
      <c r="M472" s="4" t="n">
        <v>1834.53515625</v>
      </c>
      <c r="N472" s="4" t="n">
        <v>806.292175292969</v>
      </c>
      <c r="O472" s="4" t="e">
        <f aca="false">main!CA472/main!K472</f>
        <v>#DIV/0!</v>
      </c>
      <c r="P472" s="4" t="n">
        <f aca="false">main!CC472/main!M472</f>
        <v>0.728990867492404</v>
      </c>
      <c r="Q472" s="4" t="n">
        <f aca="false">(main!M472-main!N472)/main!M472</f>
        <v>0.560492382745544</v>
      </c>
      <c r="R472" s="4" t="n">
        <v>-1</v>
      </c>
      <c r="S472" s="4" t="n">
        <v>0.87</v>
      </c>
      <c r="T472" s="4" t="n">
        <v>0.92</v>
      </c>
      <c r="U472" s="4" t="n">
        <v>19.9885787963867</v>
      </c>
      <c r="V472" s="4" t="n">
        <f aca="false">(main!U472*main!T472+(100-main!U472)*main!S472)/100</f>
        <v>0.879994289398193</v>
      </c>
      <c r="W472" s="4" t="n">
        <f aca="false">(main!E472-main!R472)/main!CB472</f>
        <v>0.0650908497584133</v>
      </c>
      <c r="X472" s="4" t="n">
        <f aca="false">(main!M472-main!N472)/(main!M472-main!L472)</f>
        <v>0.768860636997465</v>
      </c>
      <c r="Y472" s="4" t="n">
        <f aca="false">(main!K472-main!M472)/(main!K472-main!L472)</f>
        <v>3.68991255293572</v>
      </c>
      <c r="Z472" s="4" t="n">
        <f aca="false">(main!K472-main!M472)/main!M472</f>
        <v>-1</v>
      </c>
      <c r="AA472" s="4" t="n">
        <v>249.260009765625</v>
      </c>
      <c r="AB472" s="4" t="n">
        <v>0.5</v>
      </c>
      <c r="AC472" s="4" t="n">
        <f aca="false">main!Q472*main!AB472*main!V472*main!AA472</f>
        <v>61.4712692812133</v>
      </c>
      <c r="AD472" s="4" t="n">
        <f aca="false">main!BH472*1000</f>
        <v>3.78789754174011</v>
      </c>
      <c r="AE472" s="4" t="n">
        <f aca="false">(main!BM472-main!BS472)</f>
        <v>0.856401134950823</v>
      </c>
      <c r="AF472" s="4" t="n">
        <f aca="false">(main!AL472+main!BL472*main!D472)</f>
        <v>23.9801273345947</v>
      </c>
      <c r="AG472" s="4" t="n">
        <v>2</v>
      </c>
      <c r="AH472" s="4" t="n">
        <f aca="false">(main!AG472*main!BA472+main!BB472)</f>
        <v>4.644859790802</v>
      </c>
      <c r="AI472" s="4" t="n">
        <v>1</v>
      </c>
      <c r="AJ472" s="4" t="n">
        <f aca="false">main!AH472*(main!AI472+1)*(main!AI472+1)/(main!AI472*main!AI472+1)</f>
        <v>9.289719581604</v>
      </c>
      <c r="AK472" s="4" t="n">
        <v>25.9210453033447</v>
      </c>
      <c r="AL472" s="4" t="n">
        <v>23.9801273345947</v>
      </c>
      <c r="AM472" s="4" t="n">
        <v>25.8381862640381</v>
      </c>
      <c r="AN472" s="4" t="n">
        <v>648.832458496094</v>
      </c>
      <c r="AO472" s="4" t="n">
        <v>638.403381347656</v>
      </c>
      <c r="AP472" s="4" t="n">
        <v>20.1659126281738</v>
      </c>
      <c r="AQ472" s="4" t="n">
        <v>22.6293067932129</v>
      </c>
      <c r="AR472" s="4" t="n">
        <v>56.6494636535645</v>
      </c>
      <c r="AS472" s="4" t="n">
        <v>63.5695533752441</v>
      </c>
      <c r="AT472" s="4" t="n">
        <v>300.575531005859</v>
      </c>
      <c r="AU472" s="4" t="n">
        <v>248.874404907227</v>
      </c>
      <c r="AV472" s="4" t="n">
        <v>110.971000671387</v>
      </c>
      <c r="AW472" s="4" t="n">
        <v>94.3466796875</v>
      </c>
      <c r="AX472" s="4" t="n">
        <v>-0.373997986316681</v>
      </c>
      <c r="AY472" s="4" t="n">
        <v>-0.421338558197022</v>
      </c>
      <c r="AZ472" s="4" t="n">
        <v>0.75</v>
      </c>
      <c r="BA472" s="4" t="n">
        <v>-1.355140209198</v>
      </c>
      <c r="BB472" s="4" t="n">
        <v>7.355140209198</v>
      </c>
      <c r="BC472" s="4" t="n">
        <v>1</v>
      </c>
      <c r="BD472" s="4" t="n">
        <v>0</v>
      </c>
      <c r="BE472" s="4" t="n">
        <v>0.159999996423721</v>
      </c>
      <c r="BF472" s="4" t="n">
        <v>111105</v>
      </c>
      <c r="BG472" s="4" t="n">
        <f aca="false">main!AT472*0.000001/(main!AG472*0.0001)</f>
        <v>1.50287765502929</v>
      </c>
      <c r="BH472" s="4" t="n">
        <f aca="false">(main!AQ472-main!AP472)/(1000-main!AQ472)*main!BG472</f>
        <v>0.00378789754174011</v>
      </c>
      <c r="BI472" s="4" t="n">
        <f aca="false">(main!AL472+273.15)</f>
        <v>297.130127334595</v>
      </c>
      <c r="BJ472" s="4" t="n">
        <f aca="false">(main!AK472+273.15)</f>
        <v>299.071045303345</v>
      </c>
      <c r="BK472" s="4" t="n">
        <f aca="false">(main!AU472*main!BC472+main!AV472*main!BD472)*main!BE472</f>
        <v>39.819903895112</v>
      </c>
      <c r="BL472" s="4" t="n">
        <f aca="false">((main!BK472+0.00000010773*(main!BJ472^4-main!BI472^4))-main!BH472*44100)/(main!AH472*51.4+0.00000043092*main!BI472^3)</f>
        <v>-0.420196482693817</v>
      </c>
      <c r="BM472" s="4" t="n">
        <f aca="false">0.61365*EXP(17.502*main!AF472/(240.97+main!AF472))</f>
        <v>2.99140109452025</v>
      </c>
      <c r="BN472" s="4" t="n">
        <f aca="false">main!BM472*1000/main!AW472</f>
        <v>31.7064798086008</v>
      </c>
      <c r="BO472" s="4" t="n">
        <f aca="false">(main!BN472-main!AQ472)</f>
        <v>9.07717301538792</v>
      </c>
      <c r="BP472" s="4" t="n">
        <f aca="false">IF(main!D472,main!AL472,(main!AK472+main!AL472)/2)</f>
        <v>24.9505863189697</v>
      </c>
      <c r="BQ472" s="4" t="n">
        <f aca="false">0.61365*EXP(17.502*main!BP472/(240.97+main!BP472))</f>
        <v>3.17032231277521</v>
      </c>
      <c r="BR472" s="4" t="n">
        <f aca="false">IF(main!BO472&lt;&gt;0,(1000-(main!BN472+main!AQ472)/2)/main!BO472*main!BH472,0)</f>
        <v>0.405962113892115</v>
      </c>
      <c r="BS472" s="4" t="n">
        <f aca="false">main!AQ472*main!AW472/1000</f>
        <v>2.13499995956943</v>
      </c>
      <c r="BT472" s="4" t="n">
        <f aca="false">(main!BQ472-main!BS472)</f>
        <v>1.03532235320578</v>
      </c>
      <c r="BU472" s="4" t="n">
        <f aca="false">1/(1.6/main!F472+1.37/main!AJ472)</f>
        <v>0.255330279487699</v>
      </c>
      <c r="BV472" s="4" t="n">
        <f aca="false">main!G472*main!AW472*0.001</f>
        <v>54.4823459360882</v>
      </c>
      <c r="BW472" s="4" t="n">
        <f aca="false">main!G472/main!AO472</f>
        <v>0.904552961899015</v>
      </c>
      <c r="BX472" s="4" t="n">
        <f aca="false">(1-main!BH472*main!AW472/main!BM472/main!F472)*100</f>
        <v>71.8577524128939</v>
      </c>
      <c r="BY472" s="4" t="n">
        <f aca="false">(main!AO472-main!E472/(main!AJ472/1.35))</f>
        <v>636.477078040385</v>
      </c>
      <c r="BZ472" s="4" t="n">
        <f aca="false">main!E472*main!BX472/100/main!BY472</f>
        <v>0.014965263492155</v>
      </c>
      <c r="CA472" s="4" t="n">
        <f aca="false">(main!K472-main!J472)</f>
        <v>0</v>
      </c>
      <c r="CB472" s="4" t="n">
        <f aca="false">main!AU472*main!V472</f>
        <v>219.008055095733</v>
      </c>
      <c r="CC472" s="4" t="n">
        <f aca="false">(main!M472-main!L472)</f>
        <v>1337.359375</v>
      </c>
      <c r="CD472" s="4" t="n">
        <f aca="false">(main!M472-main!N472)/(main!M472-main!J472)</f>
        <v>0.560492382745544</v>
      </c>
      <c r="CE472" s="4" t="e">
        <f aca="false">(main!K472-main!M472)/(main!K472-main!J472)</f>
        <v>#DIV/0!</v>
      </c>
    </row>
    <row r="473" customFormat="false" ht="12.8" hidden="false" customHeight="false" outlineLevel="0" collapsed="false">
      <c r="A473" s="4" t="n">
        <v>137</v>
      </c>
      <c r="B473" s="4" t="s">
        <v>559</v>
      </c>
      <c r="C473" s="4" t="n">
        <v>12769.4999972777</v>
      </c>
      <c r="D473" s="4" t="n">
        <v>0</v>
      </c>
      <c r="E473" s="4" t="n">
        <f aca="false">(main!AN473-main!AO473*(1000-main!AP473)/(1000-main!AQ473))*main!BG473</f>
        <v>13.1412864274623</v>
      </c>
      <c r="F473" s="4" t="n">
        <f aca="false">IF(main!BR473&lt;&gt;0,1/(1/main!BR473-1/main!AJ473),0)</f>
        <v>0.422984695143984</v>
      </c>
      <c r="G473" s="4" t="n">
        <f aca="false">((main!BU473-main!BH473/2)*main!AO473-main!E473)/(main!BU473+main!BH473/2)</f>
        <v>577.491177818907</v>
      </c>
      <c r="H473" s="4" t="n">
        <v>19</v>
      </c>
      <c r="I473" s="4" t="n">
        <v>19</v>
      </c>
      <c r="J473" s="4" t="n">
        <v>0</v>
      </c>
      <c r="K473" s="4" t="n">
        <v>0</v>
      </c>
      <c r="L473" s="4" t="n">
        <v>497.17578125</v>
      </c>
      <c r="M473" s="4" t="n">
        <v>1834.53515625</v>
      </c>
      <c r="N473" s="4" t="n">
        <v>806.292175292969</v>
      </c>
      <c r="O473" s="4" t="e">
        <f aca="false">main!CA473/main!K473</f>
        <v>#DIV/0!</v>
      </c>
      <c r="P473" s="4" t="n">
        <f aca="false">main!CC473/main!M473</f>
        <v>0.728990867492404</v>
      </c>
      <c r="Q473" s="4" t="n">
        <f aca="false">(main!M473-main!N473)/main!M473</f>
        <v>0.560492382745544</v>
      </c>
      <c r="R473" s="4" t="n">
        <v>-1</v>
      </c>
      <c r="S473" s="4" t="n">
        <v>0.87</v>
      </c>
      <c r="T473" s="4" t="n">
        <v>0.92</v>
      </c>
      <c r="U473" s="4" t="n">
        <v>19.9885787963867</v>
      </c>
      <c r="V473" s="4" t="n">
        <f aca="false">(main!U473*main!T473+(100-main!U473)*main!S473)/100</f>
        <v>0.879994289398193</v>
      </c>
      <c r="W473" s="4" t="n">
        <f aca="false">(main!E473-main!R473)/main!CB473</f>
        <v>0.0645326479574296</v>
      </c>
      <c r="X473" s="4" t="n">
        <f aca="false">(main!M473-main!N473)/(main!M473-main!L473)</f>
        <v>0.768860636997465</v>
      </c>
      <c r="Y473" s="4" t="n">
        <f aca="false">(main!K473-main!M473)/(main!K473-main!L473)</f>
        <v>3.68991255293572</v>
      </c>
      <c r="Z473" s="4" t="n">
        <f aca="false">(main!K473-main!M473)/main!M473</f>
        <v>-1</v>
      </c>
      <c r="AA473" s="4" t="n">
        <v>249.260009765625</v>
      </c>
      <c r="AB473" s="4" t="n">
        <v>0.5</v>
      </c>
      <c r="AC473" s="4" t="n">
        <f aca="false">main!Q473*main!AB473*main!V473*main!AA473</f>
        <v>61.4712692812133</v>
      </c>
      <c r="AD473" s="4" t="n">
        <f aca="false">main!BH473*1000</f>
        <v>3.76376306222554</v>
      </c>
      <c r="AE473" s="4" t="n">
        <f aca="false">(main!BM473-main!BS473)</f>
        <v>0.853905557138034</v>
      </c>
      <c r="AF473" s="4" t="n">
        <f aca="false">(main!AL473+main!BL473*main!D473)</f>
        <v>23.9567031860352</v>
      </c>
      <c r="AG473" s="4" t="n">
        <v>2</v>
      </c>
      <c r="AH473" s="4" t="n">
        <f aca="false">(main!AG473*main!BA473+main!BB473)</f>
        <v>4.644859790802</v>
      </c>
      <c r="AI473" s="4" t="n">
        <v>1</v>
      </c>
      <c r="AJ473" s="4" t="n">
        <f aca="false">main!AH473*(main!AI473+1)*(main!AI473+1)/(main!AI473*main!AI473+1)</f>
        <v>9.289719581604</v>
      </c>
      <c r="AK473" s="4" t="n">
        <v>25.9212551116943</v>
      </c>
      <c r="AL473" s="4" t="n">
        <v>23.9567031860352</v>
      </c>
      <c r="AM473" s="4" t="n">
        <v>25.8382129669189</v>
      </c>
      <c r="AN473" s="4" t="n">
        <v>648.471435546875</v>
      </c>
      <c r="AO473" s="4" t="n">
        <v>638.128723144531</v>
      </c>
      <c r="AP473" s="4" t="n">
        <v>20.1634941101074</v>
      </c>
      <c r="AQ473" s="4" t="n">
        <v>22.6113605499268</v>
      </c>
      <c r="AR473" s="4" t="n">
        <v>56.641471862793</v>
      </c>
      <c r="AS473" s="4" t="n">
        <v>63.5177955627441</v>
      </c>
      <c r="AT473" s="4" t="n">
        <v>300.560455322266</v>
      </c>
      <c r="AU473" s="4" t="n">
        <v>249.017333984375</v>
      </c>
      <c r="AV473" s="4" t="n">
        <v>111.10506439209</v>
      </c>
      <c r="AW473" s="4" t="n">
        <v>94.3458633422852</v>
      </c>
      <c r="AX473" s="4" t="n">
        <v>-0.373997986316681</v>
      </c>
      <c r="AY473" s="4" t="n">
        <v>-0.421338558197022</v>
      </c>
      <c r="AZ473" s="4" t="n">
        <v>0.75</v>
      </c>
      <c r="BA473" s="4" t="n">
        <v>-1.355140209198</v>
      </c>
      <c r="BB473" s="4" t="n">
        <v>7.355140209198</v>
      </c>
      <c r="BC473" s="4" t="n">
        <v>1</v>
      </c>
      <c r="BD473" s="4" t="n">
        <v>0</v>
      </c>
      <c r="BE473" s="4" t="n">
        <v>0.159999996423721</v>
      </c>
      <c r="BF473" s="4" t="n">
        <v>111105</v>
      </c>
      <c r="BG473" s="4" t="n">
        <f aca="false">main!AT473*0.000001/(main!AG473*0.0001)</f>
        <v>1.50280227661133</v>
      </c>
      <c r="BH473" s="4" t="n">
        <f aca="false">(main!AQ473-main!AP473)/(1000-main!AQ473)*main!BG473</f>
        <v>0.00376376306222554</v>
      </c>
      <c r="BI473" s="4" t="n">
        <f aca="false">(main!AL473+273.15)</f>
        <v>297.106703186035</v>
      </c>
      <c r="BJ473" s="4" t="n">
        <f aca="false">(main!AK473+273.15)</f>
        <v>299.071255111694</v>
      </c>
      <c r="BK473" s="4" t="n">
        <f aca="false">(main!AU473*main!BC473+main!AV473*main!BD473)*main!BE473</f>
        <v>39.8427725469445</v>
      </c>
      <c r="BL473" s="4" t="n">
        <f aca="false">((main!BK473+0.00000010773*(main!BJ473^4-main!BI473^4))-main!BH473*44100)/(main!AH473*51.4+0.00000043092*main!BI473^3)</f>
        <v>-0.414784495565016</v>
      </c>
      <c r="BM473" s="4" t="n">
        <f aca="false">0.61365*EXP(17.502*main!AF473/(240.97+main!AF473))</f>
        <v>2.98719388956457</v>
      </c>
      <c r="BN473" s="4" t="n">
        <f aca="false">main!BM473*1000/main!AW473</f>
        <v>31.6621607322313</v>
      </c>
      <c r="BO473" s="4" t="n">
        <f aca="false">(main!BN473-main!AQ473)</f>
        <v>9.05080018230454</v>
      </c>
      <c r="BP473" s="4" t="n">
        <f aca="false">IF(main!D473,main!AL473,(main!AK473+main!AL473)/2)</f>
        <v>24.9389791488648</v>
      </c>
      <c r="BQ473" s="4" t="n">
        <f aca="false">0.61365*EXP(17.502*main!BP473/(240.97+main!BP473))</f>
        <v>3.16812826975112</v>
      </c>
      <c r="BR473" s="4" t="n">
        <f aca="false">IF(main!BO473&lt;&gt;0,(1000-(main!BN473+main!AQ473)/2)/main!BO473*main!BH473,0)</f>
        <v>0.404563867408667</v>
      </c>
      <c r="BS473" s="4" t="n">
        <f aca="false">main!AQ473*main!AW473/1000</f>
        <v>2.13328833242653</v>
      </c>
      <c r="BT473" s="4" t="n">
        <f aca="false">(main!BQ473-main!BS473)</f>
        <v>1.03483993732459</v>
      </c>
      <c r="BU473" s="4" t="n">
        <f aca="false">1/(1.6/main!F473+1.37/main!AJ473)</f>
        <v>0.25444531082327</v>
      </c>
      <c r="BV473" s="4" t="n">
        <f aca="false">main!G473*main!AW473*0.001</f>
        <v>54.4839037438779</v>
      </c>
      <c r="BW473" s="4" t="n">
        <f aca="false">main!G473/main!AO473</f>
        <v>0.904975997590551</v>
      </c>
      <c r="BX473" s="4" t="n">
        <f aca="false">(1-main!BH473*main!AW473/main!BM473/main!F473)*100</f>
        <v>71.8967159540836</v>
      </c>
      <c r="BY473" s="4" t="n">
        <f aca="false">(main!AO473-main!E473/(main!AJ473/1.35))</f>
        <v>636.21900600816</v>
      </c>
      <c r="BZ473" s="4" t="n">
        <f aca="false">main!E473*main!BX473/100/main!BY473</f>
        <v>0.0148504733216724</v>
      </c>
      <c r="CA473" s="4" t="n">
        <f aca="false">(main!K473-main!J473)</f>
        <v>0</v>
      </c>
      <c r="CB473" s="4" t="n">
        <f aca="false">main!AU473*main!V473</f>
        <v>219.133831867413</v>
      </c>
      <c r="CC473" s="4" t="n">
        <f aca="false">(main!M473-main!L473)</f>
        <v>1337.359375</v>
      </c>
      <c r="CD473" s="4" t="n">
        <f aca="false">(main!M473-main!N473)/(main!M473-main!J473)</f>
        <v>0.560492382745544</v>
      </c>
      <c r="CE473" s="4" t="e">
        <f aca="false">(main!K473-main!M473)/(main!K473-main!J473)</f>
        <v>#DIV/0!</v>
      </c>
    </row>
    <row r="474" customFormat="false" ht="12.8" hidden="false" customHeight="false" outlineLevel="0" collapsed="false">
      <c r="A474" s="4" t="n">
        <v>138</v>
      </c>
      <c r="B474" s="4" t="s">
        <v>560</v>
      </c>
      <c r="C474" s="4" t="n">
        <v>12780.4999965196</v>
      </c>
      <c r="D474" s="4" t="n">
        <v>0</v>
      </c>
      <c r="E474" s="4" t="n">
        <f aca="false">(main!AN474-main!AO474*(1000-main!AP474)/(1000-main!AQ474))*main!BG474</f>
        <v>13.2392797008036</v>
      </c>
      <c r="F474" s="4" t="n">
        <f aca="false">IF(main!BR474&lt;&gt;0,1/(1/main!BR474-1/main!AJ474),0)</f>
        <v>0.423657722981172</v>
      </c>
      <c r="G474" s="4" t="n">
        <f aca="false">((main!BU474-main!BH474/2)*main!AO474-main!E474)/(main!BU474+main!BH474/2)</f>
        <v>576.957195967914</v>
      </c>
      <c r="H474" s="4" t="n">
        <v>19</v>
      </c>
      <c r="I474" s="4" t="n">
        <v>19</v>
      </c>
      <c r="J474" s="4" t="n">
        <v>0</v>
      </c>
      <c r="K474" s="4" t="n">
        <v>0</v>
      </c>
      <c r="L474" s="4" t="n">
        <v>497.17578125</v>
      </c>
      <c r="M474" s="4" t="n">
        <v>1834.53515625</v>
      </c>
      <c r="N474" s="4" t="n">
        <v>806.292175292969</v>
      </c>
      <c r="O474" s="4" t="e">
        <f aca="false">main!CA474/main!K474</f>
        <v>#DIV/0!</v>
      </c>
      <c r="P474" s="4" t="n">
        <f aca="false">main!CC474/main!M474</f>
        <v>0.728990867492404</v>
      </c>
      <c r="Q474" s="4" t="n">
        <f aca="false">(main!M474-main!N474)/main!M474</f>
        <v>0.560492382745544</v>
      </c>
      <c r="R474" s="4" t="n">
        <v>-1</v>
      </c>
      <c r="S474" s="4" t="n">
        <v>0.87</v>
      </c>
      <c r="T474" s="4" t="n">
        <v>0.92</v>
      </c>
      <c r="U474" s="4" t="n">
        <v>19.9885787963867</v>
      </c>
      <c r="V474" s="4" t="n">
        <f aca="false">(main!U474*main!T474+(100-main!U474)*main!S474)/100</f>
        <v>0.879994289398193</v>
      </c>
      <c r="W474" s="4" t="n">
        <f aca="false">(main!E474-main!R474)/main!CB474</f>
        <v>0.0649565280284327</v>
      </c>
      <c r="X474" s="4" t="n">
        <f aca="false">(main!M474-main!N474)/(main!M474-main!L474)</f>
        <v>0.768860636997465</v>
      </c>
      <c r="Y474" s="4" t="n">
        <f aca="false">(main!K474-main!M474)/(main!K474-main!L474)</f>
        <v>3.68991255293572</v>
      </c>
      <c r="Z474" s="4" t="n">
        <f aca="false">(main!K474-main!M474)/main!M474</f>
        <v>-1</v>
      </c>
      <c r="AA474" s="4" t="n">
        <v>249.260009765625</v>
      </c>
      <c r="AB474" s="4" t="n">
        <v>0.5</v>
      </c>
      <c r="AC474" s="4" t="n">
        <f aca="false">main!Q474*main!AB474*main!V474*main!AA474</f>
        <v>61.4712692812133</v>
      </c>
      <c r="AD474" s="4" t="n">
        <f aca="false">main!BH474*1000</f>
        <v>3.75476924854787</v>
      </c>
      <c r="AE474" s="4" t="n">
        <f aca="false">(main!BM474-main!BS474)</f>
        <v>0.850585323077411</v>
      </c>
      <c r="AF474" s="4" t="n">
        <f aca="false">(main!AL474+main!BL474*main!D474)</f>
        <v>23.9353561401367</v>
      </c>
      <c r="AG474" s="4" t="n">
        <v>2</v>
      </c>
      <c r="AH474" s="4" t="n">
        <f aca="false">(main!AG474*main!BA474+main!BB474)</f>
        <v>4.644859790802</v>
      </c>
      <c r="AI474" s="4" t="n">
        <v>1</v>
      </c>
      <c r="AJ474" s="4" t="n">
        <f aca="false">main!AH474*(main!AI474+1)*(main!AI474+1)/(main!AI474*main!AI474+1)</f>
        <v>9.289719581604</v>
      </c>
      <c r="AK474" s="4" t="n">
        <v>25.9189987182617</v>
      </c>
      <c r="AL474" s="4" t="n">
        <v>23.9353561401367</v>
      </c>
      <c r="AM474" s="4" t="n">
        <v>25.8354301452637</v>
      </c>
      <c r="AN474" s="4" t="n">
        <v>648.262512207031</v>
      </c>
      <c r="AO474" s="4" t="n">
        <v>637.859191894531</v>
      </c>
      <c r="AP474" s="4" t="n">
        <v>20.164098739624</v>
      </c>
      <c r="AQ474" s="4" t="n">
        <v>22.6061038970947</v>
      </c>
      <c r="AR474" s="4" t="n">
        <v>56.6503868103027</v>
      </c>
      <c r="AS474" s="4" t="n">
        <v>63.5111236572266</v>
      </c>
      <c r="AT474" s="4" t="n">
        <v>300.563537597656</v>
      </c>
      <c r="AU474" s="4" t="n">
        <v>249.106674194336</v>
      </c>
      <c r="AV474" s="4" t="n">
        <v>111.139595031738</v>
      </c>
      <c r="AW474" s="4" t="n">
        <v>94.3452682495117</v>
      </c>
      <c r="AX474" s="4" t="n">
        <v>-0.373997986316681</v>
      </c>
      <c r="AY474" s="4" t="n">
        <v>-0.421338558197022</v>
      </c>
      <c r="AZ474" s="4" t="n">
        <v>0.75</v>
      </c>
      <c r="BA474" s="4" t="n">
        <v>-1.355140209198</v>
      </c>
      <c r="BB474" s="4" t="n">
        <v>7.355140209198</v>
      </c>
      <c r="BC474" s="4" t="n">
        <v>1</v>
      </c>
      <c r="BD474" s="4" t="n">
        <v>0</v>
      </c>
      <c r="BE474" s="4" t="n">
        <v>0.159999996423721</v>
      </c>
      <c r="BF474" s="4" t="n">
        <v>111105</v>
      </c>
      <c r="BG474" s="4" t="n">
        <f aca="false">main!AT474*0.000001/(main!AG474*0.0001)</f>
        <v>1.50281768798828</v>
      </c>
      <c r="BH474" s="4" t="n">
        <f aca="false">(main!AQ474-main!AP474)/(1000-main!AQ474)*main!BG474</f>
        <v>0.00375476924854787</v>
      </c>
      <c r="BI474" s="4" t="n">
        <f aca="false">(main!AL474+273.15)</f>
        <v>297.085356140137</v>
      </c>
      <c r="BJ474" s="4" t="n">
        <f aca="false">(main!AK474+273.15)</f>
        <v>299.068998718262</v>
      </c>
      <c r="BK474" s="4" t="n">
        <f aca="false">(main!AU474*main!BC474+main!AV474*main!BD474)*main!BE474</f>
        <v>39.8570669802188</v>
      </c>
      <c r="BL474" s="4" t="n">
        <f aca="false">((main!BK474+0.00000010773*(main!BJ474^4-main!BI474^4))-main!BH474*44100)/(main!AH474*51.4+0.00000043092*main!BI474^3)</f>
        <v>-0.412284430281947</v>
      </c>
      <c r="BM474" s="4" t="n">
        <f aca="false">0.61365*EXP(17.502*main!AF474/(240.97+main!AF474))</f>
        <v>2.98336425932514</v>
      </c>
      <c r="BN474" s="4" t="n">
        <f aca="false">main!BM474*1000/main!AW474</f>
        <v>31.6217687932705</v>
      </c>
      <c r="BO474" s="4" t="n">
        <f aca="false">(main!BN474-main!AQ474)</f>
        <v>9.01566489617579</v>
      </c>
      <c r="BP474" s="4" t="n">
        <f aca="false">IF(main!D474,main!AL474,(main!AK474+main!AL474)/2)</f>
        <v>24.9271774291992</v>
      </c>
      <c r="BQ474" s="4" t="n">
        <f aca="false">0.61365*EXP(17.502*main!BP474/(240.97+main!BP474))</f>
        <v>3.16589881263063</v>
      </c>
      <c r="BR474" s="4" t="n">
        <f aca="false">IF(main!BO474&lt;&gt;0,(1000-(main!BN474+main!AQ474)/2)/main!BO474*main!BH474,0)</f>
        <v>0.405179508801551</v>
      </c>
      <c r="BS474" s="4" t="n">
        <f aca="false">main!AQ474*main!AW474/1000</f>
        <v>2.13277893624773</v>
      </c>
      <c r="BT474" s="4" t="n">
        <f aca="false">(main!BQ474-main!BS474)</f>
        <v>1.0331198763829</v>
      </c>
      <c r="BU474" s="4" t="n">
        <f aca="false">1/(1.6/main!F474+1.37/main!AJ474)</f>
        <v>0.254834953642459</v>
      </c>
      <c r="BV474" s="4" t="n">
        <f aca="false">main!G474*main!AW474*0.001</f>
        <v>54.433181422079</v>
      </c>
      <c r="BW474" s="4" t="n">
        <f aca="false">main!G474/main!AO474</f>
        <v>0.904521253749234</v>
      </c>
      <c r="BX474" s="4" t="n">
        <f aca="false">(1-main!BH474*main!AW474/main!BM474/main!F474)*100</f>
        <v>71.972654597018</v>
      </c>
      <c r="BY474" s="4" t="n">
        <f aca="false">(main!AO474-main!E474/(main!AJ474/1.35))</f>
        <v>635.935234186327</v>
      </c>
      <c r="BZ474" s="4" t="n">
        <f aca="false">main!E474*main!BX474/100/main!BY474</f>
        <v>0.0149836972980186</v>
      </c>
      <c r="CA474" s="4" t="n">
        <f aca="false">(main!K474-main!J474)</f>
        <v>0</v>
      </c>
      <c r="CB474" s="4" t="n">
        <f aca="false">main!AU474*main!V474</f>
        <v>219.212450741992</v>
      </c>
      <c r="CC474" s="4" t="n">
        <f aca="false">(main!M474-main!L474)</f>
        <v>1337.359375</v>
      </c>
      <c r="CD474" s="4" t="n">
        <f aca="false">(main!M474-main!N474)/(main!M474-main!J474)</f>
        <v>0.560492382745544</v>
      </c>
      <c r="CE474" s="4" t="e">
        <f aca="false">(main!K474-main!M474)/(main!K474-main!J474)</f>
        <v>#DIV/0!</v>
      </c>
    </row>
    <row r="475" customFormat="false" ht="12.8" hidden="false" customHeight="false" outlineLevel="0" collapsed="false">
      <c r="A475" s="4" t="n">
        <v>139</v>
      </c>
      <c r="B475" s="4" t="s">
        <v>561</v>
      </c>
      <c r="C475" s="4" t="n">
        <v>12786.4999961061</v>
      </c>
      <c r="D475" s="4" t="n">
        <v>0</v>
      </c>
      <c r="E475" s="4" t="n">
        <f aca="false">(main!AN475-main!AO475*(1000-main!AP475)/(1000-main!AQ475))*main!BG475</f>
        <v>13.2159638923106</v>
      </c>
      <c r="F475" s="4" t="n">
        <f aca="false">IF(main!BR475&lt;&gt;0,1/(1/main!BR475-1/main!AJ475),0)</f>
        <v>0.422387992700054</v>
      </c>
      <c r="G475" s="4" t="n">
        <f aca="false">((main!BU475-main!BH475/2)*main!AO475-main!E475)/(main!BU475+main!BH475/2)</f>
        <v>576.839753587262</v>
      </c>
      <c r="H475" s="4" t="n">
        <v>19</v>
      </c>
      <c r="I475" s="4" t="n">
        <v>19</v>
      </c>
      <c r="J475" s="4" t="n">
        <v>0</v>
      </c>
      <c r="K475" s="4" t="n">
        <v>0</v>
      </c>
      <c r="L475" s="4" t="n">
        <v>497.17578125</v>
      </c>
      <c r="M475" s="4" t="n">
        <v>1834.53515625</v>
      </c>
      <c r="N475" s="4" t="n">
        <v>806.292175292969</v>
      </c>
      <c r="O475" s="4" t="e">
        <f aca="false">main!CA475/main!K475</f>
        <v>#DIV/0!</v>
      </c>
      <c r="P475" s="4" t="n">
        <f aca="false">main!CC475/main!M475</f>
        <v>0.728990867492404</v>
      </c>
      <c r="Q475" s="4" t="n">
        <f aca="false">(main!M475-main!N475)/main!M475</f>
        <v>0.560492382745544</v>
      </c>
      <c r="R475" s="4" t="n">
        <v>-1</v>
      </c>
      <c r="S475" s="4" t="n">
        <v>0.87</v>
      </c>
      <c r="T475" s="4" t="n">
        <v>0.92</v>
      </c>
      <c r="U475" s="4" t="n">
        <v>19.9885787963867</v>
      </c>
      <c r="V475" s="4" t="n">
        <f aca="false">(main!U475*main!T475+(100-main!U475)*main!S475)/100</f>
        <v>0.879994289398193</v>
      </c>
      <c r="W475" s="4" t="n">
        <f aca="false">(main!E475-main!R475)/main!CB475</f>
        <v>0.0648488316535043</v>
      </c>
      <c r="X475" s="4" t="n">
        <f aca="false">(main!M475-main!N475)/(main!M475-main!L475)</f>
        <v>0.768860636997465</v>
      </c>
      <c r="Y475" s="4" t="n">
        <f aca="false">(main!K475-main!M475)/(main!K475-main!L475)</f>
        <v>3.68991255293572</v>
      </c>
      <c r="Z475" s="4" t="n">
        <f aca="false">(main!K475-main!M475)/main!M475</f>
        <v>-1</v>
      </c>
      <c r="AA475" s="4" t="n">
        <v>249.260009765625</v>
      </c>
      <c r="AB475" s="4" t="n">
        <v>0.5</v>
      </c>
      <c r="AC475" s="4" t="n">
        <f aca="false">main!Q475*main!AB475*main!V475*main!AA475</f>
        <v>61.4712692812133</v>
      </c>
      <c r="AD475" s="4" t="n">
        <f aca="false">main!BH475*1000</f>
        <v>3.73484785700138</v>
      </c>
      <c r="AE475" s="4" t="n">
        <f aca="false">(main!BM475-main!BS475)</f>
        <v>0.848518907793939</v>
      </c>
      <c r="AF475" s="4" t="n">
        <f aca="false">(main!AL475+main!BL475*main!D475)</f>
        <v>23.9177513122559</v>
      </c>
      <c r="AG475" s="4" t="n">
        <v>2</v>
      </c>
      <c r="AH475" s="4" t="n">
        <f aca="false">(main!AG475*main!BA475+main!BB475)</f>
        <v>4.644859790802</v>
      </c>
      <c r="AI475" s="4" t="n">
        <v>1</v>
      </c>
      <c r="AJ475" s="4" t="n">
        <f aca="false">main!AH475*(main!AI475+1)*(main!AI475+1)/(main!AI475*main!AI475+1)</f>
        <v>9.289719581604</v>
      </c>
      <c r="AK475" s="4" t="n">
        <v>25.9105682373047</v>
      </c>
      <c r="AL475" s="4" t="n">
        <v>23.9177513122559</v>
      </c>
      <c r="AM475" s="4" t="n">
        <v>25.8311042785645</v>
      </c>
      <c r="AN475" s="4" t="n">
        <v>648.156311035156</v>
      </c>
      <c r="AO475" s="4" t="n">
        <v>637.777099609375</v>
      </c>
      <c r="AP475" s="4" t="n">
        <v>20.1656169891357</v>
      </c>
      <c r="AQ475" s="4" t="n">
        <v>22.5947093963623</v>
      </c>
      <c r="AR475" s="4" t="n">
        <v>56.6825752258301</v>
      </c>
      <c r="AS475" s="4" t="n">
        <v>63.5103950500488</v>
      </c>
      <c r="AT475" s="4" t="n">
        <v>300.561645507813</v>
      </c>
      <c r="AU475" s="4" t="n">
        <v>249.111801147461</v>
      </c>
      <c r="AV475" s="4" t="n">
        <v>111.166595458984</v>
      </c>
      <c r="AW475" s="4" t="n">
        <v>94.3446655273438</v>
      </c>
      <c r="AX475" s="4" t="n">
        <v>-0.373997986316681</v>
      </c>
      <c r="AY475" s="4" t="n">
        <v>-0.421338558197022</v>
      </c>
      <c r="AZ475" s="4" t="n">
        <v>1</v>
      </c>
      <c r="BA475" s="4" t="n">
        <v>-1.355140209198</v>
      </c>
      <c r="BB475" s="4" t="n">
        <v>7.355140209198</v>
      </c>
      <c r="BC475" s="4" t="n">
        <v>1</v>
      </c>
      <c r="BD475" s="4" t="n">
        <v>0</v>
      </c>
      <c r="BE475" s="4" t="n">
        <v>0.159999996423721</v>
      </c>
      <c r="BF475" s="4" t="n">
        <v>111105</v>
      </c>
      <c r="BG475" s="4" t="n">
        <f aca="false">main!AT475*0.000001/(main!AG475*0.0001)</f>
        <v>1.50280822753906</v>
      </c>
      <c r="BH475" s="4" t="n">
        <f aca="false">(main!AQ475-main!AP475)/(1000-main!AQ475)*main!BG475</f>
        <v>0.00373484785700138</v>
      </c>
      <c r="BI475" s="4" t="n">
        <f aca="false">(main!AL475+273.15)</f>
        <v>297.067751312256</v>
      </c>
      <c r="BJ475" s="4" t="n">
        <f aca="false">(main!AK475+273.15)</f>
        <v>299.060568237305</v>
      </c>
      <c r="BK475" s="4" t="n">
        <f aca="false">(main!AU475*main!BC475+main!AV475*main!BD475)*main!BE475</f>
        <v>39.8578872927005</v>
      </c>
      <c r="BL475" s="4" t="n">
        <f aca="false">((main!BK475+0.00000010773*(main!BJ475^4-main!BI475^4))-main!BH475*44100)/(main!AH475*51.4+0.00000043092*main!BI475^3)</f>
        <v>-0.408364092572988</v>
      </c>
      <c r="BM475" s="4" t="n">
        <f aca="false">0.61365*EXP(17.502*main!AF475/(240.97+main!AF475))</f>
        <v>2.98020920848127</v>
      </c>
      <c r="BN475" s="4" t="n">
        <f aca="false">main!BM475*1000/main!AW475</f>
        <v>31.5885290580369</v>
      </c>
      <c r="BO475" s="4" t="n">
        <f aca="false">(main!BN475-main!AQ475)</f>
        <v>8.9938196616746</v>
      </c>
      <c r="BP475" s="4" t="n">
        <f aca="false">IF(main!D475,main!AL475,(main!AK475+main!AL475)/2)</f>
        <v>24.9141597747803</v>
      </c>
      <c r="BQ475" s="4" t="n">
        <f aca="false">0.61365*EXP(17.502*main!BP475/(240.97+main!BP475))</f>
        <v>3.16344124422277</v>
      </c>
      <c r="BR475" s="4" t="n">
        <f aca="false">IF(main!BO475&lt;&gt;0,(1000-(main!BN475+main!AQ475)/2)/main!BO475*main!BH475,0)</f>
        <v>0.404017972082777</v>
      </c>
      <c r="BS475" s="4" t="n">
        <f aca="false">main!AQ475*main!AW475/1000</f>
        <v>2.13169030068733</v>
      </c>
      <c r="BT475" s="4" t="n">
        <f aca="false">(main!BQ475-main!BS475)</f>
        <v>1.03175094353544</v>
      </c>
      <c r="BU475" s="4" t="n">
        <f aca="false">1/(1.6/main!F475+1.37/main!AJ475)</f>
        <v>0.25409981692198</v>
      </c>
      <c r="BV475" s="4" t="n">
        <f aca="false">main!G475*main!AW475*0.001</f>
        <v>54.4217536150657</v>
      </c>
      <c r="BW475" s="4" t="n">
        <f aca="false">main!G475/main!AO475</f>
        <v>0.904453537043843</v>
      </c>
      <c r="BX475" s="4" t="n">
        <f aca="false">(1-main!BH475*main!AW475/main!BM475/main!F475)*100</f>
        <v>72.008127714812</v>
      </c>
      <c r="BY475" s="4" t="n">
        <f aca="false">(main!AO475-main!E475/(main!AJ475/1.35))</f>
        <v>635.856530199514</v>
      </c>
      <c r="BZ475" s="4" t="n">
        <f aca="false">main!E475*main!BX475/100/main!BY475</f>
        <v>0.0149665336539556</v>
      </c>
      <c r="CA475" s="4" t="n">
        <f aca="false">(main!K475-main!J475)</f>
        <v>0</v>
      </c>
      <c r="CB475" s="4" t="n">
        <f aca="false">main!AU475*main!V475</f>
        <v>219.216962431464</v>
      </c>
      <c r="CC475" s="4" t="n">
        <f aca="false">(main!M475-main!L475)</f>
        <v>1337.359375</v>
      </c>
      <c r="CD475" s="4" t="n">
        <f aca="false">(main!M475-main!N475)/(main!M475-main!J475)</f>
        <v>0.560492382745544</v>
      </c>
      <c r="CE475" s="4" t="e">
        <f aca="false">(main!K475-main!M475)/(main!K475-main!J475)</f>
        <v>#DIV/0!</v>
      </c>
    </row>
    <row r="476" customFormat="false" ht="23.85" hidden="false" customHeight="false" outlineLevel="0" collapsed="false">
      <c r="A476" s="1" t="s">
        <v>12</v>
      </c>
      <c r="B476" s="5" t="s">
        <v>562</v>
      </c>
    </row>
    <row r="477" customFormat="false" ht="23.85" hidden="false" customHeight="false" outlineLevel="0" collapsed="false">
      <c r="A477" s="1" t="s">
        <v>12</v>
      </c>
      <c r="B477" s="5" t="s">
        <v>563</v>
      </c>
    </row>
    <row r="478" customFormat="false" ht="23.85" hidden="false" customHeight="false" outlineLevel="0" collapsed="false">
      <c r="A478" s="1" t="s">
        <v>12</v>
      </c>
      <c r="B478" s="5" t="s">
        <v>564</v>
      </c>
    </row>
    <row r="479" customFormat="false" ht="23.85" hidden="false" customHeight="false" outlineLevel="0" collapsed="false">
      <c r="A479" s="1" t="s">
        <v>12</v>
      </c>
      <c r="B479" s="5" t="s">
        <v>565</v>
      </c>
    </row>
    <row r="480" customFormat="false" ht="23.85" hidden="false" customHeight="false" outlineLevel="0" collapsed="false">
      <c r="A480" s="1" t="s">
        <v>12</v>
      </c>
      <c r="B480" s="5" t="s">
        <v>566</v>
      </c>
    </row>
    <row r="481" customFormat="false" ht="12.8" hidden="false" customHeight="false" outlineLevel="0" collapsed="false">
      <c r="A481" s="4" t="n">
        <v>140</v>
      </c>
      <c r="B481" s="4" t="s">
        <v>567</v>
      </c>
      <c r="C481" s="4" t="n">
        <v>12786.4999961061</v>
      </c>
      <c r="D481" s="4" t="n">
        <v>0</v>
      </c>
      <c r="E481" s="4" t="n">
        <f aca="false">(main!AN481-main!AO481*(1000-main!AP481)/(1000-main!AQ481))*main!BG481</f>
        <v>13.2159638923106</v>
      </c>
      <c r="F481" s="4" t="n">
        <f aca="false">IF(main!BR481&lt;&gt;0,1/(1/main!BR481-1/main!AJ481),0)</f>
        <v>0.422387992700054</v>
      </c>
      <c r="G481" s="4" t="n">
        <f aca="false">((main!BU481-main!BH481/2)*main!AO481-main!E481)/(main!BU481+main!BH481/2)</f>
        <v>576.839753587262</v>
      </c>
      <c r="H481" s="4" t="n">
        <v>20</v>
      </c>
      <c r="I481" s="4" t="n">
        <v>20</v>
      </c>
      <c r="J481" s="4" t="n">
        <v>0</v>
      </c>
      <c r="K481" s="4" t="n">
        <v>0</v>
      </c>
      <c r="L481" s="4" t="n">
        <v>503.4677734375</v>
      </c>
      <c r="M481" s="4" t="n">
        <v>1824.98425292969</v>
      </c>
      <c r="N481" s="4" t="n">
        <v>750.466918945313</v>
      </c>
      <c r="O481" s="4" t="e">
        <f aca="false">main!CA481/main!K481</f>
        <v>#DIV/0!</v>
      </c>
      <c r="P481" s="4" t="n">
        <f aca="false">main!CC481/main!M481</f>
        <v>0.724124867034183</v>
      </c>
      <c r="Q481" s="4" t="n">
        <f aca="false">(main!M481-main!N481)/main!M481</f>
        <v>0.588781701682866</v>
      </c>
      <c r="R481" s="4" t="n">
        <v>-1</v>
      </c>
      <c r="S481" s="4" t="n">
        <v>0.87</v>
      </c>
      <c r="T481" s="4" t="n">
        <v>0.92</v>
      </c>
      <c r="U481" s="4" t="n">
        <v>19.9885787963867</v>
      </c>
      <c r="V481" s="4" t="n">
        <f aca="false">(main!U481*main!T481+(100-main!U481)*main!S481)/100</f>
        <v>0.879994289398193</v>
      </c>
      <c r="W481" s="4" t="n">
        <f aca="false">(main!E481-main!R481)/main!CB481</f>
        <v>0.0648488316535043</v>
      </c>
      <c r="X481" s="4" t="n">
        <f aca="false">(main!M481-main!N481)/(main!M481-main!L481)</f>
        <v>0.813094161638661</v>
      </c>
      <c r="Y481" s="4" t="n">
        <f aca="false">(main!K481-main!M481)/(main!K481-main!L481)</f>
        <v>3.62482833900041</v>
      </c>
      <c r="Z481" s="4" t="n">
        <f aca="false">(main!K481-main!M481)/main!M481</f>
        <v>-1</v>
      </c>
      <c r="AA481" s="4" t="n">
        <v>249.111801147461</v>
      </c>
      <c r="AB481" s="4" t="n">
        <v>0.5</v>
      </c>
      <c r="AC481" s="4" t="n">
        <f aca="false">main!Q481*main!AB481*main!V481*main!AA481</f>
        <v>64.5354680890732</v>
      </c>
      <c r="AD481" s="4" t="n">
        <f aca="false">main!BH481*1000</f>
        <v>3.73484785700138</v>
      </c>
      <c r="AE481" s="4" t="n">
        <f aca="false">(main!BM481-main!BS481)</f>
        <v>0.848518907793939</v>
      </c>
      <c r="AF481" s="4" t="n">
        <f aca="false">(main!AL481+main!BL481*main!D481)</f>
        <v>23.9177513122559</v>
      </c>
      <c r="AG481" s="4" t="n">
        <v>2</v>
      </c>
      <c r="AH481" s="4" t="n">
        <f aca="false">(main!AG481*main!BA481+main!BB481)</f>
        <v>4.644859790802</v>
      </c>
      <c r="AI481" s="4" t="n">
        <v>1</v>
      </c>
      <c r="AJ481" s="4" t="n">
        <f aca="false">main!AH481*(main!AI481+1)*(main!AI481+1)/(main!AI481*main!AI481+1)</f>
        <v>9.289719581604</v>
      </c>
      <c r="AK481" s="4" t="n">
        <v>25.9105682373047</v>
      </c>
      <c r="AL481" s="4" t="n">
        <v>23.9177513122559</v>
      </c>
      <c r="AM481" s="4" t="n">
        <v>25.8311042785645</v>
      </c>
      <c r="AN481" s="4" t="n">
        <v>648.156311035156</v>
      </c>
      <c r="AO481" s="4" t="n">
        <v>637.777099609375</v>
      </c>
      <c r="AP481" s="4" t="n">
        <v>20.1656169891357</v>
      </c>
      <c r="AQ481" s="4" t="n">
        <v>22.5947093963623</v>
      </c>
      <c r="AR481" s="4" t="n">
        <v>56.6825752258301</v>
      </c>
      <c r="AS481" s="4" t="n">
        <v>63.5103950500488</v>
      </c>
      <c r="AT481" s="4" t="n">
        <v>300.561645507813</v>
      </c>
      <c r="AU481" s="4" t="n">
        <v>249.111801147461</v>
      </c>
      <c r="AV481" s="4" t="n">
        <v>111.166595458984</v>
      </c>
      <c r="AW481" s="4" t="n">
        <v>94.3446655273438</v>
      </c>
      <c r="AX481" s="4" t="n">
        <v>-0.373997986316681</v>
      </c>
      <c r="AY481" s="4" t="n">
        <v>-0.421338558197022</v>
      </c>
      <c r="AZ481" s="4" t="n">
        <v>1</v>
      </c>
      <c r="BA481" s="4" t="n">
        <v>-1.355140209198</v>
      </c>
      <c r="BB481" s="4" t="n">
        <v>7.355140209198</v>
      </c>
      <c r="BC481" s="4" t="n">
        <v>1</v>
      </c>
      <c r="BD481" s="4" t="n">
        <v>0</v>
      </c>
      <c r="BE481" s="4" t="n">
        <v>0.159999996423721</v>
      </c>
      <c r="BF481" s="4" t="n">
        <v>111105</v>
      </c>
      <c r="BG481" s="4" t="n">
        <f aca="false">main!AT481*0.000001/(main!AG481*0.0001)</f>
        <v>1.50280822753906</v>
      </c>
      <c r="BH481" s="4" t="n">
        <f aca="false">(main!AQ481-main!AP481)/(1000-main!AQ481)*main!BG481</f>
        <v>0.00373484785700138</v>
      </c>
      <c r="BI481" s="4" t="n">
        <f aca="false">(main!AL481+273.15)</f>
        <v>297.067751312256</v>
      </c>
      <c r="BJ481" s="4" t="n">
        <f aca="false">(main!AK481+273.15)</f>
        <v>299.060568237305</v>
      </c>
      <c r="BK481" s="4" t="n">
        <f aca="false">(main!AU481*main!BC481+main!AV481*main!BD481)*main!BE481</f>
        <v>39.8578872927005</v>
      </c>
      <c r="BL481" s="4" t="n">
        <f aca="false">((main!BK481+0.00000010773*(main!BJ481^4-main!BI481^4))-main!BH481*44100)/(main!AH481*51.4+0.00000043092*main!BI481^3)</f>
        <v>-0.408364092572988</v>
      </c>
      <c r="BM481" s="4" t="n">
        <f aca="false">0.61365*EXP(17.502*main!AF481/(240.97+main!AF481))</f>
        <v>2.98020920848127</v>
      </c>
      <c r="BN481" s="4" t="n">
        <f aca="false">main!BM481*1000/main!AW481</f>
        <v>31.5885290580369</v>
      </c>
      <c r="BO481" s="4" t="n">
        <f aca="false">(main!BN481-main!AQ481)</f>
        <v>8.9938196616746</v>
      </c>
      <c r="BP481" s="4" t="n">
        <f aca="false">IF(main!D481,main!AL481,(main!AK481+main!AL481)/2)</f>
        <v>24.9141597747803</v>
      </c>
      <c r="BQ481" s="4" t="n">
        <f aca="false">0.61365*EXP(17.502*main!BP481/(240.97+main!BP481))</f>
        <v>3.16344124422277</v>
      </c>
      <c r="BR481" s="4" t="n">
        <f aca="false">IF(main!BO481&lt;&gt;0,(1000-(main!BN481+main!AQ481)/2)/main!BO481*main!BH481,0)</f>
        <v>0.404017972082777</v>
      </c>
      <c r="BS481" s="4" t="n">
        <f aca="false">main!AQ481*main!AW481/1000</f>
        <v>2.13169030068733</v>
      </c>
      <c r="BT481" s="4" t="n">
        <f aca="false">(main!BQ481-main!BS481)</f>
        <v>1.03175094353544</v>
      </c>
      <c r="BU481" s="4" t="n">
        <f aca="false">1/(1.6/main!F481+1.37/main!AJ481)</f>
        <v>0.25409981692198</v>
      </c>
      <c r="BV481" s="4" t="n">
        <f aca="false">main!G481*main!AW481*0.001</f>
        <v>54.4217536150657</v>
      </c>
      <c r="BW481" s="4" t="n">
        <f aca="false">main!G481/main!AO481</f>
        <v>0.904453537043843</v>
      </c>
      <c r="BX481" s="4" t="n">
        <f aca="false">(1-main!BH481*main!AW481/main!BM481/main!F481)*100</f>
        <v>72.008127714812</v>
      </c>
      <c r="BY481" s="4" t="n">
        <f aca="false">(main!AO481-main!E481/(main!AJ481/1.35))</f>
        <v>635.856530199514</v>
      </c>
      <c r="BZ481" s="4" t="n">
        <f aca="false">main!E481*main!BX481/100/main!BY481</f>
        <v>0.0149665336539556</v>
      </c>
      <c r="CA481" s="4" t="n">
        <f aca="false">(main!K481-main!J481)</f>
        <v>0</v>
      </c>
      <c r="CB481" s="4" t="n">
        <f aca="false">main!AU481*main!V481</f>
        <v>219.216962431464</v>
      </c>
      <c r="CC481" s="4" t="n">
        <f aca="false">(main!M481-main!L481)</f>
        <v>1321.51647949219</v>
      </c>
      <c r="CD481" s="4" t="n">
        <f aca="false">(main!M481-main!N481)/(main!M481-main!J481)</f>
        <v>0.588781701682866</v>
      </c>
      <c r="CE481" s="4" t="e">
        <f aca="false">(main!K481-main!M481)/(main!K481-main!J481)</f>
        <v>#DIV/0!</v>
      </c>
    </row>
    <row r="482" customFormat="false" ht="23.85" hidden="false" customHeight="false" outlineLevel="0" collapsed="false">
      <c r="A482" s="1" t="s">
        <v>12</v>
      </c>
      <c r="B482" s="5" t="s">
        <v>568</v>
      </c>
    </row>
    <row r="483" customFormat="false" ht="23.85" hidden="false" customHeight="false" outlineLevel="0" collapsed="false">
      <c r="A483" s="1" t="s">
        <v>12</v>
      </c>
      <c r="B483" s="5" t="s">
        <v>569</v>
      </c>
    </row>
    <row r="484" customFormat="false" ht="23.85" hidden="false" customHeight="false" outlineLevel="0" collapsed="false">
      <c r="A484" s="1" t="s">
        <v>12</v>
      </c>
      <c r="B484" s="5" t="s">
        <v>570</v>
      </c>
    </row>
    <row r="485" customFormat="false" ht="23.85" hidden="false" customHeight="false" outlineLevel="0" collapsed="false">
      <c r="A485" s="1" t="s">
        <v>12</v>
      </c>
      <c r="B485" s="5" t="s">
        <v>571</v>
      </c>
    </row>
    <row r="486" customFormat="false" ht="23.85" hidden="false" customHeight="false" outlineLevel="0" collapsed="false">
      <c r="A486" s="1" t="s">
        <v>12</v>
      </c>
      <c r="B486" s="5" t="s">
        <v>572</v>
      </c>
    </row>
    <row r="487" customFormat="false" ht="23.85" hidden="false" customHeight="false" outlineLevel="0" collapsed="false">
      <c r="A487" s="1" t="s">
        <v>12</v>
      </c>
      <c r="B487" s="7" t="s">
        <v>573</v>
      </c>
    </row>
    <row r="488" customFormat="false" ht="23.85" hidden="false" customHeight="false" outlineLevel="0" collapsed="false">
      <c r="A488" s="1" t="s">
        <v>12</v>
      </c>
      <c r="B488" s="5" t="s">
        <v>574</v>
      </c>
    </row>
    <row r="489" customFormat="false" ht="23.85" hidden="false" customHeight="false" outlineLevel="0" collapsed="false">
      <c r="A489" s="1" t="s">
        <v>12</v>
      </c>
      <c r="B489" s="5" t="s">
        <v>575</v>
      </c>
    </row>
    <row r="490" customFormat="false" ht="23.85" hidden="false" customHeight="false" outlineLevel="0" collapsed="false">
      <c r="A490" s="1" t="s">
        <v>12</v>
      </c>
      <c r="B490" s="5" t="s">
        <v>576</v>
      </c>
    </row>
    <row r="491" customFormat="false" ht="23.85" hidden="false" customHeight="false" outlineLevel="0" collapsed="false">
      <c r="A491" s="1" t="s">
        <v>12</v>
      </c>
      <c r="B491" s="5" t="s">
        <v>577</v>
      </c>
    </row>
    <row r="492" customFormat="false" ht="23.85" hidden="false" customHeight="false" outlineLevel="0" collapsed="false">
      <c r="A492" s="1" t="s">
        <v>12</v>
      </c>
      <c r="B492" s="5" t="s">
        <v>578</v>
      </c>
    </row>
    <row r="493" customFormat="false" ht="12.8" hidden="false" customHeight="false" outlineLevel="0" collapsed="false">
      <c r="A493" s="4" t="n">
        <v>141</v>
      </c>
      <c r="B493" s="4" t="s">
        <v>579</v>
      </c>
      <c r="C493" s="4" t="n">
        <v>13593.9999995176</v>
      </c>
      <c r="D493" s="4" t="n">
        <v>0</v>
      </c>
      <c r="E493" s="4" t="n">
        <f aca="false">(main!AN493-main!AO493*(1000-main!AP493)/(1000-main!AQ493))*main!BG493</f>
        <v>8.61332535503345</v>
      </c>
      <c r="F493" s="4" t="n">
        <f aca="false">IF(main!BR493&lt;&gt;0,1/(1/main!BR493-1/main!AJ493),0)</f>
        <v>0.137708834464107</v>
      </c>
      <c r="G493" s="4" t="n">
        <f aca="false">((main!BU493-main!BH493/2)*main!AO493-main!E493)/(main!BU493+main!BH493/2)</f>
        <v>513.28990422229</v>
      </c>
      <c r="H493" s="4" t="n">
        <v>20</v>
      </c>
      <c r="I493" s="4" t="n">
        <v>20</v>
      </c>
      <c r="J493" s="4" t="n">
        <v>0</v>
      </c>
      <c r="K493" s="4" t="n">
        <v>0</v>
      </c>
      <c r="L493" s="4" t="n">
        <v>503.4677734375</v>
      </c>
      <c r="M493" s="4" t="n">
        <v>1824.98425292969</v>
      </c>
      <c r="N493" s="4" t="n">
        <v>750.466918945313</v>
      </c>
      <c r="O493" s="4" t="e">
        <f aca="false">main!CA493/main!K493</f>
        <v>#DIV/0!</v>
      </c>
      <c r="P493" s="4" t="n">
        <f aca="false">main!CC493/main!M493</f>
        <v>0.724124867034183</v>
      </c>
      <c r="Q493" s="4" t="n">
        <f aca="false">(main!M493-main!N493)/main!M493</f>
        <v>0.588781701682866</v>
      </c>
      <c r="R493" s="4" t="n">
        <v>-1</v>
      </c>
      <c r="S493" s="4" t="n">
        <v>0.87</v>
      </c>
      <c r="T493" s="4" t="n">
        <v>0.92</v>
      </c>
      <c r="U493" s="4" t="n">
        <v>19.9885787963867</v>
      </c>
      <c r="V493" s="4" t="n">
        <f aca="false">(main!U493*main!T493+(100-main!U493)*main!S493)/100</f>
        <v>0.879994289398193</v>
      </c>
      <c r="W493" s="4" t="n">
        <f aca="false">(main!E493-main!R493)/main!CB493</f>
        <v>0.0437250068224026</v>
      </c>
      <c r="X493" s="4" t="n">
        <f aca="false">(main!M493-main!N493)/(main!M493-main!L493)</f>
        <v>0.813094161638661</v>
      </c>
      <c r="Y493" s="4" t="n">
        <f aca="false">(main!K493-main!M493)/(main!K493-main!L493)</f>
        <v>3.62482833900041</v>
      </c>
      <c r="Z493" s="4" t="n">
        <f aca="false">(main!K493-main!M493)/main!M493</f>
        <v>-1</v>
      </c>
      <c r="AA493" s="4" t="n">
        <v>249.111801147461</v>
      </c>
      <c r="AB493" s="4" t="n">
        <v>0.5</v>
      </c>
      <c r="AC493" s="4" t="n">
        <f aca="false">main!Q493*main!AB493*main!V493*main!AA493</f>
        <v>64.5354680890732</v>
      </c>
      <c r="AD493" s="4" t="n">
        <f aca="false">main!BH493*1000</f>
        <v>1.50783324164678</v>
      </c>
      <c r="AE493" s="4" t="n">
        <f aca="false">(main!BM493-main!BS493)</f>
        <v>1.02128076835001</v>
      </c>
      <c r="AF493" s="4" t="n">
        <f aca="false">(main!AL493+main!BL493*main!D493)</f>
        <v>23.5860538482666</v>
      </c>
      <c r="AG493" s="4" t="n">
        <v>2</v>
      </c>
      <c r="AH493" s="4" t="n">
        <f aca="false">(main!AG493*main!BA493+main!BB493)</f>
        <v>4.644859790802</v>
      </c>
      <c r="AI493" s="4" t="n">
        <v>1</v>
      </c>
      <c r="AJ493" s="4" t="n">
        <f aca="false">main!AH493*(main!AI493+1)*(main!AI493+1)/(main!AI493*main!AI493+1)</f>
        <v>9.289719581604</v>
      </c>
      <c r="AK493" s="4" t="n">
        <v>24.7392311096191</v>
      </c>
      <c r="AL493" s="4" t="n">
        <v>23.5860538482666</v>
      </c>
      <c r="AM493" s="4" t="n">
        <v>24.7188053131104</v>
      </c>
      <c r="AN493" s="4" t="n">
        <v>631.089172363281</v>
      </c>
      <c r="AO493" s="4" t="n">
        <v>624.731018066406</v>
      </c>
      <c r="AP493" s="4" t="n">
        <v>19.161205291748</v>
      </c>
      <c r="AQ493" s="4" t="n">
        <v>20.1443138122559</v>
      </c>
      <c r="AR493" s="4" t="n">
        <v>57.7305030822754</v>
      </c>
      <c r="AS493" s="4" t="n">
        <v>60.692497253418</v>
      </c>
      <c r="AT493" s="4" t="n">
        <v>300.56884765625</v>
      </c>
      <c r="AU493" s="4" t="n">
        <v>249.841110229492</v>
      </c>
      <c r="AV493" s="4" t="n">
        <v>118.347953796387</v>
      </c>
      <c r="AW493" s="4" t="n">
        <v>94.3207168579102</v>
      </c>
      <c r="AX493" s="4" t="n">
        <v>-0.182463556528091</v>
      </c>
      <c r="AY493" s="4" t="n">
        <v>-0.431432723999023</v>
      </c>
      <c r="AZ493" s="4" t="n">
        <v>0.5</v>
      </c>
      <c r="BA493" s="4" t="n">
        <v>-1.355140209198</v>
      </c>
      <c r="BB493" s="4" t="n">
        <v>7.355140209198</v>
      </c>
      <c r="BC493" s="4" t="n">
        <v>1</v>
      </c>
      <c r="BD493" s="4" t="n">
        <v>0</v>
      </c>
      <c r="BE493" s="4" t="n">
        <v>0.159999996423721</v>
      </c>
      <c r="BF493" s="4" t="n">
        <v>111105</v>
      </c>
      <c r="BG493" s="4" t="n">
        <f aca="false">main!AT493*0.000001/(main!AG493*0.0001)</f>
        <v>1.50284423828125</v>
      </c>
      <c r="BH493" s="4" t="n">
        <f aca="false">(main!AQ493-main!AP493)/(1000-main!AQ493)*main!BG493</f>
        <v>0.00150783324164678</v>
      </c>
      <c r="BI493" s="4" t="n">
        <f aca="false">(main!AL493+273.15)</f>
        <v>296.736053848267</v>
      </c>
      <c r="BJ493" s="4" t="n">
        <f aca="false">(main!AK493+273.15)</f>
        <v>297.889231109619</v>
      </c>
      <c r="BK493" s="4" t="n">
        <f aca="false">(main!AU493*main!BC493+main!AV493*main!BD493)*main!BE493</f>
        <v>39.9745767432172</v>
      </c>
      <c r="BL493" s="4" t="n">
        <f aca="false">((main!BK493+0.00000010773*(main!BJ493^4-main!BI493^4))-main!BH493*44100)/(main!AH493*51.4+0.00000043092*main!BI493^3)</f>
        <v>-0.0538434465160023</v>
      </c>
      <c r="BM493" s="4" t="n">
        <f aca="false">0.61365*EXP(17.502*main!AF493/(240.97+main!AF493))</f>
        <v>2.92130688773268</v>
      </c>
      <c r="BN493" s="4" t="n">
        <f aca="false">main!BM493*1000/main!AW493</f>
        <v>30.9720598512149</v>
      </c>
      <c r="BO493" s="4" t="n">
        <f aca="false">(main!BN493-main!AQ493)</f>
        <v>10.827746038959</v>
      </c>
      <c r="BP493" s="4" t="n">
        <f aca="false">IF(main!D493,main!AL493,(main!AK493+main!AL493)/2)</f>
        <v>24.1626424789429</v>
      </c>
      <c r="BQ493" s="4" t="n">
        <f aca="false">0.61365*EXP(17.502*main!BP493/(240.97+main!BP493))</f>
        <v>3.02436043412821</v>
      </c>
      <c r="BR493" s="4" t="n">
        <f aca="false">IF(main!BO493&lt;&gt;0,(1000-(main!BN493+main!AQ493)/2)/main!BO493*main!BH493,0)</f>
        <v>0.135697286642949</v>
      </c>
      <c r="BS493" s="4" t="n">
        <f aca="false">main!AQ493*main!AW493/1000</f>
        <v>1.90002611938268</v>
      </c>
      <c r="BT493" s="4" t="n">
        <f aca="false">(main!BQ493-main!BS493)</f>
        <v>1.12433431474553</v>
      </c>
      <c r="BU493" s="4" t="n">
        <f aca="false">1/(1.6/main!F493+1.37/main!AJ493)</f>
        <v>0.0849892639842069</v>
      </c>
      <c r="BV493" s="4" t="n">
        <f aca="false">main!G493*main!AW493*0.001</f>
        <v>48.4138717221744</v>
      </c>
      <c r="BW493" s="4" t="n">
        <f aca="false">main!G493/main!AO493</f>
        <v>0.82161744715504</v>
      </c>
      <c r="BX493" s="4" t="n">
        <f aca="false">(1-main!BH493*main!AW493/main!BM493/main!F493)*100</f>
        <v>64.6473949738641</v>
      </c>
      <c r="BY493" s="4" t="n">
        <f aca="false">(main!AO493-main!E493/(main!AJ493/1.35))</f>
        <v>623.479312982399</v>
      </c>
      <c r="BZ493" s="4" t="n">
        <f aca="false">main!E493*main!BX493/100/main!BY493</f>
        <v>0.00893099473664438</v>
      </c>
      <c r="CA493" s="4" t="n">
        <f aca="false">(main!K493-main!J493)</f>
        <v>0</v>
      </c>
      <c r="CB493" s="4" t="n">
        <f aca="false">main!AU493*main!V493</f>
        <v>219.858750258858</v>
      </c>
      <c r="CC493" s="4" t="n">
        <f aca="false">(main!M493-main!L493)</f>
        <v>1321.51647949219</v>
      </c>
      <c r="CD493" s="4" t="n">
        <f aca="false">(main!M493-main!N493)/(main!M493-main!J493)</f>
        <v>0.588781701682866</v>
      </c>
      <c r="CE493" s="4" t="e">
        <f aca="false">(main!K493-main!M493)/(main!K493-main!J493)</f>
        <v>#DIV/0!</v>
      </c>
    </row>
    <row r="494" customFormat="false" ht="12.8" hidden="false" customHeight="false" outlineLevel="0" collapsed="false">
      <c r="A494" s="4" t="n">
        <v>142</v>
      </c>
      <c r="B494" s="4" t="s">
        <v>580</v>
      </c>
      <c r="C494" s="4" t="n">
        <v>13604.9999987595</v>
      </c>
      <c r="D494" s="4" t="n">
        <v>0</v>
      </c>
      <c r="E494" s="4" t="n">
        <f aca="false">(main!AN494-main!AO494*(1000-main!AP494)/(1000-main!AQ494))*main!BG494</f>
        <v>8.60613841204179</v>
      </c>
      <c r="F494" s="4" t="n">
        <f aca="false">IF(main!BR494&lt;&gt;0,1/(1/main!BR494-1/main!AJ494),0)</f>
        <v>0.135934457738351</v>
      </c>
      <c r="G494" s="4" t="n">
        <f aca="false">((main!BU494-main!BH494/2)*main!AO494-main!E494)/(main!BU494+main!BH494/2)</f>
        <v>511.936390525276</v>
      </c>
      <c r="H494" s="4" t="n">
        <v>20</v>
      </c>
      <c r="I494" s="4" t="n">
        <v>20</v>
      </c>
      <c r="J494" s="4" t="n">
        <v>0</v>
      </c>
      <c r="K494" s="4" t="n">
        <v>0</v>
      </c>
      <c r="L494" s="4" t="n">
        <v>503.4677734375</v>
      </c>
      <c r="M494" s="4" t="n">
        <v>1824.98425292969</v>
      </c>
      <c r="N494" s="4" t="n">
        <v>750.466918945313</v>
      </c>
      <c r="O494" s="4" t="e">
        <f aca="false">main!CA494/main!K494</f>
        <v>#DIV/0!</v>
      </c>
      <c r="P494" s="4" t="n">
        <f aca="false">main!CC494/main!M494</f>
        <v>0.724124867034183</v>
      </c>
      <c r="Q494" s="4" t="n">
        <f aca="false">(main!M494-main!N494)/main!M494</f>
        <v>0.588781701682866</v>
      </c>
      <c r="R494" s="4" t="n">
        <v>-1</v>
      </c>
      <c r="S494" s="4" t="n">
        <v>0.87</v>
      </c>
      <c r="T494" s="4" t="n">
        <v>0.92</v>
      </c>
      <c r="U494" s="4" t="n">
        <v>19.9885787963867</v>
      </c>
      <c r="V494" s="4" t="n">
        <f aca="false">(main!U494*main!T494+(100-main!U494)*main!S494)/100</f>
        <v>0.879994289398193</v>
      </c>
      <c r="W494" s="4" t="n">
        <f aca="false">(main!E494-main!R494)/main!CB494</f>
        <v>0.0436966465884547</v>
      </c>
      <c r="X494" s="4" t="n">
        <f aca="false">(main!M494-main!N494)/(main!M494-main!L494)</f>
        <v>0.813094161638661</v>
      </c>
      <c r="Y494" s="4" t="n">
        <f aca="false">(main!K494-main!M494)/(main!K494-main!L494)</f>
        <v>3.62482833900041</v>
      </c>
      <c r="Z494" s="4" t="n">
        <f aca="false">(main!K494-main!M494)/main!M494</f>
        <v>-1</v>
      </c>
      <c r="AA494" s="4" t="n">
        <v>249.111801147461</v>
      </c>
      <c r="AB494" s="4" t="n">
        <v>0.5</v>
      </c>
      <c r="AC494" s="4" t="n">
        <f aca="false">main!Q494*main!AB494*main!V494*main!AA494</f>
        <v>64.5354680890732</v>
      </c>
      <c r="AD494" s="4" t="n">
        <f aca="false">main!BH494*1000</f>
        <v>1.49665473958012</v>
      </c>
      <c r="AE494" s="4" t="n">
        <f aca="false">(main!BM494-main!BS494)</f>
        <v>1.02674196348739</v>
      </c>
      <c r="AF494" s="4" t="n">
        <f aca="false">(main!AL494+main!BL494*main!D494)</f>
        <v>23.6042213439941</v>
      </c>
      <c r="AG494" s="4" t="n">
        <v>2</v>
      </c>
      <c r="AH494" s="4" t="n">
        <f aca="false">(main!AG494*main!BA494+main!BB494)</f>
        <v>4.644859790802</v>
      </c>
      <c r="AI494" s="4" t="n">
        <v>1</v>
      </c>
      <c r="AJ494" s="4" t="n">
        <f aca="false">main!AH494*(main!AI494+1)*(main!AI494+1)/(main!AI494*main!AI494+1)</f>
        <v>9.289719581604</v>
      </c>
      <c r="AK494" s="4" t="n">
        <v>24.7494335174561</v>
      </c>
      <c r="AL494" s="4" t="n">
        <v>23.6042213439941</v>
      </c>
      <c r="AM494" s="4" t="n">
        <v>24.7261428833008</v>
      </c>
      <c r="AN494" s="4" t="n">
        <v>630.987609863281</v>
      </c>
      <c r="AO494" s="4" t="n">
        <v>624.639587402344</v>
      </c>
      <c r="AP494" s="4" t="n">
        <v>19.1446056365967</v>
      </c>
      <c r="AQ494" s="4" t="n">
        <v>20.1203556060791</v>
      </c>
      <c r="AR494" s="4" t="n">
        <v>57.6452903747559</v>
      </c>
      <c r="AS494" s="4" t="n">
        <v>60.5833206176758</v>
      </c>
      <c r="AT494" s="4" t="n">
        <v>300.597808837891</v>
      </c>
      <c r="AU494" s="4" t="n">
        <v>249.816360473633</v>
      </c>
      <c r="AV494" s="4" t="n">
        <v>118.396575927734</v>
      </c>
      <c r="AW494" s="4" t="n">
        <v>94.3206253051758</v>
      </c>
      <c r="AX494" s="4" t="n">
        <v>-0.182463556528091</v>
      </c>
      <c r="AY494" s="4" t="n">
        <v>-0.431432723999023</v>
      </c>
      <c r="AZ494" s="4" t="n">
        <v>0.75</v>
      </c>
      <c r="BA494" s="4" t="n">
        <v>-1.355140209198</v>
      </c>
      <c r="BB494" s="4" t="n">
        <v>7.355140209198</v>
      </c>
      <c r="BC494" s="4" t="n">
        <v>1</v>
      </c>
      <c r="BD494" s="4" t="n">
        <v>0</v>
      </c>
      <c r="BE494" s="4" t="n">
        <v>0.159999996423721</v>
      </c>
      <c r="BF494" s="4" t="n">
        <v>111105</v>
      </c>
      <c r="BG494" s="4" t="n">
        <f aca="false">main!AT494*0.000001/(main!AG494*0.0001)</f>
        <v>1.50298904418946</v>
      </c>
      <c r="BH494" s="4" t="n">
        <f aca="false">(main!AQ494-main!AP494)/(1000-main!AQ494)*main!BG494</f>
        <v>0.00149665473958012</v>
      </c>
      <c r="BI494" s="4" t="n">
        <f aca="false">(main!AL494+273.15)</f>
        <v>296.754221343994</v>
      </c>
      <c r="BJ494" s="4" t="n">
        <f aca="false">(main!AK494+273.15)</f>
        <v>297.899433517456</v>
      </c>
      <c r="BK494" s="4" t="n">
        <f aca="false">(main!AU494*main!BC494+main!AV494*main!BD494)*main!BE494</f>
        <v>39.9706167823683</v>
      </c>
      <c r="BL494" s="4" t="n">
        <f aca="false">((main!BK494+0.00000010773*(main!BJ494^4-main!BI494^4))-main!BH494*44100)/(main!AH494*51.4+0.00000043092*main!BI494^3)</f>
        <v>-0.052240394059463</v>
      </c>
      <c r="BM494" s="4" t="n">
        <f aca="false">0.61365*EXP(17.502*main!AF494/(240.97+main!AF494))</f>
        <v>2.92450648561527</v>
      </c>
      <c r="BN494" s="4" t="n">
        <f aca="false">main!BM494*1000/main!AW494</f>
        <v>31.0060124829854</v>
      </c>
      <c r="BO494" s="4" t="n">
        <f aca="false">(main!BN494-main!AQ494)</f>
        <v>10.8856568769063</v>
      </c>
      <c r="BP494" s="4" t="n">
        <f aca="false">IF(main!D494,main!AL494,(main!AK494+main!AL494)/2)</f>
        <v>24.1768274307251</v>
      </c>
      <c r="BQ494" s="4" t="n">
        <f aca="false">0.61365*EXP(17.502*main!BP494/(240.97+main!BP494))</f>
        <v>3.02693525629102</v>
      </c>
      <c r="BR494" s="4" t="n">
        <f aca="false">IF(main!BO494&lt;&gt;0,(1000-(main!BN494+main!AQ494)/2)/main!BO494*main!BH494,0)</f>
        <v>0.133974044516787</v>
      </c>
      <c r="BS494" s="4" t="n">
        <f aca="false">main!AQ494*main!AW494/1000</f>
        <v>1.89776452212788</v>
      </c>
      <c r="BT494" s="4" t="n">
        <f aca="false">(main!BQ494-main!BS494)</f>
        <v>1.12917073416314</v>
      </c>
      <c r="BU494" s="4" t="n">
        <f aca="false">1/(1.6/main!F494+1.37/main!AJ494)</f>
        <v>0.08390772920564</v>
      </c>
      <c r="BV494" s="4" t="n">
        <f aca="false">main!G494*main!AW494*0.001</f>
        <v>48.2861604708187</v>
      </c>
      <c r="BW494" s="4" t="n">
        <f aca="false">main!G494/main!AO494</f>
        <v>0.819570838688338</v>
      </c>
      <c r="BX494" s="4" t="n">
        <f aca="false">(1-main!BH494*main!AW494/main!BM494/main!F494)*100</f>
        <v>64.4903698684757</v>
      </c>
      <c r="BY494" s="4" t="n">
        <f aca="false">(main!AO494-main!E494/(main!AJ494/1.35))</f>
        <v>623.38892673878</v>
      </c>
      <c r="BZ494" s="4" t="n">
        <f aca="false">main!E494*main!BX494/100/main!BY494</f>
        <v>0.00890315861456486</v>
      </c>
      <c r="CA494" s="4" t="n">
        <f aca="false">(main!K494-main!J494)</f>
        <v>0</v>
      </c>
      <c r="CB494" s="4" t="n">
        <f aca="false">main!AU494*main!V494</f>
        <v>219.836970615038</v>
      </c>
      <c r="CC494" s="4" t="n">
        <f aca="false">(main!M494-main!L494)</f>
        <v>1321.51647949219</v>
      </c>
      <c r="CD494" s="4" t="n">
        <f aca="false">(main!M494-main!N494)/(main!M494-main!J494)</f>
        <v>0.588781701682866</v>
      </c>
      <c r="CE494" s="4" t="e">
        <f aca="false">(main!K494-main!M494)/(main!K494-main!J494)</f>
        <v>#DIV/0!</v>
      </c>
    </row>
    <row r="495" customFormat="false" ht="12.8" hidden="false" customHeight="false" outlineLevel="0" collapsed="false">
      <c r="A495" s="4" t="n">
        <v>143</v>
      </c>
      <c r="B495" s="4" t="s">
        <v>581</v>
      </c>
      <c r="C495" s="4" t="n">
        <v>13615.9999980014</v>
      </c>
      <c r="D495" s="4" t="n">
        <v>0</v>
      </c>
      <c r="E495" s="4" t="n">
        <f aca="false">(main!AN495-main!AO495*(1000-main!AP495)/(1000-main!AQ495))*main!BG495</f>
        <v>8.78575047880537</v>
      </c>
      <c r="F495" s="4" t="n">
        <f aca="false">IF(main!BR495&lt;&gt;0,1/(1/main!BR495-1/main!AJ495),0)</f>
        <v>0.134199052902431</v>
      </c>
      <c r="G495" s="4" t="n">
        <f aca="false">((main!BU495-main!BH495/2)*main!AO495-main!E495)/(main!BU495+main!BH495/2)</f>
        <v>508.243068768913</v>
      </c>
      <c r="H495" s="4" t="n">
        <v>20</v>
      </c>
      <c r="I495" s="4" t="n">
        <v>20</v>
      </c>
      <c r="J495" s="4" t="n">
        <v>0</v>
      </c>
      <c r="K495" s="4" t="n">
        <v>0</v>
      </c>
      <c r="L495" s="4" t="n">
        <v>503.4677734375</v>
      </c>
      <c r="M495" s="4" t="n">
        <v>1824.98425292969</v>
      </c>
      <c r="N495" s="4" t="n">
        <v>750.466918945313</v>
      </c>
      <c r="O495" s="4" t="e">
        <f aca="false">main!CA495/main!K495</f>
        <v>#DIV/0!</v>
      </c>
      <c r="P495" s="4" t="n">
        <f aca="false">main!CC495/main!M495</f>
        <v>0.724124867034183</v>
      </c>
      <c r="Q495" s="4" t="n">
        <f aca="false">(main!M495-main!N495)/main!M495</f>
        <v>0.588781701682866</v>
      </c>
      <c r="R495" s="4" t="n">
        <v>-1</v>
      </c>
      <c r="S495" s="4" t="n">
        <v>0.87</v>
      </c>
      <c r="T495" s="4" t="n">
        <v>0.92</v>
      </c>
      <c r="U495" s="4" t="n">
        <v>19.9885787963867</v>
      </c>
      <c r="V495" s="4" t="n">
        <f aca="false">(main!U495*main!T495+(100-main!U495)*main!S495)/100</f>
        <v>0.879994289398193</v>
      </c>
      <c r="W495" s="4" t="n">
        <f aca="false">(main!E495-main!R495)/main!CB495</f>
        <v>0.0445175072162821</v>
      </c>
      <c r="X495" s="4" t="n">
        <f aca="false">(main!M495-main!N495)/(main!M495-main!L495)</f>
        <v>0.813094161638661</v>
      </c>
      <c r="Y495" s="4" t="n">
        <f aca="false">(main!K495-main!M495)/(main!K495-main!L495)</f>
        <v>3.62482833900041</v>
      </c>
      <c r="Z495" s="4" t="n">
        <f aca="false">(main!K495-main!M495)/main!M495</f>
        <v>-1</v>
      </c>
      <c r="AA495" s="4" t="n">
        <v>249.111801147461</v>
      </c>
      <c r="AB495" s="4" t="n">
        <v>0.5</v>
      </c>
      <c r="AC495" s="4" t="n">
        <f aca="false">main!Q495*main!AB495*main!V495*main!AA495</f>
        <v>64.5354680890732</v>
      </c>
      <c r="AD495" s="4" t="n">
        <f aca="false">main!BH495*1000</f>
        <v>1.48881877733154</v>
      </c>
      <c r="AE495" s="4" t="n">
        <f aca="false">(main!BM495-main!BS495)</f>
        <v>1.03435131750401</v>
      </c>
      <c r="AF495" s="4" t="n">
        <f aca="false">(main!AL495+main!BL495*main!D495)</f>
        <v>23.6350574493408</v>
      </c>
      <c r="AG495" s="4" t="n">
        <v>2</v>
      </c>
      <c r="AH495" s="4" t="n">
        <f aca="false">(main!AG495*main!BA495+main!BB495)</f>
        <v>4.644859790802</v>
      </c>
      <c r="AI495" s="4" t="n">
        <v>1</v>
      </c>
      <c r="AJ495" s="4" t="n">
        <f aca="false">main!AH495*(main!AI495+1)*(main!AI495+1)/(main!AI495*main!AI495+1)</f>
        <v>9.289719581604</v>
      </c>
      <c r="AK495" s="4" t="n">
        <v>24.7649822235107</v>
      </c>
      <c r="AL495" s="4" t="n">
        <v>23.6350574493408</v>
      </c>
      <c r="AM495" s="4" t="n">
        <v>24.7338600158691</v>
      </c>
      <c r="AN495" s="4" t="n">
        <v>630.929382324219</v>
      </c>
      <c r="AO495" s="4" t="n">
        <v>624.465087890625</v>
      </c>
      <c r="AP495" s="4" t="n">
        <v>19.1269035339355</v>
      </c>
      <c r="AQ495" s="4" t="n">
        <v>20.0975971221924</v>
      </c>
      <c r="AR495" s="4" t="n">
        <v>57.5377731323242</v>
      </c>
      <c r="AS495" s="4" t="n">
        <v>60.4578247070313</v>
      </c>
      <c r="AT495" s="4" t="n">
        <v>300.588592529297</v>
      </c>
      <c r="AU495" s="4" t="n">
        <v>249.794830322266</v>
      </c>
      <c r="AV495" s="4" t="n">
        <v>118.213623046875</v>
      </c>
      <c r="AW495" s="4" t="n">
        <v>94.3193817138672</v>
      </c>
      <c r="AX495" s="4" t="n">
        <v>-0.182463556528091</v>
      </c>
      <c r="AY495" s="4" t="n">
        <v>-0.431432723999023</v>
      </c>
      <c r="AZ495" s="4" t="n">
        <v>0.75</v>
      </c>
      <c r="BA495" s="4" t="n">
        <v>-1.355140209198</v>
      </c>
      <c r="BB495" s="4" t="n">
        <v>7.355140209198</v>
      </c>
      <c r="BC495" s="4" t="n">
        <v>1</v>
      </c>
      <c r="BD495" s="4" t="n">
        <v>0</v>
      </c>
      <c r="BE495" s="4" t="n">
        <v>0.159999996423721</v>
      </c>
      <c r="BF495" s="4" t="n">
        <v>111105</v>
      </c>
      <c r="BG495" s="4" t="n">
        <f aca="false">main!AT495*0.000001/(main!AG495*0.0001)</f>
        <v>1.50294296264648</v>
      </c>
      <c r="BH495" s="4" t="n">
        <f aca="false">(main!AQ495-main!AP495)/(1000-main!AQ495)*main!BG495</f>
        <v>0.00148881877733154</v>
      </c>
      <c r="BI495" s="4" t="n">
        <f aca="false">(main!AL495+273.15)</f>
        <v>296.785057449341</v>
      </c>
      <c r="BJ495" s="4" t="n">
        <f aca="false">(main!AK495+273.15)</f>
        <v>297.914982223511</v>
      </c>
      <c r="BK495" s="4" t="n">
        <f aca="false">(main!AU495*main!BC495+main!AV495*main!BD495)*main!BE495</f>
        <v>39.9671719582266</v>
      </c>
      <c r="BL495" s="4" t="n">
        <f aca="false">((main!BK495+0.00000010773*(main!BJ495^4-main!BI495^4))-main!BH495*44100)/(main!AH495*51.4+0.00000043092*main!BI495^3)</f>
        <v>-0.0515518482138377</v>
      </c>
      <c r="BM495" s="4" t="n">
        <f aca="false">0.61365*EXP(17.502*main!AF495/(240.97+main!AF495))</f>
        <v>2.92994425200359</v>
      </c>
      <c r="BN495" s="4" t="n">
        <f aca="false">main!BM495*1000/main!AW495</f>
        <v>31.0640739873809</v>
      </c>
      <c r="BO495" s="4" t="n">
        <f aca="false">(main!BN495-main!AQ495)</f>
        <v>10.9664768651885</v>
      </c>
      <c r="BP495" s="4" t="n">
        <f aca="false">IF(main!D495,main!AL495,(main!AK495+main!AL495)/2)</f>
        <v>24.2000198364258</v>
      </c>
      <c r="BQ495" s="4" t="n">
        <f aca="false">0.61365*EXP(17.502*main!BP495/(240.97+main!BP495))</f>
        <v>3.03114922066697</v>
      </c>
      <c r="BR495" s="4" t="n">
        <f aca="false">IF(main!BO495&lt;&gt;0,(1000-(main!BN495+main!AQ495)/2)/main!BO495*main!BH495,0)</f>
        <v>0.132288023478432</v>
      </c>
      <c r="BS495" s="4" t="n">
        <f aca="false">main!AQ495*main!AW495/1000</f>
        <v>1.89559293449958</v>
      </c>
      <c r="BT495" s="4" t="n">
        <f aca="false">(main!BQ495-main!BS495)</f>
        <v>1.13555628616739</v>
      </c>
      <c r="BU495" s="4" t="n">
        <f aca="false">1/(1.6/main!F495+1.37/main!AJ495)</f>
        <v>0.0828496109257678</v>
      </c>
      <c r="BV495" s="4" t="n">
        <f aca="false">main!G495*main!AW495*0.001</f>
        <v>47.9371720066423</v>
      </c>
      <c r="BW495" s="4" t="n">
        <f aca="false">main!G495/main!AO495</f>
        <v>0.813885481549821</v>
      </c>
      <c r="BX495" s="4" t="n">
        <f aca="false">(1-main!BH495*main!AW495/main!BM495/main!F495)*100</f>
        <v>64.2863716557194</v>
      </c>
      <c r="BY495" s="4" t="n">
        <f aca="false">(main!AO495-main!E495/(main!AJ495/1.35))</f>
        <v>623.188325654456</v>
      </c>
      <c r="BZ495" s="4" t="n">
        <f aca="false">main!E495*main!BX495/100/main!BY495</f>
        <v>0.00906313544885094</v>
      </c>
      <c r="CA495" s="4" t="n">
        <f aca="false">(main!K495-main!J495)</f>
        <v>0</v>
      </c>
      <c r="CB495" s="4" t="n">
        <f aca="false">main!AU495*main!V495</f>
        <v>219.818024204785</v>
      </c>
      <c r="CC495" s="4" t="n">
        <f aca="false">(main!M495-main!L495)</f>
        <v>1321.51647949219</v>
      </c>
      <c r="CD495" s="4" t="n">
        <f aca="false">(main!M495-main!N495)/(main!M495-main!J495)</f>
        <v>0.588781701682866</v>
      </c>
      <c r="CE495" s="4" t="e">
        <f aca="false">(main!K495-main!M495)/(main!K495-main!J495)</f>
        <v>#DIV/0!</v>
      </c>
    </row>
    <row r="496" customFormat="false" ht="12.8" hidden="false" customHeight="false" outlineLevel="0" collapsed="false">
      <c r="A496" s="4" t="n">
        <v>144</v>
      </c>
      <c r="B496" s="4" t="s">
        <v>582</v>
      </c>
      <c r="C496" s="4" t="n">
        <v>13626.9999972433</v>
      </c>
      <c r="D496" s="4" t="n">
        <v>0</v>
      </c>
      <c r="E496" s="4" t="n">
        <f aca="false">(main!AN496-main!AO496*(1000-main!AP496)/(1000-main!AQ496))*main!BG496</f>
        <v>8.53933524663991</v>
      </c>
      <c r="F496" s="4" t="n">
        <f aca="false">IF(main!BR496&lt;&gt;0,1/(1/main!BR496-1/main!AJ496),0)</f>
        <v>0.132900170834133</v>
      </c>
      <c r="G496" s="4" t="n">
        <f aca="false">((main!BU496-main!BH496/2)*main!AO496-main!E496)/(main!BU496+main!BH496/2)</f>
        <v>510.239910182212</v>
      </c>
      <c r="H496" s="4" t="n">
        <v>20</v>
      </c>
      <c r="I496" s="4" t="n">
        <v>20</v>
      </c>
      <c r="J496" s="4" t="n">
        <v>0</v>
      </c>
      <c r="K496" s="4" t="n">
        <v>0</v>
      </c>
      <c r="L496" s="4" t="n">
        <v>503.4677734375</v>
      </c>
      <c r="M496" s="4" t="n">
        <v>1824.98425292969</v>
      </c>
      <c r="N496" s="4" t="n">
        <v>750.466918945313</v>
      </c>
      <c r="O496" s="4" t="e">
        <f aca="false">main!CA496/main!K496</f>
        <v>#DIV/0!</v>
      </c>
      <c r="P496" s="4" t="n">
        <f aca="false">main!CC496/main!M496</f>
        <v>0.724124867034183</v>
      </c>
      <c r="Q496" s="4" t="n">
        <f aca="false">(main!M496-main!N496)/main!M496</f>
        <v>0.588781701682866</v>
      </c>
      <c r="R496" s="4" t="n">
        <v>-1</v>
      </c>
      <c r="S496" s="4" t="n">
        <v>0.87</v>
      </c>
      <c r="T496" s="4" t="n">
        <v>0.92</v>
      </c>
      <c r="U496" s="4" t="n">
        <v>19.9885787963867</v>
      </c>
      <c r="V496" s="4" t="n">
        <f aca="false">(main!U496*main!T496+(100-main!U496)*main!S496)/100</f>
        <v>0.879994289398193</v>
      </c>
      <c r="W496" s="4" t="n">
        <f aca="false">(main!E496-main!R496)/main!CB496</f>
        <v>0.0433954848631457</v>
      </c>
      <c r="X496" s="4" t="n">
        <f aca="false">(main!M496-main!N496)/(main!M496-main!L496)</f>
        <v>0.813094161638661</v>
      </c>
      <c r="Y496" s="4" t="n">
        <f aca="false">(main!K496-main!M496)/(main!K496-main!L496)</f>
        <v>3.62482833900041</v>
      </c>
      <c r="Z496" s="4" t="n">
        <f aca="false">(main!K496-main!M496)/main!M496</f>
        <v>-1</v>
      </c>
      <c r="AA496" s="4" t="n">
        <v>249.111801147461</v>
      </c>
      <c r="AB496" s="4" t="n">
        <v>0.5</v>
      </c>
      <c r="AC496" s="4" t="n">
        <f aca="false">main!Q496*main!AB496*main!V496*main!AA496</f>
        <v>64.5354680890732</v>
      </c>
      <c r="AD496" s="4" t="n">
        <f aca="false">main!BH496*1000</f>
        <v>1.48151057171502</v>
      </c>
      <c r="AE496" s="4" t="n">
        <f aca="false">(main!BM496-main!BS496)</f>
        <v>1.03916928503062</v>
      </c>
      <c r="AF496" s="4" t="n">
        <f aca="false">(main!AL496+main!BL496*main!D496)</f>
        <v>23.6543750762939</v>
      </c>
      <c r="AG496" s="4" t="n">
        <v>2</v>
      </c>
      <c r="AH496" s="4" t="n">
        <f aca="false">(main!AG496*main!BA496+main!BB496)</f>
        <v>4.644859790802</v>
      </c>
      <c r="AI496" s="4" t="n">
        <v>1</v>
      </c>
      <c r="AJ496" s="4" t="n">
        <f aca="false">main!AH496*(main!AI496+1)*(main!AI496+1)/(main!AI496*main!AI496+1)</f>
        <v>9.289719581604</v>
      </c>
      <c r="AK496" s="4" t="n">
        <v>24.7686004638672</v>
      </c>
      <c r="AL496" s="4" t="n">
        <v>23.6543750762939</v>
      </c>
      <c r="AM496" s="4" t="n">
        <v>24.7410697937012</v>
      </c>
      <c r="AN496" s="4" t="n">
        <v>630.847106933594</v>
      </c>
      <c r="AO496" s="4" t="n">
        <v>624.54931640625</v>
      </c>
      <c r="AP496" s="4" t="n">
        <v>19.1168556213379</v>
      </c>
      <c r="AQ496" s="4" t="n">
        <v>20.0828609466553</v>
      </c>
      <c r="AR496" s="4" t="n">
        <v>57.4946022033691</v>
      </c>
      <c r="AS496" s="4" t="n">
        <v>60.3998947143555</v>
      </c>
      <c r="AT496" s="4" t="n">
        <v>300.569274902344</v>
      </c>
      <c r="AU496" s="4" t="n">
        <v>249.800735473633</v>
      </c>
      <c r="AV496" s="4" t="n">
        <v>118.2529296875</v>
      </c>
      <c r="AW496" s="4" t="n">
        <v>94.3185348510742</v>
      </c>
      <c r="AX496" s="4" t="n">
        <v>-0.182463556528091</v>
      </c>
      <c r="AY496" s="4" t="n">
        <v>-0.431432723999023</v>
      </c>
      <c r="AZ496" s="4" t="n">
        <v>0.5</v>
      </c>
      <c r="BA496" s="4" t="n">
        <v>-1.355140209198</v>
      </c>
      <c r="BB496" s="4" t="n">
        <v>7.355140209198</v>
      </c>
      <c r="BC496" s="4" t="n">
        <v>1</v>
      </c>
      <c r="BD496" s="4" t="n">
        <v>0</v>
      </c>
      <c r="BE496" s="4" t="n">
        <v>0.159999996423721</v>
      </c>
      <c r="BF496" s="4" t="n">
        <v>111105</v>
      </c>
      <c r="BG496" s="4" t="n">
        <f aca="false">main!AT496*0.000001/(main!AG496*0.0001)</f>
        <v>1.50284637451172</v>
      </c>
      <c r="BH496" s="4" t="n">
        <f aca="false">(main!AQ496-main!AP496)/(1000-main!AQ496)*main!BG496</f>
        <v>0.00148151057171502</v>
      </c>
      <c r="BI496" s="4" t="n">
        <f aca="false">(main!AL496+273.15)</f>
        <v>296.804375076294</v>
      </c>
      <c r="BJ496" s="4" t="n">
        <f aca="false">(main!AK496+273.15)</f>
        <v>297.918600463867</v>
      </c>
      <c r="BK496" s="4" t="n">
        <f aca="false">(main!AU496*main!BC496+main!AV496*main!BD496)*main!BE496</f>
        <v>39.9681167824242</v>
      </c>
      <c r="BL496" s="4" t="n">
        <f aca="false">((main!BK496+0.00000010773*(main!BJ496^4-main!BI496^4))-main!BH496*44100)/(main!AH496*51.4+0.00000043092*main!BI496^3)</f>
        <v>-0.0509640912165891</v>
      </c>
      <c r="BM496" s="4" t="n">
        <f aca="false">0.61365*EXP(17.502*main!AF496/(240.97+main!AF496))</f>
        <v>2.933355305137</v>
      </c>
      <c r="BN496" s="4" t="n">
        <f aca="false">main!BM496*1000/main!AW496</f>
        <v>31.1005181512698</v>
      </c>
      <c r="BO496" s="4" t="n">
        <f aca="false">(main!BN496-main!AQ496)</f>
        <v>11.0176572046145</v>
      </c>
      <c r="BP496" s="4" t="n">
        <f aca="false">IF(main!D496,main!AL496,(main!AK496+main!AL496)/2)</f>
        <v>24.2114877700806</v>
      </c>
      <c r="BQ496" s="4" t="n">
        <f aca="false">0.61365*EXP(17.502*main!BP496/(240.97+main!BP496))</f>
        <v>3.03323479122031</v>
      </c>
      <c r="BR496" s="4" t="n">
        <f aca="false">IF(main!BO496&lt;&gt;0,(1000-(main!BN496+main!AQ496)/2)/main!BO496*main!BH496,0)</f>
        <v>0.131025696869164</v>
      </c>
      <c r="BS496" s="4" t="n">
        <f aca="false">main!AQ496*main!AW496/1000</f>
        <v>1.89418602010639</v>
      </c>
      <c r="BT496" s="4" t="n">
        <f aca="false">(main!BQ496-main!BS496)</f>
        <v>1.13904877111393</v>
      </c>
      <c r="BU496" s="4" t="n">
        <f aca="false">1/(1.6/main!F496+1.37/main!AJ496)</f>
        <v>0.0820574323182595</v>
      </c>
      <c r="BV496" s="4" t="n">
        <f aca="false">main!G496*main!AW496*0.001</f>
        <v>48.1250807509299</v>
      </c>
      <c r="BW496" s="4" t="n">
        <f aca="false">main!G496/main!AO496</f>
        <v>0.816972970394409</v>
      </c>
      <c r="BX496" s="4" t="n">
        <f aca="false">(1-main!BH496*main!AW496/main!BM496/main!F496)*100</f>
        <v>64.1564025702429</v>
      </c>
      <c r="BY496" s="4" t="n">
        <f aca="false">(main!AO496-main!E496/(main!AJ496/1.35))</f>
        <v>623.308363707765</v>
      </c>
      <c r="BZ496" s="4" t="n">
        <f aca="false">main!E496*main!BX496/100/main!BY496</f>
        <v>0.00878943812829299</v>
      </c>
      <c r="CA496" s="4" t="n">
        <f aca="false">(main!K496-main!J496)</f>
        <v>0</v>
      </c>
      <c r="CB496" s="4" t="n">
        <f aca="false">main!AU496*main!V496</f>
        <v>219.823220704266</v>
      </c>
      <c r="CC496" s="4" t="n">
        <f aca="false">(main!M496-main!L496)</f>
        <v>1321.51647949219</v>
      </c>
      <c r="CD496" s="4" t="n">
        <f aca="false">(main!M496-main!N496)/(main!M496-main!J496)</f>
        <v>0.588781701682866</v>
      </c>
      <c r="CE496" s="4" t="e">
        <f aca="false">(main!K496-main!M496)/(main!K496-main!J496)</f>
        <v>#DIV/0!</v>
      </c>
    </row>
    <row r="497" customFormat="false" ht="12.8" hidden="false" customHeight="false" outlineLevel="0" collapsed="false">
      <c r="A497" s="4" t="n">
        <v>145</v>
      </c>
      <c r="B497" s="4" t="s">
        <v>583</v>
      </c>
      <c r="C497" s="4" t="n">
        <v>13637.9999964852</v>
      </c>
      <c r="D497" s="4" t="n">
        <v>0</v>
      </c>
      <c r="E497" s="4" t="n">
        <f aca="false">(main!AN497-main!AO497*(1000-main!AP497)/(1000-main!AQ497))*main!BG497</f>
        <v>8.77876044632435</v>
      </c>
      <c r="F497" s="4" t="n">
        <f aca="false">IF(main!BR497&lt;&gt;0,1/(1/main!BR497-1/main!AJ497),0)</f>
        <v>0.132331808587549</v>
      </c>
      <c r="G497" s="4" t="n">
        <f aca="false">((main!BU497-main!BH497/2)*main!AO497-main!E497)/(main!BU497+main!BH497/2)</f>
        <v>506.663015854107</v>
      </c>
      <c r="H497" s="4" t="n">
        <v>20</v>
      </c>
      <c r="I497" s="4" t="n">
        <v>20</v>
      </c>
      <c r="J497" s="4" t="n">
        <v>0</v>
      </c>
      <c r="K497" s="4" t="n">
        <v>0</v>
      </c>
      <c r="L497" s="4" t="n">
        <v>503.4677734375</v>
      </c>
      <c r="M497" s="4" t="n">
        <v>1824.98425292969</v>
      </c>
      <c r="N497" s="4" t="n">
        <v>750.466918945313</v>
      </c>
      <c r="O497" s="4" t="e">
        <f aca="false">main!CA497/main!K497</f>
        <v>#DIV/0!</v>
      </c>
      <c r="P497" s="4" t="n">
        <f aca="false">main!CC497/main!M497</f>
        <v>0.724124867034183</v>
      </c>
      <c r="Q497" s="4" t="n">
        <f aca="false">(main!M497-main!N497)/main!M497</f>
        <v>0.588781701682866</v>
      </c>
      <c r="R497" s="4" t="n">
        <v>-1</v>
      </c>
      <c r="S497" s="4" t="n">
        <v>0.87</v>
      </c>
      <c r="T497" s="4" t="n">
        <v>0.92</v>
      </c>
      <c r="U497" s="4" t="n">
        <v>19.9885787963867</v>
      </c>
      <c r="V497" s="4" t="n">
        <f aca="false">(main!U497*main!T497+(100-main!U497)*main!S497)/100</f>
        <v>0.879994289398193</v>
      </c>
      <c r="W497" s="4" t="n">
        <f aca="false">(main!E497-main!R497)/main!CB497</f>
        <v>0.0444924265206396</v>
      </c>
      <c r="X497" s="4" t="n">
        <f aca="false">(main!M497-main!N497)/(main!M497-main!L497)</f>
        <v>0.813094161638661</v>
      </c>
      <c r="Y497" s="4" t="n">
        <f aca="false">(main!K497-main!M497)/(main!K497-main!L497)</f>
        <v>3.62482833900041</v>
      </c>
      <c r="Z497" s="4" t="n">
        <f aca="false">(main!K497-main!M497)/main!M497</f>
        <v>-1</v>
      </c>
      <c r="AA497" s="4" t="n">
        <v>249.111801147461</v>
      </c>
      <c r="AB497" s="4" t="n">
        <v>0.5</v>
      </c>
      <c r="AC497" s="4" t="n">
        <f aca="false">main!Q497*main!AB497*main!V497*main!AA497</f>
        <v>64.5354680890732</v>
      </c>
      <c r="AD497" s="4" t="n">
        <f aca="false">main!BH497*1000</f>
        <v>1.48172948940241</v>
      </c>
      <c r="AE497" s="4" t="n">
        <f aca="false">(main!BM497-main!BS497)</f>
        <v>1.04372366106022</v>
      </c>
      <c r="AF497" s="4" t="n">
        <f aca="false">(main!AL497+main!BL497*main!D497)</f>
        <v>23.6720504760742</v>
      </c>
      <c r="AG497" s="4" t="n">
        <v>2</v>
      </c>
      <c r="AH497" s="4" t="n">
        <f aca="false">(main!AG497*main!BA497+main!BB497)</f>
        <v>4.644859790802</v>
      </c>
      <c r="AI497" s="4" t="n">
        <v>1</v>
      </c>
      <c r="AJ497" s="4" t="n">
        <f aca="false">main!AH497*(main!AI497+1)*(main!AI497+1)/(main!AI497*main!AI497+1)</f>
        <v>9.289719581604</v>
      </c>
      <c r="AK497" s="4" t="n">
        <v>24.7768974304199</v>
      </c>
      <c r="AL497" s="4" t="n">
        <v>23.6720504760742</v>
      </c>
      <c r="AM497" s="4" t="n">
        <v>24.7498588562012</v>
      </c>
      <c r="AN497" s="4" t="n">
        <v>630.811340332031</v>
      </c>
      <c r="AO497" s="4" t="n">
        <v>624.354919433594</v>
      </c>
      <c r="AP497" s="4" t="n">
        <v>19.1014423370361</v>
      </c>
      <c r="AQ497" s="4" t="n">
        <v>20.0675182342529</v>
      </c>
      <c r="AR497" s="4" t="n">
        <v>57.4203033447266</v>
      </c>
      <c r="AS497" s="4" t="n">
        <v>60.3243942260742</v>
      </c>
      <c r="AT497" s="4" t="n">
        <v>300.596435546875</v>
      </c>
      <c r="AU497" s="4" t="n">
        <v>249.757110595703</v>
      </c>
      <c r="AV497" s="4" t="n">
        <v>118.15803527832</v>
      </c>
      <c r="AW497" s="4" t="n">
        <v>94.3193740844727</v>
      </c>
      <c r="AX497" s="4" t="n">
        <v>-0.182463556528091</v>
      </c>
      <c r="AY497" s="4" t="n">
        <v>-0.431432723999023</v>
      </c>
      <c r="AZ497" s="4" t="n">
        <v>0.5</v>
      </c>
      <c r="BA497" s="4" t="n">
        <v>-1.355140209198</v>
      </c>
      <c r="BB497" s="4" t="n">
        <v>7.355140209198</v>
      </c>
      <c r="BC497" s="4" t="n">
        <v>1</v>
      </c>
      <c r="BD497" s="4" t="n">
        <v>0</v>
      </c>
      <c r="BE497" s="4" t="n">
        <v>0.159999996423721</v>
      </c>
      <c r="BF497" s="4" t="n">
        <v>111105</v>
      </c>
      <c r="BG497" s="4" t="n">
        <f aca="false">main!AT497*0.000001/(main!AG497*0.0001)</f>
        <v>1.50298217773437</v>
      </c>
      <c r="BH497" s="4" t="n">
        <f aca="false">(main!AQ497-main!AP497)/(1000-main!AQ497)*main!BG497</f>
        <v>0.00148172948940241</v>
      </c>
      <c r="BI497" s="4" t="n">
        <f aca="false">(main!AL497+273.15)</f>
        <v>296.822050476074</v>
      </c>
      <c r="BJ497" s="4" t="n">
        <f aca="false">(main!AK497+273.15)</f>
        <v>297.92689743042</v>
      </c>
      <c r="BK497" s="4" t="n">
        <f aca="false">(main!AU497*main!BC497+main!AV497*main!BD497)*main!BE497</f>
        <v>39.9611368021114</v>
      </c>
      <c r="BL497" s="4" t="n">
        <f aca="false">((main!BK497+0.00000010773*(main!BJ497^4-main!BI497^4))-main!BH497*44100)/(main!AH497*51.4+0.00000043092*main!BI497^3)</f>
        <v>-0.0514486839701469</v>
      </c>
      <c r="BM497" s="4" t="n">
        <f aca="false">0.61365*EXP(17.502*main!AF497/(240.97+main!AF497))</f>
        <v>2.9364794203437</v>
      </c>
      <c r="BN497" s="4" t="n">
        <f aca="false">main!BM497*1000/main!AW497</f>
        <v>31.1333641560617</v>
      </c>
      <c r="BO497" s="4" t="n">
        <f aca="false">(main!BN497-main!AQ497)</f>
        <v>11.0658459218088</v>
      </c>
      <c r="BP497" s="4" t="n">
        <f aca="false">IF(main!D497,main!AL497,(main!AK497+main!AL497)/2)</f>
        <v>24.2244739532471</v>
      </c>
      <c r="BQ497" s="4" t="n">
        <f aca="false">0.61365*EXP(17.502*main!BP497/(240.97+main!BP497))</f>
        <v>3.03559798677902</v>
      </c>
      <c r="BR497" s="4" t="n">
        <f aca="false">IF(main!BO497&lt;&gt;0,(1000-(main!BN497+main!AQ497)/2)/main!BO497*main!BH497,0)</f>
        <v>0.130473221021122</v>
      </c>
      <c r="BS497" s="4" t="n">
        <f aca="false">main!AQ497*main!AW497/1000</f>
        <v>1.89275575928348</v>
      </c>
      <c r="BT497" s="4" t="n">
        <f aca="false">(main!BQ497-main!BS497)</f>
        <v>1.14284222749554</v>
      </c>
      <c r="BU497" s="4" t="n">
        <f aca="false">1/(1.6/main!F497+1.37/main!AJ497)</f>
        <v>0.0817107334295838</v>
      </c>
      <c r="BV497" s="4" t="n">
        <f aca="false">main!G497*main!AW497*0.001</f>
        <v>47.7881385271106</v>
      </c>
      <c r="BW497" s="4" t="n">
        <f aca="false">main!G497/main!AO497</f>
        <v>0.811498396318787</v>
      </c>
      <c r="BX497" s="4" t="n">
        <f aca="false">(1-main!BH497*main!AW497/main!BM497/main!F497)*100</f>
        <v>64.035119239509</v>
      </c>
      <c r="BY497" s="4" t="n">
        <f aca="false">(main!AO497-main!E497/(main!AJ497/1.35))</f>
        <v>623.079173002452</v>
      </c>
      <c r="BZ497" s="4" t="n">
        <f aca="false">main!E497*main!BX497/100/main!BY497</f>
        <v>0.00902211141557853</v>
      </c>
      <c r="CA497" s="4" t="n">
        <f aca="false">(main!K497-main!J497)</f>
        <v>0</v>
      </c>
      <c r="CB497" s="4" t="n">
        <f aca="false">main!AU497*main!V497</f>
        <v>219.784831060812</v>
      </c>
      <c r="CC497" s="4" t="n">
        <f aca="false">(main!M497-main!L497)</f>
        <v>1321.51647949219</v>
      </c>
      <c r="CD497" s="4" t="n">
        <f aca="false">(main!M497-main!N497)/(main!M497-main!J497)</f>
        <v>0.588781701682866</v>
      </c>
      <c r="CE497" s="4" t="e">
        <f aca="false">(main!K497-main!M497)/(main!K497-main!J497)</f>
        <v>#DIV/0!</v>
      </c>
    </row>
    <row r="498" customFormat="false" ht="12.8" hidden="false" customHeight="false" outlineLevel="0" collapsed="false">
      <c r="A498" s="4" t="n">
        <v>146</v>
      </c>
      <c r="B498" s="4" t="s">
        <v>584</v>
      </c>
      <c r="C498" s="4" t="n">
        <v>13642.9999961406</v>
      </c>
      <c r="D498" s="4" t="n">
        <v>0</v>
      </c>
      <c r="E498" s="4" t="n">
        <f aca="false">(main!AN498-main!AO498*(1000-main!AP498)/(1000-main!AQ498))*main!BG498</f>
        <v>8.72680648748961</v>
      </c>
      <c r="F498" s="4" t="n">
        <f aca="false">IF(main!BR498&lt;&gt;0,1/(1/main!BR498-1/main!AJ498),0)</f>
        <v>0.13203353977044</v>
      </c>
      <c r="G498" s="4" t="n">
        <f aca="false">((main!BU498-main!BH498/2)*main!AO498-main!E498)/(main!BU498+main!BH498/2)</f>
        <v>506.992113582976</v>
      </c>
      <c r="H498" s="4" t="n">
        <v>20</v>
      </c>
      <c r="I498" s="4" t="n">
        <v>20</v>
      </c>
      <c r="J498" s="4" t="n">
        <v>0</v>
      </c>
      <c r="K498" s="4" t="n">
        <v>0</v>
      </c>
      <c r="L498" s="4" t="n">
        <v>503.4677734375</v>
      </c>
      <c r="M498" s="4" t="n">
        <v>1824.98425292969</v>
      </c>
      <c r="N498" s="4" t="n">
        <v>750.466918945313</v>
      </c>
      <c r="O498" s="4" t="e">
        <f aca="false">main!CA498/main!K498</f>
        <v>#DIV/0!</v>
      </c>
      <c r="P498" s="4" t="n">
        <f aca="false">main!CC498/main!M498</f>
        <v>0.724124867034183</v>
      </c>
      <c r="Q498" s="4" t="n">
        <f aca="false">(main!M498-main!N498)/main!M498</f>
        <v>0.588781701682866</v>
      </c>
      <c r="R498" s="4" t="n">
        <v>-1</v>
      </c>
      <c r="S498" s="4" t="n">
        <v>0.87</v>
      </c>
      <c r="T498" s="4" t="n">
        <v>0.92</v>
      </c>
      <c r="U498" s="4" t="n">
        <v>19.9885787963867</v>
      </c>
      <c r="V498" s="4" t="n">
        <f aca="false">(main!U498*main!T498+(100-main!U498)*main!S498)/100</f>
        <v>0.879994289398193</v>
      </c>
      <c r="W498" s="4" t="n">
        <f aca="false">(main!E498-main!R498)/main!CB498</f>
        <v>0.0442486500094699</v>
      </c>
      <c r="X498" s="4" t="n">
        <f aca="false">(main!M498-main!N498)/(main!M498-main!L498)</f>
        <v>0.813094161638661</v>
      </c>
      <c r="Y498" s="4" t="n">
        <f aca="false">(main!K498-main!M498)/(main!K498-main!L498)</f>
        <v>3.62482833900041</v>
      </c>
      <c r="Z498" s="4" t="n">
        <f aca="false">(main!K498-main!M498)/main!M498</f>
        <v>-1</v>
      </c>
      <c r="AA498" s="4" t="n">
        <v>249.111801147461</v>
      </c>
      <c r="AB498" s="4" t="n">
        <v>0.5</v>
      </c>
      <c r="AC498" s="4" t="n">
        <f aca="false">main!Q498*main!AB498*main!V498*main!AA498</f>
        <v>64.5354680890732</v>
      </c>
      <c r="AD498" s="4" t="n">
        <f aca="false">main!BH498*1000</f>
        <v>1.4815862797732</v>
      </c>
      <c r="AE498" s="4" t="n">
        <f aca="false">(main!BM498-main!BS498)</f>
        <v>1.0459318083809</v>
      </c>
      <c r="AF498" s="4" t="n">
        <f aca="false">(main!AL498+main!BL498*main!D498)</f>
        <v>23.6821708679199</v>
      </c>
      <c r="AG498" s="4" t="n">
        <v>2</v>
      </c>
      <c r="AH498" s="4" t="n">
        <f aca="false">(main!AG498*main!BA498+main!BB498)</f>
        <v>4.644859790802</v>
      </c>
      <c r="AI498" s="4" t="n">
        <v>1</v>
      </c>
      <c r="AJ498" s="4" t="n">
        <f aca="false">main!AH498*(main!AI498+1)*(main!AI498+1)/(main!AI498*main!AI498+1)</f>
        <v>9.289719581604</v>
      </c>
      <c r="AK498" s="4" t="n">
        <v>24.7795162200928</v>
      </c>
      <c r="AL498" s="4" t="n">
        <v>23.6821708679199</v>
      </c>
      <c r="AM498" s="4" t="n">
        <v>24.7520599365234</v>
      </c>
      <c r="AN498" s="4" t="n">
        <v>630.733581542969</v>
      </c>
      <c r="AO498" s="4" t="n">
        <v>624.31103515625</v>
      </c>
      <c r="AP498" s="4" t="n">
        <v>19.0971221923828</v>
      </c>
      <c r="AQ498" s="4" t="n">
        <v>20.0632286071777</v>
      </c>
      <c r="AR498" s="4" t="n">
        <v>57.3979263305664</v>
      </c>
      <c r="AS498" s="4" t="n">
        <v>60.3016357421875</v>
      </c>
      <c r="AT498" s="4" t="n">
        <v>300.559204101563</v>
      </c>
      <c r="AU498" s="4" t="n">
        <v>249.798828125</v>
      </c>
      <c r="AV498" s="4" t="n">
        <v>118.109924316406</v>
      </c>
      <c r="AW498" s="4" t="n">
        <v>94.3187026977539</v>
      </c>
      <c r="AX498" s="4" t="n">
        <v>-0.182463556528091</v>
      </c>
      <c r="AY498" s="4" t="n">
        <v>-0.431432723999023</v>
      </c>
      <c r="AZ498" s="4" t="n">
        <v>0.75</v>
      </c>
      <c r="BA498" s="4" t="n">
        <v>-1.355140209198</v>
      </c>
      <c r="BB498" s="4" t="n">
        <v>7.355140209198</v>
      </c>
      <c r="BC498" s="4" t="n">
        <v>1</v>
      </c>
      <c r="BD498" s="4" t="n">
        <v>0</v>
      </c>
      <c r="BE498" s="4" t="n">
        <v>0.159999996423721</v>
      </c>
      <c r="BF498" s="4" t="n">
        <v>111105</v>
      </c>
      <c r="BG498" s="4" t="n">
        <f aca="false">main!AT498*0.000001/(main!AG498*0.0001)</f>
        <v>1.50279602050782</v>
      </c>
      <c r="BH498" s="4" t="n">
        <f aca="false">(main!AQ498-main!AP498)/(1000-main!AQ498)*main!BG498</f>
        <v>0.0014815862797732</v>
      </c>
      <c r="BI498" s="4" t="n">
        <f aca="false">(main!AL498+273.15)</f>
        <v>296.83217086792</v>
      </c>
      <c r="BJ498" s="4" t="n">
        <f aca="false">(main!AK498+273.15)</f>
        <v>297.929516220093</v>
      </c>
      <c r="BK498" s="4" t="n">
        <f aca="false">(main!AU498*main!BC498+main!AV498*main!BD498)*main!BE498</f>
        <v>39.9678116066497</v>
      </c>
      <c r="BL498" s="4" t="n">
        <f aca="false">((main!BK498+0.00000010773*(main!BJ498^4-main!BI498^4))-main!BH498*44100)/(main!AH498*51.4+0.00000043092*main!BI498^3)</f>
        <v>-0.0517333079025076</v>
      </c>
      <c r="BM498" s="4" t="n">
        <f aca="false">0.61365*EXP(17.502*main!AF498/(240.97+main!AF498))</f>
        <v>2.93826950253837</v>
      </c>
      <c r="BN498" s="4" t="n">
        <f aca="false">main!BM498*1000/main!AW498</f>
        <v>31.1525648518949</v>
      </c>
      <c r="BO498" s="4" t="n">
        <f aca="false">(main!BN498-main!AQ498)</f>
        <v>11.0893362447172</v>
      </c>
      <c r="BP498" s="4" t="n">
        <f aca="false">IF(main!D498,main!AL498,(main!AK498+main!AL498)/2)</f>
        <v>24.2308435440063</v>
      </c>
      <c r="BQ498" s="4" t="n">
        <f aca="false">0.61365*EXP(17.502*main!BP498/(240.97+main!BP498))</f>
        <v>3.03675769842217</v>
      </c>
      <c r="BR498" s="4" t="n">
        <f aca="false">IF(main!BO498&lt;&gt;0,(1000-(main!BN498+main!AQ498)/2)/main!BO498*main!BH498,0)</f>
        <v>0.130183262502533</v>
      </c>
      <c r="BS498" s="4" t="n">
        <f aca="false">main!AQ498*main!AW498/1000</f>
        <v>1.89233769415746</v>
      </c>
      <c r="BT498" s="4" t="n">
        <f aca="false">(main!BQ498-main!BS498)</f>
        <v>1.1444200042647</v>
      </c>
      <c r="BU498" s="4" t="n">
        <f aca="false">1/(1.6/main!F498+1.37/main!AJ498)</f>
        <v>0.0815287761849552</v>
      </c>
      <c r="BV498" s="4" t="n">
        <f aca="false">main!G498*main!AW498*0.001</f>
        <v>47.8188384311386</v>
      </c>
      <c r="BW498" s="4" t="n">
        <f aca="false">main!G498/main!AO498</f>
        <v>0.812082575884773</v>
      </c>
      <c r="BX498" s="4" t="n">
        <f aca="false">(1-main!BH498*main!AW498/main!BM498/main!F498)*100</f>
        <v>63.979571733794</v>
      </c>
      <c r="BY498" s="4" t="n">
        <f aca="false">(main!AO498-main!E498/(main!AJ498/1.35))</f>
        <v>623.042838774796</v>
      </c>
      <c r="BZ498" s="4" t="n">
        <f aca="false">main!E498*main!BX498/100/main!BY498</f>
        <v>0.00896145990171787</v>
      </c>
      <c r="CA498" s="4" t="n">
        <f aca="false">(main!K498-main!J498)</f>
        <v>0</v>
      </c>
      <c r="CB498" s="4" t="n">
        <f aca="false">main!AU498*main!V498</f>
        <v>219.821542248361</v>
      </c>
      <c r="CC498" s="4" t="n">
        <f aca="false">(main!M498-main!L498)</f>
        <v>1321.51647949219</v>
      </c>
      <c r="CD498" s="4" t="n">
        <f aca="false">(main!M498-main!N498)/(main!M498-main!J498)</f>
        <v>0.588781701682866</v>
      </c>
      <c r="CE498" s="4" t="e">
        <f aca="false">(main!K498-main!M498)/(main!K498-main!J498)</f>
        <v>#DIV/0!</v>
      </c>
    </row>
    <row r="499" customFormat="false" ht="23.85" hidden="false" customHeight="false" outlineLevel="0" collapsed="false">
      <c r="A499" s="1" t="s">
        <v>12</v>
      </c>
      <c r="B499" s="5" t="s">
        <v>585</v>
      </c>
    </row>
    <row r="500" customFormat="false" ht="23.85" hidden="false" customHeight="false" outlineLevel="0" collapsed="false">
      <c r="A500" s="1" t="s">
        <v>12</v>
      </c>
      <c r="B500" s="5" t="s">
        <v>586</v>
      </c>
    </row>
    <row r="501" customFormat="false" ht="23.85" hidden="false" customHeight="false" outlineLevel="0" collapsed="false">
      <c r="A501" s="1" t="s">
        <v>12</v>
      </c>
      <c r="B501" s="5" t="s">
        <v>587</v>
      </c>
    </row>
    <row r="502" customFormat="false" ht="23.85" hidden="false" customHeight="false" outlineLevel="0" collapsed="false">
      <c r="A502" s="1" t="s">
        <v>12</v>
      </c>
      <c r="B502" s="5" t="s">
        <v>588</v>
      </c>
    </row>
    <row r="503" customFormat="false" ht="23.85" hidden="false" customHeight="false" outlineLevel="0" collapsed="false">
      <c r="A503" s="1" t="s">
        <v>12</v>
      </c>
      <c r="B503" s="5" t="s">
        <v>589</v>
      </c>
    </row>
    <row r="504" customFormat="false" ht="12.8" hidden="false" customHeight="false" outlineLevel="0" collapsed="false">
      <c r="A504" s="4" t="n">
        <v>147</v>
      </c>
      <c r="B504" s="4" t="s">
        <v>590</v>
      </c>
      <c r="C504" s="4" t="n">
        <v>13642.9999961406</v>
      </c>
      <c r="D504" s="4" t="n">
        <v>0</v>
      </c>
      <c r="E504" s="4" t="n">
        <f aca="false">(main!AN504-main!AO504*(1000-main!AP504)/(1000-main!AQ504))*main!BG504</f>
        <v>8.72680648748961</v>
      </c>
      <c r="F504" s="4" t="n">
        <f aca="false">IF(main!BR504&lt;&gt;0,1/(1/main!BR504-1/main!AJ504),0)</f>
        <v>0.13203353977044</v>
      </c>
      <c r="G504" s="4" t="n">
        <f aca="false">((main!BU504-main!BH504/2)*main!AO504-main!E504)/(main!BU504+main!BH504/2)</f>
        <v>506.992113582976</v>
      </c>
      <c r="H504" s="4" t="n">
        <v>21</v>
      </c>
      <c r="I504" s="4" t="n">
        <v>21</v>
      </c>
      <c r="J504" s="4" t="n">
        <v>0</v>
      </c>
      <c r="K504" s="4" t="n">
        <v>0</v>
      </c>
      <c r="L504" s="4" t="n">
        <v>527.128173828125</v>
      </c>
      <c r="M504" s="4" t="n">
        <v>1621.40002441406</v>
      </c>
      <c r="N504" s="4" t="n">
        <v>817.868713378906</v>
      </c>
      <c r="O504" s="4" t="e">
        <f aca="false">main!CA504/main!K504</f>
        <v>#DIV/0!</v>
      </c>
      <c r="P504" s="4" t="n">
        <f aca="false">main!CC504/main!M504</f>
        <v>0.674893199771217</v>
      </c>
      <c r="Q504" s="4" t="n">
        <f aca="false">(main!M504-main!N504)/main!M504</f>
        <v>0.495578696765799</v>
      </c>
      <c r="R504" s="4" t="n">
        <v>-1</v>
      </c>
      <c r="S504" s="4" t="n">
        <v>0.87</v>
      </c>
      <c r="T504" s="4" t="n">
        <v>0.92</v>
      </c>
      <c r="U504" s="4" t="n">
        <v>19.9885787963867</v>
      </c>
      <c r="V504" s="4" t="n">
        <f aca="false">(main!U504*main!T504+(100-main!U504)*main!S504)/100</f>
        <v>0.879994289398193</v>
      </c>
      <c r="W504" s="4" t="n">
        <f aca="false">(main!E504-main!R504)/main!CB504</f>
        <v>0.0442486500094699</v>
      </c>
      <c r="X504" s="4" t="n">
        <f aca="false">(main!M504-main!N504)/(main!M504-main!L504)</f>
        <v>0.734306845785074</v>
      </c>
      <c r="Y504" s="4" t="n">
        <f aca="false">(main!K504-main!M504)/(main!K504-main!L504)</f>
        <v>3.07591228265999</v>
      </c>
      <c r="Z504" s="4" t="n">
        <f aca="false">(main!K504-main!M504)/main!M504</f>
        <v>-1</v>
      </c>
      <c r="AA504" s="4" t="n">
        <v>249.798828125</v>
      </c>
      <c r="AB504" s="4" t="n">
        <v>0.5</v>
      </c>
      <c r="AC504" s="4" t="n">
        <f aca="false">main!Q504*main!AB504*main!V504*main!AA504</f>
        <v>54.4694367142453</v>
      </c>
      <c r="AD504" s="4" t="n">
        <f aca="false">main!BH504*1000</f>
        <v>1.4815862797732</v>
      </c>
      <c r="AE504" s="4" t="n">
        <f aca="false">(main!BM504-main!BS504)</f>
        <v>1.0459318083809</v>
      </c>
      <c r="AF504" s="4" t="n">
        <f aca="false">(main!AL504+main!BL504*main!D504)</f>
        <v>23.6821708679199</v>
      </c>
      <c r="AG504" s="4" t="n">
        <v>2</v>
      </c>
      <c r="AH504" s="4" t="n">
        <f aca="false">(main!AG504*main!BA504+main!BB504)</f>
        <v>4.644859790802</v>
      </c>
      <c r="AI504" s="4" t="n">
        <v>1</v>
      </c>
      <c r="AJ504" s="4" t="n">
        <f aca="false">main!AH504*(main!AI504+1)*(main!AI504+1)/(main!AI504*main!AI504+1)</f>
        <v>9.289719581604</v>
      </c>
      <c r="AK504" s="4" t="n">
        <v>24.7795162200928</v>
      </c>
      <c r="AL504" s="4" t="n">
        <v>23.6821708679199</v>
      </c>
      <c r="AM504" s="4" t="n">
        <v>24.7520599365234</v>
      </c>
      <c r="AN504" s="4" t="n">
        <v>630.733581542969</v>
      </c>
      <c r="AO504" s="4" t="n">
        <v>624.31103515625</v>
      </c>
      <c r="AP504" s="4" t="n">
        <v>19.0971221923828</v>
      </c>
      <c r="AQ504" s="4" t="n">
        <v>20.0632286071777</v>
      </c>
      <c r="AR504" s="4" t="n">
        <v>57.3979263305664</v>
      </c>
      <c r="AS504" s="4" t="n">
        <v>60.3016357421875</v>
      </c>
      <c r="AT504" s="4" t="n">
        <v>300.559204101563</v>
      </c>
      <c r="AU504" s="4" t="n">
        <v>249.798828125</v>
      </c>
      <c r="AV504" s="4" t="n">
        <v>118.109924316406</v>
      </c>
      <c r="AW504" s="4" t="n">
        <v>94.3187026977539</v>
      </c>
      <c r="AX504" s="4" t="n">
        <v>-0.182463556528091</v>
      </c>
      <c r="AY504" s="4" t="n">
        <v>-0.431432723999023</v>
      </c>
      <c r="AZ504" s="4" t="n">
        <v>0.75</v>
      </c>
      <c r="BA504" s="4" t="n">
        <v>-1.355140209198</v>
      </c>
      <c r="BB504" s="4" t="n">
        <v>7.355140209198</v>
      </c>
      <c r="BC504" s="4" t="n">
        <v>1</v>
      </c>
      <c r="BD504" s="4" t="n">
        <v>0</v>
      </c>
      <c r="BE504" s="4" t="n">
        <v>0.159999996423721</v>
      </c>
      <c r="BF504" s="4" t="n">
        <v>111105</v>
      </c>
      <c r="BG504" s="4" t="n">
        <f aca="false">main!AT504*0.000001/(main!AG504*0.0001)</f>
        <v>1.50279602050782</v>
      </c>
      <c r="BH504" s="4" t="n">
        <f aca="false">(main!AQ504-main!AP504)/(1000-main!AQ504)*main!BG504</f>
        <v>0.0014815862797732</v>
      </c>
      <c r="BI504" s="4" t="n">
        <f aca="false">(main!AL504+273.15)</f>
        <v>296.83217086792</v>
      </c>
      <c r="BJ504" s="4" t="n">
        <f aca="false">(main!AK504+273.15)</f>
        <v>297.929516220093</v>
      </c>
      <c r="BK504" s="4" t="n">
        <f aca="false">(main!AU504*main!BC504+main!AV504*main!BD504)*main!BE504</f>
        <v>39.9678116066497</v>
      </c>
      <c r="BL504" s="4" t="n">
        <f aca="false">((main!BK504+0.00000010773*(main!BJ504^4-main!BI504^4))-main!BH504*44100)/(main!AH504*51.4+0.00000043092*main!BI504^3)</f>
        <v>-0.0517333079025076</v>
      </c>
      <c r="BM504" s="4" t="n">
        <f aca="false">0.61365*EXP(17.502*main!AF504/(240.97+main!AF504))</f>
        <v>2.93826950253837</v>
      </c>
      <c r="BN504" s="4" t="n">
        <f aca="false">main!BM504*1000/main!AW504</f>
        <v>31.1525648518949</v>
      </c>
      <c r="BO504" s="4" t="n">
        <f aca="false">(main!BN504-main!AQ504)</f>
        <v>11.0893362447172</v>
      </c>
      <c r="BP504" s="4" t="n">
        <f aca="false">IF(main!D504,main!AL504,(main!AK504+main!AL504)/2)</f>
        <v>24.2308435440063</v>
      </c>
      <c r="BQ504" s="4" t="n">
        <f aca="false">0.61365*EXP(17.502*main!BP504/(240.97+main!BP504))</f>
        <v>3.03675769842217</v>
      </c>
      <c r="BR504" s="4" t="n">
        <f aca="false">IF(main!BO504&lt;&gt;0,(1000-(main!BN504+main!AQ504)/2)/main!BO504*main!BH504,0)</f>
        <v>0.130183262502533</v>
      </c>
      <c r="BS504" s="4" t="n">
        <f aca="false">main!AQ504*main!AW504/1000</f>
        <v>1.89233769415746</v>
      </c>
      <c r="BT504" s="4" t="n">
        <f aca="false">(main!BQ504-main!BS504)</f>
        <v>1.1444200042647</v>
      </c>
      <c r="BU504" s="4" t="n">
        <f aca="false">1/(1.6/main!F504+1.37/main!AJ504)</f>
        <v>0.0815287761849552</v>
      </c>
      <c r="BV504" s="4" t="n">
        <f aca="false">main!G504*main!AW504*0.001</f>
        <v>47.8188384311386</v>
      </c>
      <c r="BW504" s="4" t="n">
        <f aca="false">main!G504/main!AO504</f>
        <v>0.812082575884773</v>
      </c>
      <c r="BX504" s="4" t="n">
        <f aca="false">(1-main!BH504*main!AW504/main!BM504/main!F504)*100</f>
        <v>63.979571733794</v>
      </c>
      <c r="BY504" s="4" t="n">
        <f aca="false">(main!AO504-main!E504/(main!AJ504/1.35))</f>
        <v>623.042838774796</v>
      </c>
      <c r="BZ504" s="4" t="n">
        <f aca="false">main!E504*main!BX504/100/main!BY504</f>
        <v>0.00896145990171787</v>
      </c>
      <c r="CA504" s="4" t="n">
        <f aca="false">(main!K504-main!J504)</f>
        <v>0</v>
      </c>
      <c r="CB504" s="4" t="n">
        <f aca="false">main!AU504*main!V504</f>
        <v>219.821542248361</v>
      </c>
      <c r="CC504" s="4" t="n">
        <f aca="false">(main!M504-main!L504)</f>
        <v>1094.27185058594</v>
      </c>
      <c r="CD504" s="4" t="n">
        <f aca="false">(main!M504-main!N504)/(main!M504-main!J504)</f>
        <v>0.495578696765799</v>
      </c>
      <c r="CE504" s="4" t="e">
        <f aca="false">(main!K504-main!M504)/(main!K504-main!J504)</f>
        <v>#DIV/0!</v>
      </c>
    </row>
    <row r="505" customFormat="false" ht="23.85" hidden="false" customHeight="false" outlineLevel="0" collapsed="false">
      <c r="A505" s="1" t="s">
        <v>12</v>
      </c>
      <c r="B505" s="5" t="s">
        <v>591</v>
      </c>
    </row>
    <row r="506" customFormat="false" ht="23.85" hidden="false" customHeight="false" outlineLevel="0" collapsed="false">
      <c r="A506" s="1" t="s">
        <v>12</v>
      </c>
      <c r="B506" s="5" t="s">
        <v>592</v>
      </c>
    </row>
    <row r="507" customFormat="false" ht="23.85" hidden="false" customHeight="false" outlineLevel="0" collapsed="false">
      <c r="A507" s="1" t="s">
        <v>12</v>
      </c>
      <c r="B507" s="5" t="s">
        <v>593</v>
      </c>
    </row>
    <row r="508" customFormat="false" ht="23.85" hidden="false" customHeight="false" outlineLevel="0" collapsed="false">
      <c r="A508" s="1" t="s">
        <v>12</v>
      </c>
      <c r="B508" s="5" t="s">
        <v>594</v>
      </c>
    </row>
    <row r="509" customFormat="false" ht="23.85" hidden="false" customHeight="false" outlineLevel="0" collapsed="false">
      <c r="A509" s="1" t="s">
        <v>12</v>
      </c>
      <c r="B509" s="5" t="s">
        <v>595</v>
      </c>
    </row>
    <row r="510" customFormat="false" ht="23.85" hidden="false" customHeight="false" outlineLevel="0" collapsed="false">
      <c r="A510" s="1" t="s">
        <v>12</v>
      </c>
      <c r="B510" s="7" t="s">
        <v>596</v>
      </c>
    </row>
    <row r="511" customFormat="false" ht="23.85" hidden="false" customHeight="false" outlineLevel="0" collapsed="false">
      <c r="A511" s="1" t="s">
        <v>12</v>
      </c>
      <c r="B511" s="7" t="s">
        <v>597</v>
      </c>
    </row>
    <row r="512" customFormat="false" ht="23.85" hidden="false" customHeight="false" outlineLevel="0" collapsed="false">
      <c r="A512" s="1" t="s">
        <v>12</v>
      </c>
      <c r="B512" s="5" t="s">
        <v>598</v>
      </c>
    </row>
    <row r="513" customFormat="false" ht="23.85" hidden="false" customHeight="false" outlineLevel="0" collapsed="false">
      <c r="A513" s="1" t="s">
        <v>12</v>
      </c>
      <c r="B513" s="5" t="s">
        <v>599</v>
      </c>
    </row>
    <row r="514" customFormat="false" ht="23.85" hidden="false" customHeight="false" outlineLevel="0" collapsed="false">
      <c r="A514" s="1" t="s">
        <v>12</v>
      </c>
      <c r="B514" s="5" t="s">
        <v>600</v>
      </c>
    </row>
    <row r="515" customFormat="false" ht="23.85" hidden="false" customHeight="false" outlineLevel="0" collapsed="false">
      <c r="A515" s="1" t="s">
        <v>12</v>
      </c>
      <c r="B515" s="5" t="s">
        <v>601</v>
      </c>
    </row>
    <row r="516" customFormat="false" ht="23.85" hidden="false" customHeight="false" outlineLevel="0" collapsed="false">
      <c r="A516" s="1" t="s">
        <v>12</v>
      </c>
      <c r="B516" s="5" t="s">
        <v>602</v>
      </c>
    </row>
    <row r="517" customFormat="false" ht="12.8" hidden="false" customHeight="false" outlineLevel="0" collapsed="false">
      <c r="A517" s="4" t="n">
        <v>148</v>
      </c>
      <c r="B517" s="4" t="s">
        <v>603</v>
      </c>
      <c r="C517" s="4" t="n">
        <v>14086.9999995176</v>
      </c>
      <c r="D517" s="4" t="n">
        <v>0</v>
      </c>
      <c r="E517" s="4" t="n">
        <f aca="false">(main!AN517-main!AO517*(1000-main!AP517)/(1000-main!AQ517))*main!BG517</f>
        <v>12.3866459349534</v>
      </c>
      <c r="F517" s="4" t="n">
        <f aca="false">IF(main!BR517&lt;&gt;0,1/(1/main!BR517-1/main!AJ517),0)</f>
        <v>0.464483049994796</v>
      </c>
      <c r="G517" s="4" t="n">
        <f aca="false">((main!BU517-main!BH517/2)*main!AO517-main!E517)/(main!BU517+main!BH517/2)</f>
        <v>566.262327323791</v>
      </c>
      <c r="H517" s="4" t="n">
        <v>21</v>
      </c>
      <c r="I517" s="4" t="n">
        <v>21</v>
      </c>
      <c r="J517" s="4" t="n">
        <v>0</v>
      </c>
      <c r="K517" s="4" t="n">
        <v>0</v>
      </c>
      <c r="L517" s="4" t="n">
        <v>527.128173828125</v>
      </c>
      <c r="M517" s="4" t="n">
        <v>1621.40002441406</v>
      </c>
      <c r="N517" s="4" t="n">
        <v>817.868713378906</v>
      </c>
      <c r="O517" s="4" t="e">
        <f aca="false">main!CA517/main!K517</f>
        <v>#DIV/0!</v>
      </c>
      <c r="P517" s="4" t="n">
        <f aca="false">main!CC517/main!M517</f>
        <v>0.674893199771217</v>
      </c>
      <c r="Q517" s="4" t="n">
        <f aca="false">(main!M517-main!N517)/main!M517</f>
        <v>0.495578696765799</v>
      </c>
      <c r="R517" s="4" t="n">
        <v>-1</v>
      </c>
      <c r="S517" s="4" t="n">
        <v>0.87</v>
      </c>
      <c r="T517" s="4" t="n">
        <v>0.92</v>
      </c>
      <c r="U517" s="4" t="n">
        <v>19.9885787963867</v>
      </c>
      <c r="V517" s="4" t="n">
        <f aca="false">(main!U517*main!T517+(100-main!U517)*main!S517)/100</f>
        <v>0.879994289398193</v>
      </c>
      <c r="W517" s="4" t="n">
        <f aca="false">(main!E517-main!R517)/main!CB517</f>
        <v>0.0610311114561023</v>
      </c>
      <c r="X517" s="4" t="n">
        <f aca="false">(main!M517-main!N517)/(main!M517-main!L517)</f>
        <v>0.734306845785074</v>
      </c>
      <c r="Y517" s="4" t="n">
        <f aca="false">(main!K517-main!M517)/(main!K517-main!L517)</f>
        <v>3.07591228265999</v>
      </c>
      <c r="Z517" s="4" t="n">
        <f aca="false">(main!K517-main!M517)/main!M517</f>
        <v>-1</v>
      </c>
      <c r="AA517" s="4" t="n">
        <v>249.798828125</v>
      </c>
      <c r="AB517" s="4" t="n">
        <v>0.5</v>
      </c>
      <c r="AC517" s="4" t="n">
        <f aca="false">main!Q517*main!AB517*main!V517*main!AA517</f>
        <v>54.4694367142453</v>
      </c>
      <c r="AD517" s="4" t="n">
        <f aca="false">main!BH517*1000</f>
        <v>3.93080481471353</v>
      </c>
      <c r="AE517" s="4" t="n">
        <f aca="false">(main!BM517-main!BS517)</f>
        <v>0.816069638952031</v>
      </c>
      <c r="AF517" s="4" t="n">
        <f aca="false">(main!AL517+main!BL517*main!D517)</f>
        <v>23.3876667022705</v>
      </c>
      <c r="AG517" s="4" t="n">
        <v>2</v>
      </c>
      <c r="AH517" s="4" t="n">
        <f aca="false">(main!AG517*main!BA517+main!BB517)</f>
        <v>4.644859790802</v>
      </c>
      <c r="AI517" s="4" t="n">
        <v>1</v>
      </c>
      <c r="AJ517" s="4" t="n">
        <f aca="false">main!AH517*(main!AI517+1)*(main!AI517+1)/(main!AI517*main!AI517+1)</f>
        <v>9.289719581604</v>
      </c>
      <c r="AK517" s="4" t="n">
        <v>25.3718185424805</v>
      </c>
      <c r="AL517" s="4" t="n">
        <v>23.3876667022705</v>
      </c>
      <c r="AM517" s="4" t="n">
        <v>25.3091716766357</v>
      </c>
      <c r="AN517" s="4" t="n">
        <v>628.987121582031</v>
      </c>
      <c r="AO517" s="4" t="n">
        <v>619.126098632813</v>
      </c>
      <c r="AP517" s="4" t="n">
        <v>19.3944072723389</v>
      </c>
      <c r="AQ517" s="4" t="n">
        <v>21.9524402618408</v>
      </c>
      <c r="AR517" s="4" t="n">
        <v>56.2692832946777</v>
      </c>
      <c r="AS517" s="4" t="n">
        <v>63.6909446716309</v>
      </c>
      <c r="AT517" s="4" t="n">
        <v>300.583618164063</v>
      </c>
      <c r="AU517" s="4" t="n">
        <v>249.253143310547</v>
      </c>
      <c r="AV517" s="4" t="n">
        <v>131.01106262207</v>
      </c>
      <c r="AW517" s="4" t="n">
        <v>94.3173828125</v>
      </c>
      <c r="AX517" s="4" t="n">
        <v>-0.333519458770752</v>
      </c>
      <c r="AY517" s="4" t="n">
        <v>-0.410161107778549</v>
      </c>
      <c r="AZ517" s="4" t="n">
        <v>0.5</v>
      </c>
      <c r="BA517" s="4" t="n">
        <v>-1.355140209198</v>
      </c>
      <c r="BB517" s="4" t="n">
        <v>7.355140209198</v>
      </c>
      <c r="BC517" s="4" t="n">
        <v>1</v>
      </c>
      <c r="BD517" s="4" t="n">
        <v>0</v>
      </c>
      <c r="BE517" s="4" t="n">
        <v>0.159999996423721</v>
      </c>
      <c r="BF517" s="4" t="n">
        <v>111105</v>
      </c>
      <c r="BG517" s="4" t="n">
        <f aca="false">main!AT517*0.000001/(main!AG517*0.0001)</f>
        <v>1.50291809082032</v>
      </c>
      <c r="BH517" s="4" t="n">
        <f aca="false">(main!AQ517-main!AP517)/(1000-main!AQ517)*main!BG517</f>
        <v>0.00393080481471353</v>
      </c>
      <c r="BI517" s="4" t="n">
        <f aca="false">(main!AL517+273.15)</f>
        <v>296.537666702271</v>
      </c>
      <c r="BJ517" s="4" t="n">
        <f aca="false">(main!AK517+273.15)</f>
        <v>298.521818542481</v>
      </c>
      <c r="BK517" s="4" t="n">
        <f aca="false">(main!AU517*main!BC517+main!AV517*main!BD517)*main!BE517</f>
        <v>39.8805020382887</v>
      </c>
      <c r="BL517" s="4" t="n">
        <f aca="false">((main!BK517+0.00000010773*(main!BJ517^4-main!BI517^4))-main!BH517*44100)/(main!AH517*51.4+0.00000043092*main!BI517^3)</f>
        <v>-0.443823332096937</v>
      </c>
      <c r="BM517" s="4" t="n">
        <f aca="false">0.61365*EXP(17.502*main!AF517/(240.97+main!AF517))</f>
        <v>2.88656635079661</v>
      </c>
      <c r="BN517" s="4" t="n">
        <f aca="false">main!BM517*1000/main!AW517</f>
        <v>30.6048181652264</v>
      </c>
      <c r="BO517" s="4" t="n">
        <f aca="false">(main!BN517-main!AQ517)</f>
        <v>8.65237790338555</v>
      </c>
      <c r="BP517" s="4" t="n">
        <f aca="false">IF(main!D517,main!AL517,(main!AK517+main!AL517)/2)</f>
        <v>24.3797426223755</v>
      </c>
      <c r="BQ517" s="4" t="n">
        <f aca="false">0.61365*EXP(17.502*main!BP517/(240.97+main!BP517))</f>
        <v>3.06397834597177</v>
      </c>
      <c r="BR517" s="4" t="n">
        <f aca="false">IF(main!BO517&lt;&gt;0,(1000-(main!BN517+main!AQ517)/2)/main!BO517*main!BH517,0)</f>
        <v>0.442364942356396</v>
      </c>
      <c r="BS517" s="4" t="n">
        <f aca="false">main!AQ517*main!AW517/1000</f>
        <v>2.07049671184458</v>
      </c>
      <c r="BT517" s="4" t="n">
        <f aca="false">(main!BQ517-main!BS517)</f>
        <v>0.99348163412719</v>
      </c>
      <c r="BU517" s="4" t="n">
        <f aca="false">1/(1.6/main!F517+1.37/main!AJ517)</f>
        <v>0.27838368010021</v>
      </c>
      <c r="BV517" s="4" t="n">
        <f aca="false">main!G517*main!AW517*0.001</f>
        <v>53.4083806984952</v>
      </c>
      <c r="BW517" s="4" t="n">
        <f aca="false">main!G517/main!AO517</f>
        <v>0.914615501711593</v>
      </c>
      <c r="BX517" s="4" t="n">
        <f aca="false">(1-main!BH517*main!AW517/main!BM517/main!F517)*100</f>
        <v>72.3483019694906</v>
      </c>
      <c r="BY517" s="4" t="n">
        <f aca="false">(main!AO517-main!E517/(main!AJ517/1.35))</f>
        <v>617.326047310995</v>
      </c>
      <c r="BZ517" s="4" t="n">
        <f aca="false">main!E517*main!BX517/100/main!BY517</f>
        <v>0.0145166853787349</v>
      </c>
      <c r="CA517" s="4" t="n">
        <f aca="false">(main!K517-main!J517)</f>
        <v>0</v>
      </c>
      <c r="CB517" s="4" t="n">
        <f aca="false">main!AU517*main!V517</f>
        <v>219.341342727831</v>
      </c>
      <c r="CC517" s="4" t="n">
        <f aca="false">(main!M517-main!L517)</f>
        <v>1094.27185058594</v>
      </c>
      <c r="CD517" s="4" t="n">
        <f aca="false">(main!M517-main!N517)/(main!M517-main!J517)</f>
        <v>0.495578696765799</v>
      </c>
      <c r="CE517" s="4" t="e">
        <f aca="false">(main!K517-main!M517)/(main!K517-main!J517)</f>
        <v>#DIV/0!</v>
      </c>
    </row>
    <row r="518" customFormat="false" ht="12.8" hidden="false" customHeight="false" outlineLevel="0" collapsed="false">
      <c r="A518" s="4" t="n">
        <v>149</v>
      </c>
      <c r="B518" s="4" t="s">
        <v>604</v>
      </c>
      <c r="C518" s="4" t="n">
        <v>14097.9999987595</v>
      </c>
      <c r="D518" s="4" t="n">
        <v>0</v>
      </c>
      <c r="E518" s="4" t="n">
        <f aca="false">(main!AN518-main!AO518*(1000-main!AP518)/(1000-main!AQ518))*main!BG518</f>
        <v>12.5777491081824</v>
      </c>
      <c r="F518" s="4" t="n">
        <f aca="false">IF(main!BR518&lt;&gt;0,1/(1/main!BR518-1/main!AJ518),0)</f>
        <v>0.462482652132055</v>
      </c>
      <c r="G518" s="4" t="n">
        <f aca="false">((main!BU518-main!BH518/2)*main!AO518-main!E518)/(main!BU518+main!BH518/2)</f>
        <v>565.140250285211</v>
      </c>
      <c r="H518" s="4" t="n">
        <v>21</v>
      </c>
      <c r="I518" s="4" t="n">
        <v>21</v>
      </c>
      <c r="J518" s="4" t="n">
        <v>0</v>
      </c>
      <c r="K518" s="4" t="n">
        <v>0</v>
      </c>
      <c r="L518" s="4" t="n">
        <v>527.128173828125</v>
      </c>
      <c r="M518" s="4" t="n">
        <v>1621.40002441406</v>
      </c>
      <c r="N518" s="4" t="n">
        <v>817.868713378906</v>
      </c>
      <c r="O518" s="4" t="e">
        <f aca="false">main!CA518/main!K518</f>
        <v>#DIV/0!</v>
      </c>
      <c r="P518" s="4" t="n">
        <f aca="false">main!CC518/main!M518</f>
        <v>0.674893199771217</v>
      </c>
      <c r="Q518" s="4" t="n">
        <f aca="false">(main!M518-main!N518)/main!M518</f>
        <v>0.495578696765799</v>
      </c>
      <c r="R518" s="4" t="n">
        <v>-1</v>
      </c>
      <c r="S518" s="4" t="n">
        <v>0.87</v>
      </c>
      <c r="T518" s="4" t="n">
        <v>0.92</v>
      </c>
      <c r="U518" s="4" t="n">
        <v>19.9885787963867</v>
      </c>
      <c r="V518" s="4" t="n">
        <f aca="false">(main!U518*main!T518+(100-main!U518)*main!S518)/100</f>
        <v>0.879994289398193</v>
      </c>
      <c r="W518" s="4" t="n">
        <f aca="false">(main!E518-main!R518)/main!CB518</f>
        <v>0.0619139537105457</v>
      </c>
      <c r="X518" s="4" t="n">
        <f aca="false">(main!M518-main!N518)/(main!M518-main!L518)</f>
        <v>0.734306845785074</v>
      </c>
      <c r="Y518" s="4" t="n">
        <f aca="false">(main!K518-main!M518)/(main!K518-main!L518)</f>
        <v>3.07591228265999</v>
      </c>
      <c r="Z518" s="4" t="n">
        <f aca="false">(main!K518-main!M518)/main!M518</f>
        <v>-1</v>
      </c>
      <c r="AA518" s="4" t="n">
        <v>249.798828125</v>
      </c>
      <c r="AB518" s="4" t="n">
        <v>0.5</v>
      </c>
      <c r="AC518" s="4" t="n">
        <f aca="false">main!Q518*main!AB518*main!V518*main!AA518</f>
        <v>54.4694367142453</v>
      </c>
      <c r="AD518" s="4" t="n">
        <f aca="false">main!BH518*1000</f>
        <v>3.92666246475087</v>
      </c>
      <c r="AE518" s="4" t="n">
        <f aca="false">(main!BM518-main!BS518)</f>
        <v>0.818538113318563</v>
      </c>
      <c r="AF518" s="4" t="n">
        <f aca="false">(main!AL518+main!BL518*main!D518)</f>
        <v>23.4094848632813</v>
      </c>
      <c r="AG518" s="4" t="n">
        <v>2</v>
      </c>
      <c r="AH518" s="4" t="n">
        <f aca="false">(main!AG518*main!BA518+main!BB518)</f>
        <v>4.644859790802</v>
      </c>
      <c r="AI518" s="4" t="n">
        <v>1</v>
      </c>
      <c r="AJ518" s="4" t="n">
        <f aca="false">main!AH518*(main!AI518+1)*(main!AI518+1)/(main!AI518*main!AI518+1)</f>
        <v>9.289719581604</v>
      </c>
      <c r="AK518" s="4" t="n">
        <v>25.3862800598145</v>
      </c>
      <c r="AL518" s="4" t="n">
        <v>23.4094848632813</v>
      </c>
      <c r="AM518" s="4" t="n">
        <v>25.3238334655762</v>
      </c>
      <c r="AN518" s="4" t="n">
        <v>628.879150390625</v>
      </c>
      <c r="AO518" s="4" t="n">
        <v>618.894165039063</v>
      </c>
      <c r="AP518" s="4" t="n">
        <v>19.4116916656494</v>
      </c>
      <c r="AQ518" s="4" t="n">
        <v>21.9667663574219</v>
      </c>
      <c r="AR518" s="4" t="n">
        <v>56.2705764770508</v>
      </c>
      <c r="AS518" s="4" t="n">
        <v>63.6772155761719</v>
      </c>
      <c r="AT518" s="4" t="n">
        <v>300.610107421875</v>
      </c>
      <c r="AU518" s="4" t="n">
        <v>249.206512451172</v>
      </c>
      <c r="AV518" s="4" t="n">
        <v>131.252319335938</v>
      </c>
      <c r="AW518" s="4" t="n">
        <v>94.3166198730469</v>
      </c>
      <c r="AX518" s="4" t="n">
        <v>-0.333519458770752</v>
      </c>
      <c r="AY518" s="4" t="n">
        <v>-0.410161107778549</v>
      </c>
      <c r="AZ518" s="4" t="n">
        <v>0.25</v>
      </c>
      <c r="BA518" s="4" t="n">
        <v>-1.355140209198</v>
      </c>
      <c r="BB518" s="4" t="n">
        <v>7.355140209198</v>
      </c>
      <c r="BC518" s="4" t="n">
        <v>1</v>
      </c>
      <c r="BD518" s="4" t="n">
        <v>0</v>
      </c>
      <c r="BE518" s="4" t="n">
        <v>0.159999996423721</v>
      </c>
      <c r="BF518" s="4" t="n">
        <v>111105</v>
      </c>
      <c r="BG518" s="4" t="n">
        <f aca="false">main!AT518*0.000001/(main!AG518*0.0001)</f>
        <v>1.50305053710937</v>
      </c>
      <c r="BH518" s="4" t="n">
        <f aca="false">(main!AQ518-main!AP518)/(1000-main!AQ518)*main!BG518</f>
        <v>0.00392666246475087</v>
      </c>
      <c r="BI518" s="4" t="n">
        <f aca="false">(main!AL518+273.15)</f>
        <v>296.559484863281</v>
      </c>
      <c r="BJ518" s="4" t="n">
        <f aca="false">(main!AK518+273.15)</f>
        <v>298.536280059815</v>
      </c>
      <c r="BK518" s="4" t="n">
        <f aca="false">(main!AU518*main!BC518+main!AV518*main!BD518)*main!BE518</f>
        <v>39.8730411009555</v>
      </c>
      <c r="BL518" s="4" t="n">
        <f aca="false">((main!BK518+0.00000010773*(main!BJ518^4-main!BI518^4))-main!BH518*44100)/(main!AH518*51.4+0.00000043092*main!BI518^3)</f>
        <v>-0.443435619146647</v>
      </c>
      <c r="BM518" s="4" t="n">
        <f aca="false">0.61365*EXP(17.502*main!AF518/(240.97+main!AF518))</f>
        <v>2.89036926569156</v>
      </c>
      <c r="BN518" s="4" t="n">
        <f aca="false">main!BM518*1000/main!AW518</f>
        <v>30.6453864608601</v>
      </c>
      <c r="BO518" s="4" t="n">
        <f aca="false">(main!BN518-main!AQ518)</f>
        <v>8.6786201034382</v>
      </c>
      <c r="BP518" s="4" t="n">
        <f aca="false">IF(main!D518,main!AL518,(main!AK518+main!AL518)/2)</f>
        <v>24.3978824615479</v>
      </c>
      <c r="BQ518" s="4" t="n">
        <f aca="false">0.61365*EXP(17.502*main!BP518/(240.97+main!BP518))</f>
        <v>3.06730907035525</v>
      </c>
      <c r="BR518" s="4" t="n">
        <f aca="false">IF(main!BO518&lt;&gt;0,(1000-(main!BN518+main!AQ518)/2)/main!BO518*main!BH518,0)</f>
        <v>0.44055014925766</v>
      </c>
      <c r="BS518" s="4" t="n">
        <f aca="false">main!AQ518*main!AW518/1000</f>
        <v>2.071831152373</v>
      </c>
      <c r="BT518" s="4" t="n">
        <f aca="false">(main!BQ518-main!BS518)</f>
        <v>0.99547791798225</v>
      </c>
      <c r="BU518" s="4" t="n">
        <f aca="false">1/(1.6/main!F518+1.37/main!AJ518)</f>
        <v>0.277233777748774</v>
      </c>
      <c r="BV518" s="4" t="n">
        <f aca="false">main!G518*main!AW518*0.001</f>
        <v>53.3021181611089</v>
      </c>
      <c r="BW518" s="4" t="n">
        <f aca="false">main!G518/main!AO518</f>
        <v>0.913145222898557</v>
      </c>
      <c r="BX518" s="4" t="n">
        <f aca="false">(1-main!BH518*main!AW518/main!BM518/main!F518)*100</f>
        <v>72.2946895080394</v>
      </c>
      <c r="BY518" s="4" t="n">
        <f aca="false">(main!AO518-main!E518/(main!AJ518/1.35))</f>
        <v>617.066342234845</v>
      </c>
      <c r="BZ518" s="4" t="n">
        <f aca="false">main!E518*main!BX518/100/main!BY518</f>
        <v>0.0147359271483324</v>
      </c>
      <c r="CA518" s="4" t="n">
        <f aca="false">(main!K518-main!J518)</f>
        <v>0</v>
      </c>
      <c r="CB518" s="4" t="n">
        <f aca="false">main!AU518*main!V518</f>
        <v>219.300307837871</v>
      </c>
      <c r="CC518" s="4" t="n">
        <f aca="false">(main!M518-main!L518)</f>
        <v>1094.27185058594</v>
      </c>
      <c r="CD518" s="4" t="n">
        <f aca="false">(main!M518-main!N518)/(main!M518-main!J518)</f>
        <v>0.495578696765799</v>
      </c>
      <c r="CE518" s="4" t="e">
        <f aca="false">(main!K518-main!M518)/(main!K518-main!J518)</f>
        <v>#DIV/0!</v>
      </c>
    </row>
    <row r="519" customFormat="false" ht="12.8" hidden="false" customHeight="false" outlineLevel="0" collapsed="false">
      <c r="A519" s="4" t="n">
        <v>150</v>
      </c>
      <c r="B519" s="4" t="s">
        <v>605</v>
      </c>
      <c r="C519" s="4" t="n">
        <v>14108.9999980014</v>
      </c>
      <c r="D519" s="4" t="n">
        <v>0</v>
      </c>
      <c r="E519" s="4" t="n">
        <f aca="false">(main!AN519-main!AO519*(1000-main!AP519)/(1000-main!AQ519))*main!BG519</f>
        <v>12.7729670443856</v>
      </c>
      <c r="F519" s="4" t="n">
        <f aca="false">IF(main!BR519&lt;&gt;0,1/(1/main!BR519-1/main!AJ519),0)</f>
        <v>0.463538337725189</v>
      </c>
      <c r="G519" s="4" t="n">
        <f aca="false">((main!BU519-main!BH519/2)*main!AO519-main!E519)/(main!BU519+main!BH519/2)</f>
        <v>564.349658903274</v>
      </c>
      <c r="H519" s="4" t="n">
        <v>21</v>
      </c>
      <c r="I519" s="4" t="n">
        <v>21</v>
      </c>
      <c r="J519" s="4" t="n">
        <v>0</v>
      </c>
      <c r="K519" s="4" t="n">
        <v>0</v>
      </c>
      <c r="L519" s="4" t="n">
        <v>527.128173828125</v>
      </c>
      <c r="M519" s="4" t="n">
        <v>1621.40002441406</v>
      </c>
      <c r="N519" s="4" t="n">
        <v>817.868713378906</v>
      </c>
      <c r="O519" s="4" t="e">
        <f aca="false">main!CA519/main!K519</f>
        <v>#DIV/0!</v>
      </c>
      <c r="P519" s="4" t="n">
        <f aca="false">main!CC519/main!M519</f>
        <v>0.674893199771217</v>
      </c>
      <c r="Q519" s="4" t="n">
        <f aca="false">(main!M519-main!N519)/main!M519</f>
        <v>0.495578696765799</v>
      </c>
      <c r="R519" s="4" t="n">
        <v>-1</v>
      </c>
      <c r="S519" s="4" t="n">
        <v>0.87</v>
      </c>
      <c r="T519" s="4" t="n">
        <v>0.92</v>
      </c>
      <c r="U519" s="4" t="n">
        <v>19.9885787963867</v>
      </c>
      <c r="V519" s="4" t="n">
        <f aca="false">(main!U519*main!T519+(100-main!U519)*main!S519)/100</f>
        <v>0.879994289398193</v>
      </c>
      <c r="W519" s="4" t="n">
        <f aca="false">(main!E519-main!R519)/main!CB519</f>
        <v>0.062798198445944</v>
      </c>
      <c r="X519" s="4" t="n">
        <f aca="false">(main!M519-main!N519)/(main!M519-main!L519)</f>
        <v>0.734306845785074</v>
      </c>
      <c r="Y519" s="4" t="n">
        <f aca="false">(main!K519-main!M519)/(main!K519-main!L519)</f>
        <v>3.07591228265999</v>
      </c>
      <c r="Z519" s="4" t="n">
        <f aca="false">(main!K519-main!M519)/main!M519</f>
        <v>-1</v>
      </c>
      <c r="AA519" s="4" t="n">
        <v>249.798828125</v>
      </c>
      <c r="AB519" s="4" t="n">
        <v>0.5</v>
      </c>
      <c r="AC519" s="4" t="n">
        <f aca="false">main!Q519*main!AB519*main!V519*main!AA519</f>
        <v>54.4694367142453</v>
      </c>
      <c r="AD519" s="4" t="n">
        <f aca="false">main!BH519*1000</f>
        <v>3.93540482200416</v>
      </c>
      <c r="AE519" s="4" t="n">
        <f aca="false">(main!BM519-main!BS519)</f>
        <v>0.818554346363436</v>
      </c>
      <c r="AF519" s="4" t="n">
        <f aca="false">(main!AL519+main!BL519*main!D519)</f>
        <v>23.4220733642578</v>
      </c>
      <c r="AG519" s="4" t="n">
        <v>2</v>
      </c>
      <c r="AH519" s="4" t="n">
        <f aca="false">(main!AG519*main!BA519+main!BB519)</f>
        <v>4.644859790802</v>
      </c>
      <c r="AI519" s="4" t="n">
        <v>1</v>
      </c>
      <c r="AJ519" s="4" t="n">
        <f aca="false">main!AH519*(main!AI519+1)*(main!AI519+1)/(main!AI519*main!AI519+1)</f>
        <v>9.289719581604</v>
      </c>
      <c r="AK519" s="4" t="n">
        <v>25.3990669250488</v>
      </c>
      <c r="AL519" s="4" t="n">
        <v>23.4220733642578</v>
      </c>
      <c r="AM519" s="4" t="n">
        <v>25.3365573883057</v>
      </c>
      <c r="AN519" s="4" t="n">
        <v>628.819396972656</v>
      </c>
      <c r="AO519" s="4" t="n">
        <v>618.700439453125</v>
      </c>
      <c r="AP519" s="4" t="n">
        <v>19.429105758667</v>
      </c>
      <c r="AQ519" s="4" t="n">
        <v>21.9900608062744</v>
      </c>
      <c r="AR519" s="4" t="n">
        <v>56.2778015136719</v>
      </c>
      <c r="AS519" s="4" t="n">
        <v>63.6957931518555</v>
      </c>
      <c r="AT519" s="4" t="n">
        <v>300.580444335938</v>
      </c>
      <c r="AU519" s="4" t="n">
        <v>249.230087280273</v>
      </c>
      <c r="AV519" s="4" t="n">
        <v>131.228729248047</v>
      </c>
      <c r="AW519" s="4" t="n">
        <v>94.3158416748047</v>
      </c>
      <c r="AX519" s="4" t="n">
        <v>-0.333519458770752</v>
      </c>
      <c r="AY519" s="4" t="n">
        <v>-0.410161107778549</v>
      </c>
      <c r="AZ519" s="4" t="n">
        <v>0.5</v>
      </c>
      <c r="BA519" s="4" t="n">
        <v>-1.355140209198</v>
      </c>
      <c r="BB519" s="4" t="n">
        <v>7.355140209198</v>
      </c>
      <c r="BC519" s="4" t="n">
        <v>1</v>
      </c>
      <c r="BD519" s="4" t="n">
        <v>0</v>
      </c>
      <c r="BE519" s="4" t="n">
        <v>0.159999996423721</v>
      </c>
      <c r="BF519" s="4" t="n">
        <v>111105</v>
      </c>
      <c r="BG519" s="4" t="n">
        <f aca="false">main!AT519*0.000001/(main!AG519*0.0001)</f>
        <v>1.50290222167969</v>
      </c>
      <c r="BH519" s="4" t="n">
        <f aca="false">(main!AQ519-main!AP519)/(1000-main!AQ519)*main!BG519</f>
        <v>0.00393540482200416</v>
      </c>
      <c r="BI519" s="4" t="n">
        <f aca="false">(main!AL519+273.15)</f>
        <v>296.572073364258</v>
      </c>
      <c r="BJ519" s="4" t="n">
        <f aca="false">(main!AK519+273.15)</f>
        <v>298.549066925049</v>
      </c>
      <c r="BK519" s="4" t="n">
        <f aca="false">(main!AU519*main!BC519+main!AV519*main!BD519)*main!BE519</f>
        <v>39.8768130735274</v>
      </c>
      <c r="BL519" s="4" t="n">
        <f aca="false">((main!BK519+0.00000010773*(main!BJ519^4-main!BI519^4))-main!BH519*44100)/(main!AH519*51.4+0.00000043092*main!BI519^3)</f>
        <v>-0.444939734809515</v>
      </c>
      <c r="BM519" s="4" t="n">
        <f aca="false">0.61365*EXP(17.502*main!AF519/(240.97+main!AF519))</f>
        <v>2.89256543978734</v>
      </c>
      <c r="BN519" s="4" t="n">
        <f aca="false">main!BM519*1000/main!AW519</f>
        <v>30.6689246305062</v>
      </c>
      <c r="BO519" s="4" t="n">
        <f aca="false">(main!BN519-main!AQ519)</f>
        <v>8.6788638242318</v>
      </c>
      <c r="BP519" s="4" t="n">
        <f aca="false">IF(main!D519,main!AL519,(main!AK519+main!AL519)/2)</f>
        <v>24.4105701446533</v>
      </c>
      <c r="BQ519" s="4" t="n">
        <f aca="false">0.61365*EXP(17.502*main!BP519/(240.97+main!BP519))</f>
        <v>3.0696405844342</v>
      </c>
      <c r="BR519" s="4" t="n">
        <f aca="false">IF(main!BO519&lt;&gt;0,(1000-(main!BN519+main!AQ519)/2)/main!BO519*main!BH519,0)</f>
        <v>0.441507976965919</v>
      </c>
      <c r="BS519" s="4" t="n">
        <f aca="false">main!AQ519*main!AW519/1000</f>
        <v>2.0740110934239</v>
      </c>
      <c r="BT519" s="4" t="n">
        <f aca="false">(main!BQ519-main!BS519)</f>
        <v>0.995629491010295</v>
      </c>
      <c r="BU519" s="4" t="n">
        <f aca="false">1/(1.6/main!F519+1.37/main!AJ519)</f>
        <v>0.277840675377368</v>
      </c>
      <c r="BV519" s="4" t="n">
        <f aca="false">main!G519*main!AW519*0.001</f>
        <v>53.2271130783512</v>
      </c>
      <c r="BW519" s="4" t="n">
        <f aca="false">main!G519/main!AO519</f>
        <v>0.912153318336266</v>
      </c>
      <c r="BX519" s="4" t="n">
        <f aca="false">(1-main!BH519*main!AW519/main!BM519/main!F519)*100</f>
        <v>72.3175065285205</v>
      </c>
      <c r="BY519" s="4" t="n">
        <f aca="false">(main!AO519-main!E519/(main!AJ519/1.35))</f>
        <v>616.844247201201</v>
      </c>
      <c r="BZ519" s="4" t="n">
        <f aca="false">main!E519*main!BX519/100/main!BY519</f>
        <v>0.0149747546777337</v>
      </c>
      <c r="CA519" s="4" t="n">
        <f aca="false">(main!K519-main!J519)</f>
        <v>0</v>
      </c>
      <c r="CB519" s="4" t="n">
        <f aca="false">main!AU519*main!V519</f>
        <v>219.321053552854</v>
      </c>
      <c r="CC519" s="4" t="n">
        <f aca="false">(main!M519-main!L519)</f>
        <v>1094.27185058594</v>
      </c>
      <c r="CD519" s="4" t="n">
        <f aca="false">(main!M519-main!N519)/(main!M519-main!J519)</f>
        <v>0.495578696765799</v>
      </c>
      <c r="CE519" s="4" t="e">
        <f aca="false">(main!K519-main!M519)/(main!K519-main!J519)</f>
        <v>#DIV/0!</v>
      </c>
    </row>
    <row r="520" customFormat="false" ht="12.8" hidden="false" customHeight="false" outlineLevel="0" collapsed="false">
      <c r="A520" s="4" t="n">
        <v>151</v>
      </c>
      <c r="B520" s="4" t="s">
        <v>606</v>
      </c>
      <c r="C520" s="4" t="n">
        <v>14119.9999972433</v>
      </c>
      <c r="D520" s="4" t="n">
        <v>0</v>
      </c>
      <c r="E520" s="4" t="n">
        <f aca="false">(main!AN520-main!AO520*(1000-main!AP520)/(1000-main!AQ520))*main!BG520</f>
        <v>12.5248705613325</v>
      </c>
      <c r="F520" s="4" t="n">
        <f aca="false">IF(main!BR520&lt;&gt;0,1/(1/main!BR520-1/main!AJ520),0)</f>
        <v>0.461335485637462</v>
      </c>
      <c r="G520" s="4" t="n">
        <f aca="false">((main!BU520-main!BH520/2)*main!AO520-main!E520)/(main!BU520+main!BH520/2)</f>
        <v>565.12606539693</v>
      </c>
      <c r="H520" s="4" t="n">
        <v>21</v>
      </c>
      <c r="I520" s="4" t="n">
        <v>21</v>
      </c>
      <c r="J520" s="4" t="n">
        <v>0</v>
      </c>
      <c r="K520" s="4" t="n">
        <v>0</v>
      </c>
      <c r="L520" s="4" t="n">
        <v>527.128173828125</v>
      </c>
      <c r="M520" s="4" t="n">
        <v>1621.40002441406</v>
      </c>
      <c r="N520" s="4" t="n">
        <v>817.868713378906</v>
      </c>
      <c r="O520" s="4" t="e">
        <f aca="false">main!CA520/main!K520</f>
        <v>#DIV/0!</v>
      </c>
      <c r="P520" s="4" t="n">
        <f aca="false">main!CC520/main!M520</f>
        <v>0.674893199771217</v>
      </c>
      <c r="Q520" s="4" t="n">
        <f aca="false">(main!M520-main!N520)/main!M520</f>
        <v>0.495578696765799</v>
      </c>
      <c r="R520" s="4" t="n">
        <v>-1</v>
      </c>
      <c r="S520" s="4" t="n">
        <v>0.87</v>
      </c>
      <c r="T520" s="4" t="n">
        <v>0.92</v>
      </c>
      <c r="U520" s="4" t="n">
        <v>19.9885787963867</v>
      </c>
      <c r="V520" s="4" t="n">
        <f aca="false">(main!U520*main!T520+(100-main!U520)*main!S520)/100</f>
        <v>0.879994289398193</v>
      </c>
      <c r="W520" s="4" t="n">
        <f aca="false">(main!E520-main!R520)/main!CB520</f>
        <v>0.0616646327719167</v>
      </c>
      <c r="X520" s="4" t="n">
        <f aca="false">(main!M520-main!N520)/(main!M520-main!L520)</f>
        <v>0.734306845785074</v>
      </c>
      <c r="Y520" s="4" t="n">
        <f aca="false">(main!K520-main!M520)/(main!K520-main!L520)</f>
        <v>3.07591228265999</v>
      </c>
      <c r="Z520" s="4" t="n">
        <f aca="false">(main!K520-main!M520)/main!M520</f>
        <v>-1</v>
      </c>
      <c r="AA520" s="4" t="n">
        <v>249.798828125</v>
      </c>
      <c r="AB520" s="4" t="n">
        <v>0.5</v>
      </c>
      <c r="AC520" s="4" t="n">
        <f aca="false">main!Q520*main!AB520*main!V520*main!AA520</f>
        <v>54.4694367142453</v>
      </c>
      <c r="AD520" s="4" t="n">
        <f aca="false">main!BH520*1000</f>
        <v>3.92995090049022</v>
      </c>
      <c r="AE520" s="4" t="n">
        <f aca="false">(main!BM520-main!BS520)</f>
        <v>0.82112131756421</v>
      </c>
      <c r="AF520" s="4" t="n">
        <f aca="false">(main!AL520+main!BL520*main!D520)</f>
        <v>23.4439449310303</v>
      </c>
      <c r="AG520" s="4" t="n">
        <v>2</v>
      </c>
      <c r="AH520" s="4" t="n">
        <f aca="false">(main!AG520*main!BA520+main!BB520)</f>
        <v>4.644859790802</v>
      </c>
      <c r="AI520" s="4" t="n">
        <v>1</v>
      </c>
      <c r="AJ520" s="4" t="n">
        <f aca="false">main!AH520*(main!AI520+1)*(main!AI520+1)/(main!AI520*main!AI520+1)</f>
        <v>9.289719581604</v>
      </c>
      <c r="AK520" s="4" t="n">
        <v>25.4134941101074</v>
      </c>
      <c r="AL520" s="4" t="n">
        <v>23.4439449310303</v>
      </c>
      <c r="AM520" s="4" t="n">
        <v>25.3487644195557</v>
      </c>
      <c r="AN520" s="4" t="n">
        <v>628.7744140625</v>
      </c>
      <c r="AO520" s="4" t="n">
        <v>618.823425292969</v>
      </c>
      <c r="AP520" s="4" t="n">
        <v>19.4460468292236</v>
      </c>
      <c r="AQ520" s="4" t="n">
        <v>22.0031700134277</v>
      </c>
      <c r="AR520" s="4" t="n">
        <v>56.2790145874023</v>
      </c>
      <c r="AS520" s="4" t="n">
        <v>63.679615020752</v>
      </c>
      <c r="AT520" s="4" t="n">
        <v>300.609649658203</v>
      </c>
      <c r="AU520" s="4" t="n">
        <v>249.239639282227</v>
      </c>
      <c r="AV520" s="4" t="n">
        <v>131.232650756836</v>
      </c>
      <c r="AW520" s="4" t="n">
        <v>94.3165588378906</v>
      </c>
      <c r="AX520" s="4" t="n">
        <v>-0.333519458770752</v>
      </c>
      <c r="AY520" s="4" t="n">
        <v>-0.410161107778549</v>
      </c>
      <c r="AZ520" s="4" t="n">
        <v>0.75</v>
      </c>
      <c r="BA520" s="4" t="n">
        <v>-1.355140209198</v>
      </c>
      <c r="BB520" s="4" t="n">
        <v>7.355140209198</v>
      </c>
      <c r="BC520" s="4" t="n">
        <v>1</v>
      </c>
      <c r="BD520" s="4" t="n">
        <v>0</v>
      </c>
      <c r="BE520" s="4" t="n">
        <v>0.159999996423721</v>
      </c>
      <c r="BF520" s="4" t="n">
        <v>111105</v>
      </c>
      <c r="BG520" s="4" t="n">
        <f aca="false">main!AT520*0.000001/(main!AG520*0.0001)</f>
        <v>1.50304824829102</v>
      </c>
      <c r="BH520" s="4" t="n">
        <f aca="false">(main!AQ520-main!AP520)/(1000-main!AQ520)*main!BG520</f>
        <v>0.00392995090049022</v>
      </c>
      <c r="BI520" s="4" t="n">
        <f aca="false">(main!AL520+273.15)</f>
        <v>296.59394493103</v>
      </c>
      <c r="BJ520" s="4" t="n">
        <f aca="false">(main!AK520+273.15)</f>
        <v>298.563494110107</v>
      </c>
      <c r="BK520" s="4" t="n">
        <f aca="false">(main!AU520*main!BC520+main!AV520*main!BD520)*main!BE520</f>
        <v>39.8783413938058</v>
      </c>
      <c r="BL520" s="4" t="n">
        <f aca="false">((main!BK520+0.00000010773*(main!BJ520^4-main!BI520^4))-main!BH520*44100)/(main!AH520*51.4+0.00000043092*main!BI520^3)</f>
        <v>-0.444288811540839</v>
      </c>
      <c r="BM520" s="4" t="n">
        <f aca="false">0.61365*EXP(17.502*main!AF520/(240.97+main!AF520))</f>
        <v>2.89638459675577</v>
      </c>
      <c r="BN520" s="4" t="n">
        <f aca="false">main!BM520*1000/main!AW520</f>
        <v>30.7091843939517</v>
      </c>
      <c r="BO520" s="4" t="n">
        <f aca="false">(main!BN520-main!AQ520)</f>
        <v>8.70601438052396</v>
      </c>
      <c r="BP520" s="4" t="n">
        <f aca="false">IF(main!D520,main!AL520,(main!AK520+main!AL520)/2)</f>
        <v>24.4287195205688</v>
      </c>
      <c r="BQ520" s="4" t="n">
        <f aca="false">0.61365*EXP(17.502*main!BP520/(240.97+main!BP520))</f>
        <v>3.07297844314584</v>
      </c>
      <c r="BR520" s="4" t="n">
        <f aca="false">IF(main!BO520&lt;&gt;0,(1000-(main!BN520+main!AQ520)/2)/main!BO520*main!BH520,0)</f>
        <v>0.439509085433513</v>
      </c>
      <c r="BS520" s="4" t="n">
        <f aca="false">main!AQ520*main!AW520/1000</f>
        <v>2.07526327919156</v>
      </c>
      <c r="BT520" s="4" t="n">
        <f aca="false">(main!BQ520-main!BS520)</f>
        <v>0.997715163954273</v>
      </c>
      <c r="BU520" s="4" t="n">
        <f aca="false">1/(1.6/main!F520+1.37/main!AJ520)</f>
        <v>0.276574160696564</v>
      </c>
      <c r="BV520" s="4" t="n">
        <f aca="false">main!G520*main!AW520*0.001</f>
        <v>53.3007457978351</v>
      </c>
      <c r="BW520" s="4" t="n">
        <f aca="false">main!G520/main!AO520</f>
        <v>0.913226685187916</v>
      </c>
      <c r="BX520" s="4" t="n">
        <f aca="false">(1-main!BH520*main!AW520/main!BM520/main!F520)*100</f>
        <v>72.2602858953921</v>
      </c>
      <c r="BY520" s="4" t="n">
        <f aca="false">(main!AO520-main!E520/(main!AJ520/1.35))</f>
        <v>617.003286901356</v>
      </c>
      <c r="BZ520" s="4" t="n">
        <f aca="false">main!E520*main!BX520/100/main!BY520</f>
        <v>0.0146684911860018</v>
      </c>
      <c r="CA520" s="4" t="n">
        <f aca="false">(main!K520-main!J520)</f>
        <v>0</v>
      </c>
      <c r="CB520" s="4" t="n">
        <f aca="false">main!AU520*main!V520</f>
        <v>219.329459260025</v>
      </c>
      <c r="CC520" s="4" t="n">
        <f aca="false">(main!M520-main!L520)</f>
        <v>1094.27185058594</v>
      </c>
      <c r="CD520" s="4" t="n">
        <f aca="false">(main!M520-main!N520)/(main!M520-main!J520)</f>
        <v>0.495578696765799</v>
      </c>
      <c r="CE520" s="4" t="e">
        <f aca="false">(main!K520-main!M520)/(main!K520-main!J520)</f>
        <v>#DIV/0!</v>
      </c>
    </row>
    <row r="521" customFormat="false" ht="12.8" hidden="false" customHeight="false" outlineLevel="0" collapsed="false">
      <c r="A521" s="4" t="n">
        <v>152</v>
      </c>
      <c r="B521" s="4" t="s">
        <v>607</v>
      </c>
      <c r="C521" s="4" t="n">
        <v>14130.9999964852</v>
      </c>
      <c r="D521" s="4" t="n">
        <v>0</v>
      </c>
      <c r="E521" s="4" t="n">
        <f aca="false">(main!AN521-main!AO521*(1000-main!AP521)/(1000-main!AQ521))*main!BG521</f>
        <v>12.6655133225701</v>
      </c>
      <c r="F521" s="4" t="n">
        <f aca="false">IF(main!BR521&lt;&gt;0,1/(1/main!BR521-1/main!AJ521),0)</f>
        <v>0.460426540329679</v>
      </c>
      <c r="G521" s="4" t="n">
        <f aca="false">((main!BU521-main!BH521/2)*main!AO521-main!E521)/(main!BU521+main!BH521/2)</f>
        <v>564.327216615135</v>
      </c>
      <c r="H521" s="4" t="n">
        <v>21</v>
      </c>
      <c r="I521" s="4" t="n">
        <v>21</v>
      </c>
      <c r="J521" s="4" t="n">
        <v>0</v>
      </c>
      <c r="K521" s="4" t="n">
        <v>0</v>
      </c>
      <c r="L521" s="4" t="n">
        <v>527.128173828125</v>
      </c>
      <c r="M521" s="4" t="n">
        <v>1621.40002441406</v>
      </c>
      <c r="N521" s="4" t="n">
        <v>817.868713378906</v>
      </c>
      <c r="O521" s="4" t="e">
        <f aca="false">main!CA521/main!K521</f>
        <v>#DIV/0!</v>
      </c>
      <c r="P521" s="4" t="n">
        <f aca="false">main!CC521/main!M521</f>
        <v>0.674893199771217</v>
      </c>
      <c r="Q521" s="4" t="n">
        <f aca="false">(main!M521-main!N521)/main!M521</f>
        <v>0.495578696765799</v>
      </c>
      <c r="R521" s="4" t="n">
        <v>-1</v>
      </c>
      <c r="S521" s="4" t="n">
        <v>0.87</v>
      </c>
      <c r="T521" s="4" t="n">
        <v>0.92</v>
      </c>
      <c r="U521" s="4" t="n">
        <v>19.9885787963867</v>
      </c>
      <c r="V521" s="4" t="n">
        <f aca="false">(main!U521*main!T521+(100-main!U521)*main!S521)/100</f>
        <v>0.879994289398193</v>
      </c>
      <c r="W521" s="4" t="n">
        <f aca="false">(main!E521-main!R521)/main!CB521</f>
        <v>0.0623194777920852</v>
      </c>
      <c r="X521" s="4" t="n">
        <f aca="false">(main!M521-main!N521)/(main!M521-main!L521)</f>
        <v>0.734306845785074</v>
      </c>
      <c r="Y521" s="4" t="n">
        <f aca="false">(main!K521-main!M521)/(main!K521-main!L521)</f>
        <v>3.07591228265999</v>
      </c>
      <c r="Z521" s="4" t="n">
        <f aca="false">(main!K521-main!M521)/main!M521</f>
        <v>-1</v>
      </c>
      <c r="AA521" s="4" t="n">
        <v>249.798828125</v>
      </c>
      <c r="AB521" s="4" t="n">
        <v>0.5</v>
      </c>
      <c r="AC521" s="4" t="n">
        <f aca="false">main!Q521*main!AB521*main!V521*main!AA521</f>
        <v>54.4694367142453</v>
      </c>
      <c r="AD521" s="4" t="n">
        <f aca="false">main!BH521*1000</f>
        <v>3.9344176332391</v>
      </c>
      <c r="AE521" s="4" t="n">
        <f aca="false">(main!BM521-main!BS521)</f>
        <v>0.823554213254021</v>
      </c>
      <c r="AF521" s="4" t="n">
        <f aca="false">(main!AL521+main!BL521*main!D521)</f>
        <v>23.4683513641357</v>
      </c>
      <c r="AG521" s="4" t="n">
        <v>2</v>
      </c>
      <c r="AH521" s="4" t="n">
        <f aca="false">(main!AG521*main!BA521+main!BB521)</f>
        <v>4.644859790802</v>
      </c>
      <c r="AI521" s="4" t="n">
        <v>1</v>
      </c>
      <c r="AJ521" s="4" t="n">
        <f aca="false">main!AH521*(main!AI521+1)*(main!AI521+1)/(main!AI521*main!AI521+1)</f>
        <v>9.289719581604</v>
      </c>
      <c r="AK521" s="4" t="n">
        <v>25.4273128509522</v>
      </c>
      <c r="AL521" s="4" t="n">
        <v>23.4683513641357</v>
      </c>
      <c r="AM521" s="4" t="n">
        <v>25.3632793426514</v>
      </c>
      <c r="AN521" s="4" t="n">
        <v>628.685302734375</v>
      </c>
      <c r="AO521" s="4" t="n">
        <v>618.638305664063</v>
      </c>
      <c r="AP521" s="4" t="n">
        <v>19.4628601074219</v>
      </c>
      <c r="AQ521" s="4" t="n">
        <v>22.0231132507324</v>
      </c>
      <c r="AR521" s="4" t="n">
        <v>56.2801704406738</v>
      </c>
      <c r="AS521" s="4" t="n">
        <v>63.6835746765137</v>
      </c>
      <c r="AT521" s="4" t="n">
        <v>300.577270507813</v>
      </c>
      <c r="AU521" s="4" t="n">
        <v>249.18522644043</v>
      </c>
      <c r="AV521" s="4" t="n">
        <v>131.047500610352</v>
      </c>
      <c r="AW521" s="4" t="n">
        <v>94.3144302368164</v>
      </c>
      <c r="AX521" s="4" t="n">
        <v>-0.333519458770752</v>
      </c>
      <c r="AY521" s="4" t="n">
        <v>-0.410161107778549</v>
      </c>
      <c r="AZ521" s="4" t="n">
        <v>0.75</v>
      </c>
      <c r="BA521" s="4" t="n">
        <v>-1.355140209198</v>
      </c>
      <c r="BB521" s="4" t="n">
        <v>7.355140209198</v>
      </c>
      <c r="BC521" s="4" t="n">
        <v>1</v>
      </c>
      <c r="BD521" s="4" t="n">
        <v>0</v>
      </c>
      <c r="BE521" s="4" t="n">
        <v>0.159999996423721</v>
      </c>
      <c r="BF521" s="4" t="n">
        <v>111105</v>
      </c>
      <c r="BG521" s="4" t="n">
        <f aca="false">main!AT521*0.000001/(main!AG521*0.0001)</f>
        <v>1.50288635253906</v>
      </c>
      <c r="BH521" s="4" t="n">
        <f aca="false">(main!AQ521-main!AP521)/(1000-main!AQ521)*main!BG521</f>
        <v>0.0039344176332391</v>
      </c>
      <c r="BI521" s="4" t="n">
        <f aca="false">(main!AL521+273.15)</f>
        <v>296.618351364136</v>
      </c>
      <c r="BJ521" s="4" t="n">
        <f aca="false">(main!AK521+273.15)</f>
        <v>298.577312850952</v>
      </c>
      <c r="BK521" s="4" t="n">
        <f aca="false">(main!AU521*main!BC521+main!AV521*main!BD521)*main!BE521</f>
        <v>39.8696353393129</v>
      </c>
      <c r="BL521" s="4" t="n">
        <f aca="false">((main!BK521+0.00000010773*(main!BJ521^4-main!BI521^4))-main!BH521*44100)/(main!AH521*51.4+0.00000043092*main!BI521^3)</f>
        <v>-0.445570457200349</v>
      </c>
      <c r="BM521" s="4" t="n">
        <f aca="false">0.61365*EXP(17.502*main!AF521/(240.97+main!AF521))</f>
        <v>2.90065159153773</v>
      </c>
      <c r="BN521" s="4" t="n">
        <f aca="false">main!BM521*1000/main!AW521</f>
        <v>30.7551197017722</v>
      </c>
      <c r="BO521" s="4" t="n">
        <f aca="false">(main!BN521-main!AQ521)</f>
        <v>8.73200645103977</v>
      </c>
      <c r="BP521" s="4" t="n">
        <f aca="false">IF(main!D521,main!AL521,(main!AK521+main!AL521)/2)</f>
        <v>24.447832107544</v>
      </c>
      <c r="BQ521" s="4" t="n">
        <f aca="false">0.61365*EXP(17.502*main!BP521/(240.97+main!BP521))</f>
        <v>3.07649687570446</v>
      </c>
      <c r="BR521" s="4" t="n">
        <f aca="false">IF(main!BO521&lt;&gt;0,(1000-(main!BN521+main!AQ521)/2)/main!BO521*main!BH521,0)</f>
        <v>0.438684035510899</v>
      </c>
      <c r="BS521" s="4" t="n">
        <f aca="false">main!AQ521*main!AW521/1000</f>
        <v>2.07709737828371</v>
      </c>
      <c r="BT521" s="4" t="n">
        <f aca="false">(main!BQ521-main!BS521)</f>
        <v>0.999399497420753</v>
      </c>
      <c r="BU521" s="4" t="n">
        <f aca="false">1/(1.6/main!F521+1.37/main!AJ521)</f>
        <v>0.27605142504596</v>
      </c>
      <c r="BV521" s="4" t="n">
        <f aca="false">main!G521*main!AW521*0.001</f>
        <v>53.2241999021849</v>
      </c>
      <c r="BW521" s="4" t="n">
        <f aca="false">main!G521/main!AO521</f>
        <v>0.91220865479607</v>
      </c>
      <c r="BX521" s="4" t="n">
        <f aca="false">(1-main!BH521*main!AW521/main!BM521/main!F521)*100</f>
        <v>72.2154935591546</v>
      </c>
      <c r="BY521" s="4" t="n">
        <f aca="false">(main!AO521-main!E521/(main!AJ521/1.35))</f>
        <v>616.797728794625</v>
      </c>
      <c r="BZ521" s="4" t="n">
        <f aca="false">main!E521*main!BX521/100/main!BY521</f>
        <v>0.0148289504495565</v>
      </c>
      <c r="CA521" s="4" t="n">
        <f aca="false">(main!K521-main!J521)</f>
        <v>0</v>
      </c>
      <c r="CB521" s="4" t="n">
        <f aca="false">main!AU521*main!V521</f>
        <v>219.281576269974</v>
      </c>
      <c r="CC521" s="4" t="n">
        <f aca="false">(main!M521-main!L521)</f>
        <v>1094.27185058594</v>
      </c>
      <c r="CD521" s="4" t="n">
        <f aca="false">(main!M521-main!N521)/(main!M521-main!J521)</f>
        <v>0.495578696765799</v>
      </c>
      <c r="CE521" s="4" t="e">
        <f aca="false">(main!K521-main!M521)/(main!K521-main!J521)</f>
        <v>#DIV/0!</v>
      </c>
    </row>
    <row r="522" customFormat="false" ht="12.8" hidden="false" customHeight="false" outlineLevel="0" collapsed="false">
      <c r="A522" s="4" t="n">
        <v>153</v>
      </c>
      <c r="B522" s="4" t="s">
        <v>608</v>
      </c>
      <c r="C522" s="4" t="n">
        <v>14135.9999961406</v>
      </c>
      <c r="D522" s="4" t="n">
        <v>0</v>
      </c>
      <c r="E522" s="4" t="n">
        <f aca="false">(main!AN522-main!AO522*(1000-main!AP522)/(1000-main!AQ522))*main!BG522</f>
        <v>12.8171509670171</v>
      </c>
      <c r="F522" s="4" t="n">
        <f aca="false">IF(main!BR522&lt;&gt;0,1/(1/main!BR522-1/main!AJ522),0)</f>
        <v>0.462529228073762</v>
      </c>
      <c r="G522" s="4" t="n">
        <f aca="false">((main!BU522-main!BH522/2)*main!AO522-main!E522)/(main!BU522+main!BH522/2)</f>
        <v>563.852427206469</v>
      </c>
      <c r="H522" s="4" t="n">
        <v>21</v>
      </c>
      <c r="I522" s="4" t="n">
        <v>21</v>
      </c>
      <c r="J522" s="4" t="n">
        <v>0</v>
      </c>
      <c r="K522" s="4" t="n">
        <v>0</v>
      </c>
      <c r="L522" s="4" t="n">
        <v>527.128173828125</v>
      </c>
      <c r="M522" s="4" t="n">
        <v>1621.40002441406</v>
      </c>
      <c r="N522" s="4" t="n">
        <v>817.868713378906</v>
      </c>
      <c r="O522" s="4" t="e">
        <f aca="false">main!CA522/main!K522</f>
        <v>#DIV/0!</v>
      </c>
      <c r="P522" s="4" t="n">
        <f aca="false">main!CC522/main!M522</f>
        <v>0.674893199771217</v>
      </c>
      <c r="Q522" s="4" t="n">
        <f aca="false">(main!M522-main!N522)/main!M522</f>
        <v>0.495578696765799</v>
      </c>
      <c r="R522" s="4" t="n">
        <v>-1</v>
      </c>
      <c r="S522" s="4" t="n">
        <v>0.87</v>
      </c>
      <c r="T522" s="4" t="n">
        <v>0.92</v>
      </c>
      <c r="U522" s="4" t="n">
        <v>19.9885787963867</v>
      </c>
      <c r="V522" s="4" t="n">
        <f aca="false">(main!U522*main!T522+(100-main!U522)*main!S522)/100</f>
        <v>0.879994289398193</v>
      </c>
      <c r="W522" s="4" t="n">
        <f aca="false">(main!E522-main!R522)/main!CB522</f>
        <v>0.063013344046496</v>
      </c>
      <c r="X522" s="4" t="n">
        <f aca="false">(main!M522-main!N522)/(main!M522-main!L522)</f>
        <v>0.734306845785074</v>
      </c>
      <c r="Y522" s="4" t="n">
        <f aca="false">(main!K522-main!M522)/(main!K522-main!L522)</f>
        <v>3.07591228265999</v>
      </c>
      <c r="Z522" s="4" t="n">
        <f aca="false">(main!K522-main!M522)/main!M522</f>
        <v>-1</v>
      </c>
      <c r="AA522" s="4" t="n">
        <v>249.798828125</v>
      </c>
      <c r="AB522" s="4" t="n">
        <v>0.5</v>
      </c>
      <c r="AC522" s="4" t="n">
        <f aca="false">main!Q522*main!AB522*main!V522*main!AA522</f>
        <v>54.4694367142453</v>
      </c>
      <c r="AD522" s="4" t="n">
        <f aca="false">main!BH522*1000</f>
        <v>3.9513498236512</v>
      </c>
      <c r="AE522" s="4" t="n">
        <f aca="false">(main!BM522-main!BS522)</f>
        <v>0.82351310764277</v>
      </c>
      <c r="AF522" s="4" t="n">
        <f aca="false">(main!AL522+main!BL522*main!D522)</f>
        <v>23.4751243591309</v>
      </c>
      <c r="AG522" s="4" t="n">
        <v>2</v>
      </c>
      <c r="AH522" s="4" t="n">
        <f aca="false">(main!AG522*main!BA522+main!BB522)</f>
        <v>4.644859790802</v>
      </c>
      <c r="AI522" s="4" t="n">
        <v>1</v>
      </c>
      <c r="AJ522" s="4" t="n">
        <f aca="false">main!AH522*(main!AI522+1)*(main!AI522+1)/(main!AI522*main!AI522+1)</f>
        <v>9.289719581604</v>
      </c>
      <c r="AK522" s="4" t="n">
        <v>25.4316463470459</v>
      </c>
      <c r="AL522" s="4" t="n">
        <v>23.4751243591309</v>
      </c>
      <c r="AM522" s="4" t="n">
        <v>25.3679351806641</v>
      </c>
      <c r="AN522" s="4" t="n">
        <v>628.66015625</v>
      </c>
      <c r="AO522" s="4" t="n">
        <v>618.50537109375</v>
      </c>
      <c r="AP522" s="4" t="n">
        <v>19.4646015167236</v>
      </c>
      <c r="AQ522" s="4" t="n">
        <v>22.0359077453613</v>
      </c>
      <c r="AR522" s="4" t="n">
        <v>56.2712364196777</v>
      </c>
      <c r="AS522" s="4" t="n">
        <v>63.7047653198242</v>
      </c>
      <c r="AT522" s="4" t="n">
        <v>300.569274902344</v>
      </c>
      <c r="AU522" s="4" t="n">
        <v>249.17594909668</v>
      </c>
      <c r="AV522" s="4" t="n">
        <v>131.057540893555</v>
      </c>
      <c r="AW522" s="4" t="n">
        <v>94.315315246582</v>
      </c>
      <c r="AX522" s="4" t="n">
        <v>-0.333519458770752</v>
      </c>
      <c r="AY522" s="4" t="n">
        <v>-0.410161107778549</v>
      </c>
      <c r="AZ522" s="4" t="n">
        <v>0.75</v>
      </c>
      <c r="BA522" s="4" t="n">
        <v>-1.355140209198</v>
      </c>
      <c r="BB522" s="4" t="n">
        <v>7.355140209198</v>
      </c>
      <c r="BC522" s="4" t="n">
        <v>1</v>
      </c>
      <c r="BD522" s="4" t="n">
        <v>0</v>
      </c>
      <c r="BE522" s="4" t="n">
        <v>0.159999996423721</v>
      </c>
      <c r="BF522" s="4" t="n">
        <v>111105</v>
      </c>
      <c r="BG522" s="4" t="n">
        <f aca="false">main!AT522*0.000001/(main!AG522*0.0001)</f>
        <v>1.50284637451172</v>
      </c>
      <c r="BH522" s="4" t="n">
        <f aca="false">(main!AQ522-main!AP522)/(1000-main!AQ522)*main!BG522</f>
        <v>0.0039513498236512</v>
      </c>
      <c r="BI522" s="4" t="n">
        <f aca="false">(main!AL522+273.15)</f>
        <v>296.625124359131</v>
      </c>
      <c r="BJ522" s="4" t="n">
        <f aca="false">(main!AK522+273.15)</f>
        <v>298.581646347046</v>
      </c>
      <c r="BK522" s="4" t="n">
        <f aca="false">(main!AU522*main!BC522+main!AV522*main!BD522)*main!BE522</f>
        <v>39.8681509643461</v>
      </c>
      <c r="BL522" s="4" t="n">
        <f aca="false">((main!BK522+0.00000010773*(main!BJ522^4-main!BI522^4))-main!BH522*44100)/(main!AH522*51.4+0.00000043092*main!BI522^3)</f>
        <v>-0.448667809421883</v>
      </c>
      <c r="BM522" s="4" t="n">
        <f aca="false">0.61365*EXP(17.502*main!AF522/(240.97+main!AF522))</f>
        <v>2.90183669339112</v>
      </c>
      <c r="BN522" s="4" t="n">
        <f aca="false">main!BM522*1000/main!AW522</f>
        <v>30.7673964276579</v>
      </c>
      <c r="BO522" s="4" t="n">
        <f aca="false">(main!BN522-main!AQ522)</f>
        <v>8.73148868229663</v>
      </c>
      <c r="BP522" s="4" t="n">
        <f aca="false">IF(main!D522,main!AL522,(main!AK522+main!AL522)/2)</f>
        <v>24.4533853530884</v>
      </c>
      <c r="BQ522" s="4" t="n">
        <f aca="false">0.61365*EXP(17.502*main!BP522/(240.97+main!BP522))</f>
        <v>3.07751983163289</v>
      </c>
      <c r="BR522" s="4" t="n">
        <f aca="false">IF(main!BO522&lt;&gt;0,(1000-(main!BN522+main!AQ522)/2)/main!BO522*main!BH522,0)</f>
        <v>0.440592412166214</v>
      </c>
      <c r="BS522" s="4" t="n">
        <f aca="false">main!AQ522*main!AW522/1000</f>
        <v>2.07832358574835</v>
      </c>
      <c r="BT522" s="4" t="n">
        <f aca="false">(main!BQ522-main!BS522)</f>
        <v>0.999196245884541</v>
      </c>
      <c r="BU522" s="4" t="n">
        <f aca="false">1/(1.6/main!F522+1.37/main!AJ522)</f>
        <v>0.277260555939545</v>
      </c>
      <c r="BV522" s="4" t="n">
        <f aca="false">main!G522*main!AW522*0.001</f>
        <v>53.1799194245286</v>
      </c>
      <c r="BW522" s="4" t="n">
        <f aca="false">main!G522/main!AO522</f>
        <v>0.911637074726395</v>
      </c>
      <c r="BX522" s="4" t="n">
        <f aca="false">(1-main!BH522*main!AW522/main!BM522/main!F522)*100</f>
        <v>72.2338572867623</v>
      </c>
      <c r="BY522" s="4" t="n">
        <f aca="false">(main!AO522-main!E522/(main!AJ522/1.35))</f>
        <v>616.642757948813</v>
      </c>
      <c r="BZ522" s="4" t="n">
        <f aca="false">main!E522*main!BX522/100/main!BY522</f>
        <v>0.0150140781163808</v>
      </c>
      <c r="CA522" s="4" t="n">
        <f aca="false">(main!K522-main!J522)</f>
        <v>0</v>
      </c>
      <c r="CB522" s="4" t="n">
        <f aca="false">main!AU522*main!V522</f>
        <v>219.273412260453</v>
      </c>
      <c r="CC522" s="4" t="n">
        <f aca="false">(main!M522-main!L522)</f>
        <v>1094.27185058594</v>
      </c>
      <c r="CD522" s="4" t="n">
        <f aca="false">(main!M522-main!N522)/(main!M522-main!J522)</f>
        <v>0.495578696765799</v>
      </c>
      <c r="CE522" s="4" t="e">
        <f aca="false">(main!K522-main!M522)/(main!K522-main!J522)</f>
        <v>#DIV/0!</v>
      </c>
    </row>
    <row r="523" customFormat="false" ht="23.85" hidden="false" customHeight="false" outlineLevel="0" collapsed="false">
      <c r="A523" s="1" t="s">
        <v>12</v>
      </c>
      <c r="B523" s="5" t="s">
        <v>609</v>
      </c>
    </row>
    <row r="524" customFormat="false" ht="23.85" hidden="false" customHeight="false" outlineLevel="0" collapsed="false">
      <c r="A524" s="1" t="s">
        <v>12</v>
      </c>
      <c r="B524" s="5" t="s">
        <v>610</v>
      </c>
    </row>
    <row r="525" customFormat="false" ht="23.85" hidden="false" customHeight="false" outlineLevel="0" collapsed="false">
      <c r="A525" s="1" t="s">
        <v>12</v>
      </c>
      <c r="B525" s="5" t="s">
        <v>611</v>
      </c>
    </row>
    <row r="526" customFormat="false" ht="23.85" hidden="false" customHeight="false" outlineLevel="0" collapsed="false">
      <c r="A526" s="1" t="s">
        <v>12</v>
      </c>
      <c r="B526" s="5" t="s">
        <v>612</v>
      </c>
    </row>
    <row r="527" customFormat="false" ht="23.85" hidden="false" customHeight="false" outlineLevel="0" collapsed="false">
      <c r="A527" s="1" t="s">
        <v>12</v>
      </c>
      <c r="B527" s="5" t="s">
        <v>613</v>
      </c>
    </row>
    <row r="528" customFormat="false" ht="12.8" hidden="false" customHeight="false" outlineLevel="0" collapsed="false">
      <c r="A528" s="4" t="n">
        <v>154</v>
      </c>
      <c r="B528" s="4" t="s">
        <v>614</v>
      </c>
      <c r="C528" s="4" t="n">
        <v>14135.9999961406</v>
      </c>
      <c r="D528" s="4" t="n">
        <v>0</v>
      </c>
      <c r="E528" s="4" t="n">
        <f aca="false">(main!AN528-main!AO528*(1000-main!AP528)/(1000-main!AQ528))*main!BG528</f>
        <v>12.8171509670171</v>
      </c>
      <c r="F528" s="4" t="n">
        <f aca="false">IF(main!BR528&lt;&gt;0,1/(1/main!BR528-1/main!AJ528),0)</f>
        <v>0.462529228073762</v>
      </c>
      <c r="G528" s="4" t="n">
        <f aca="false">((main!BU528-main!BH528/2)*main!AO528-main!E528)/(main!BU528+main!BH528/2)</f>
        <v>563.852427206469</v>
      </c>
      <c r="H528" s="4" t="n">
        <v>22</v>
      </c>
      <c r="I528" s="4" t="n">
        <v>22</v>
      </c>
      <c r="J528" s="4" t="n">
        <v>0</v>
      </c>
      <c r="K528" s="4" t="n">
        <v>0</v>
      </c>
      <c r="L528" s="4" t="n">
        <v>492.01318359375</v>
      </c>
      <c r="M528" s="4" t="n">
        <v>1647.2958984375</v>
      </c>
      <c r="N528" s="4" t="n">
        <v>677.095275878906</v>
      </c>
      <c r="O528" s="4" t="e">
        <f aca="false">main!CA528/main!K528</f>
        <v>#DIV/0!</v>
      </c>
      <c r="P528" s="4" t="n">
        <f aca="false">main!CC528/main!M528</f>
        <v>0.701320701362496</v>
      </c>
      <c r="Q528" s="4" t="n">
        <f aca="false">(main!M528-main!N528)/main!M528</f>
        <v>0.58896560325249</v>
      </c>
      <c r="R528" s="4" t="n">
        <v>-1</v>
      </c>
      <c r="S528" s="4" t="n">
        <v>0.87</v>
      </c>
      <c r="T528" s="4" t="n">
        <v>0.92</v>
      </c>
      <c r="U528" s="4" t="n">
        <v>19.9885787963867</v>
      </c>
      <c r="V528" s="4" t="n">
        <f aca="false">(main!U528*main!T528+(100-main!U528)*main!S528)/100</f>
        <v>0.879994289398193</v>
      </c>
      <c r="W528" s="4" t="n">
        <f aca="false">(main!E528-main!R528)/main!CB528</f>
        <v>0.063013344046496</v>
      </c>
      <c r="X528" s="4" t="n">
        <f aca="false">(main!M528-main!N528)/(main!M528-main!L528)</f>
        <v>0.839794978400427</v>
      </c>
      <c r="Y528" s="4" t="n">
        <f aca="false">(main!K528-main!M528)/(main!K528-main!L528)</f>
        <v>3.34807268050292</v>
      </c>
      <c r="Z528" s="4" t="n">
        <f aca="false">(main!K528-main!M528)/main!M528</f>
        <v>-1</v>
      </c>
      <c r="AA528" s="4" t="n">
        <v>249.17594909668</v>
      </c>
      <c r="AB528" s="4" t="n">
        <v>0.5</v>
      </c>
      <c r="AC528" s="4" t="n">
        <f aca="false">main!Q528*main!AB528*main!V528*main!AA528</f>
        <v>64.5722487646049</v>
      </c>
      <c r="AD528" s="4" t="n">
        <f aca="false">main!BH528*1000</f>
        <v>3.9513498236512</v>
      </c>
      <c r="AE528" s="4" t="n">
        <f aca="false">(main!BM528-main!BS528)</f>
        <v>0.82351310764277</v>
      </c>
      <c r="AF528" s="4" t="n">
        <f aca="false">(main!AL528+main!BL528*main!D528)</f>
        <v>23.4751243591309</v>
      </c>
      <c r="AG528" s="4" t="n">
        <v>2</v>
      </c>
      <c r="AH528" s="4" t="n">
        <f aca="false">(main!AG528*main!BA528+main!BB528)</f>
        <v>4.644859790802</v>
      </c>
      <c r="AI528" s="4" t="n">
        <v>1</v>
      </c>
      <c r="AJ528" s="4" t="n">
        <f aca="false">main!AH528*(main!AI528+1)*(main!AI528+1)/(main!AI528*main!AI528+1)</f>
        <v>9.289719581604</v>
      </c>
      <c r="AK528" s="4" t="n">
        <v>25.4316463470459</v>
      </c>
      <c r="AL528" s="4" t="n">
        <v>23.4751243591309</v>
      </c>
      <c r="AM528" s="4" t="n">
        <v>25.3679351806641</v>
      </c>
      <c r="AN528" s="4" t="n">
        <v>628.66015625</v>
      </c>
      <c r="AO528" s="4" t="n">
        <v>618.50537109375</v>
      </c>
      <c r="AP528" s="4" t="n">
        <v>19.4646015167236</v>
      </c>
      <c r="AQ528" s="4" t="n">
        <v>22.0359077453613</v>
      </c>
      <c r="AR528" s="4" t="n">
        <v>56.2712364196777</v>
      </c>
      <c r="AS528" s="4" t="n">
        <v>63.7047653198242</v>
      </c>
      <c r="AT528" s="4" t="n">
        <v>300.569274902344</v>
      </c>
      <c r="AU528" s="4" t="n">
        <v>249.17594909668</v>
      </c>
      <c r="AV528" s="4" t="n">
        <v>131.057540893555</v>
      </c>
      <c r="AW528" s="4" t="n">
        <v>94.315315246582</v>
      </c>
      <c r="AX528" s="4" t="n">
        <v>-0.333519458770752</v>
      </c>
      <c r="AY528" s="4" t="n">
        <v>-0.410161107778549</v>
      </c>
      <c r="AZ528" s="4" t="n">
        <v>0.75</v>
      </c>
      <c r="BA528" s="4" t="n">
        <v>-1.355140209198</v>
      </c>
      <c r="BB528" s="4" t="n">
        <v>7.355140209198</v>
      </c>
      <c r="BC528" s="4" t="n">
        <v>1</v>
      </c>
      <c r="BD528" s="4" t="n">
        <v>0</v>
      </c>
      <c r="BE528" s="4" t="n">
        <v>0.159999996423721</v>
      </c>
      <c r="BF528" s="4" t="n">
        <v>111105</v>
      </c>
      <c r="BG528" s="4" t="n">
        <f aca="false">main!AT528*0.000001/(main!AG528*0.0001)</f>
        <v>1.50284637451172</v>
      </c>
      <c r="BH528" s="4" t="n">
        <f aca="false">(main!AQ528-main!AP528)/(1000-main!AQ528)*main!BG528</f>
        <v>0.0039513498236512</v>
      </c>
      <c r="BI528" s="4" t="n">
        <f aca="false">(main!AL528+273.15)</f>
        <v>296.625124359131</v>
      </c>
      <c r="BJ528" s="4" t="n">
        <f aca="false">(main!AK528+273.15)</f>
        <v>298.581646347046</v>
      </c>
      <c r="BK528" s="4" t="n">
        <f aca="false">(main!AU528*main!BC528+main!AV528*main!BD528)*main!BE528</f>
        <v>39.8681509643461</v>
      </c>
      <c r="BL528" s="4" t="n">
        <f aca="false">((main!BK528+0.00000010773*(main!BJ528^4-main!BI528^4))-main!BH528*44100)/(main!AH528*51.4+0.00000043092*main!BI528^3)</f>
        <v>-0.448667809421883</v>
      </c>
      <c r="BM528" s="4" t="n">
        <f aca="false">0.61365*EXP(17.502*main!AF528/(240.97+main!AF528))</f>
        <v>2.90183669339112</v>
      </c>
      <c r="BN528" s="4" t="n">
        <f aca="false">main!BM528*1000/main!AW528</f>
        <v>30.7673964276579</v>
      </c>
      <c r="BO528" s="4" t="n">
        <f aca="false">(main!BN528-main!AQ528)</f>
        <v>8.73148868229663</v>
      </c>
      <c r="BP528" s="4" t="n">
        <f aca="false">IF(main!D528,main!AL528,(main!AK528+main!AL528)/2)</f>
        <v>24.4533853530884</v>
      </c>
      <c r="BQ528" s="4" t="n">
        <f aca="false">0.61365*EXP(17.502*main!BP528/(240.97+main!BP528))</f>
        <v>3.07751983163289</v>
      </c>
      <c r="BR528" s="4" t="n">
        <f aca="false">IF(main!BO528&lt;&gt;0,(1000-(main!BN528+main!AQ528)/2)/main!BO528*main!BH528,0)</f>
        <v>0.440592412166214</v>
      </c>
      <c r="BS528" s="4" t="n">
        <f aca="false">main!AQ528*main!AW528/1000</f>
        <v>2.07832358574835</v>
      </c>
      <c r="BT528" s="4" t="n">
        <f aca="false">(main!BQ528-main!BS528)</f>
        <v>0.999196245884541</v>
      </c>
      <c r="BU528" s="4" t="n">
        <f aca="false">1/(1.6/main!F528+1.37/main!AJ528)</f>
        <v>0.277260555939545</v>
      </c>
      <c r="BV528" s="4" t="n">
        <f aca="false">main!G528*main!AW528*0.001</f>
        <v>53.1799194245286</v>
      </c>
      <c r="BW528" s="4" t="n">
        <f aca="false">main!G528/main!AO528</f>
        <v>0.911637074726395</v>
      </c>
      <c r="BX528" s="4" t="n">
        <f aca="false">(1-main!BH528*main!AW528/main!BM528/main!F528)*100</f>
        <v>72.2338572867623</v>
      </c>
      <c r="BY528" s="4" t="n">
        <f aca="false">(main!AO528-main!E528/(main!AJ528/1.35))</f>
        <v>616.642757948813</v>
      </c>
      <c r="BZ528" s="4" t="n">
        <f aca="false">main!E528*main!BX528/100/main!BY528</f>
        <v>0.0150140781163808</v>
      </c>
      <c r="CA528" s="4" t="n">
        <f aca="false">(main!K528-main!J528)</f>
        <v>0</v>
      </c>
      <c r="CB528" s="4" t="n">
        <f aca="false">main!AU528*main!V528</f>
        <v>219.273412260453</v>
      </c>
      <c r="CC528" s="4" t="n">
        <f aca="false">(main!M528-main!L528)</f>
        <v>1155.28271484375</v>
      </c>
      <c r="CD528" s="4" t="n">
        <f aca="false">(main!M528-main!N528)/(main!M528-main!J528)</f>
        <v>0.58896560325249</v>
      </c>
      <c r="CE528" s="4" t="e">
        <f aca="false">(main!K528-main!M528)/(main!K528-main!J528)</f>
        <v>#DIV/0!</v>
      </c>
    </row>
    <row r="529" customFormat="false" ht="23.85" hidden="false" customHeight="false" outlineLevel="0" collapsed="false">
      <c r="A529" s="1" t="s">
        <v>12</v>
      </c>
      <c r="B529" s="5" t="s">
        <v>615</v>
      </c>
    </row>
    <row r="530" customFormat="false" ht="23.85" hidden="false" customHeight="false" outlineLevel="0" collapsed="false">
      <c r="A530" s="1" t="s">
        <v>12</v>
      </c>
      <c r="B530" s="5" t="s">
        <v>616</v>
      </c>
    </row>
    <row r="531" customFormat="false" ht="23.85" hidden="false" customHeight="false" outlineLevel="0" collapsed="false">
      <c r="A531" s="1" t="s">
        <v>12</v>
      </c>
      <c r="B531" s="5" t="s">
        <v>617</v>
      </c>
    </row>
    <row r="532" customFormat="false" ht="23.85" hidden="false" customHeight="false" outlineLevel="0" collapsed="false">
      <c r="A532" s="1" t="s">
        <v>12</v>
      </c>
      <c r="B532" s="5" t="s">
        <v>618</v>
      </c>
    </row>
    <row r="533" customFormat="false" ht="23.85" hidden="false" customHeight="false" outlineLevel="0" collapsed="false">
      <c r="A533" s="1" t="s">
        <v>12</v>
      </c>
      <c r="B533" s="5" t="s">
        <v>619</v>
      </c>
    </row>
    <row r="534" customFormat="false" ht="23.85" hidden="false" customHeight="false" outlineLevel="0" collapsed="false">
      <c r="A534" s="1" t="s">
        <v>12</v>
      </c>
      <c r="B534" s="7" t="s">
        <v>620</v>
      </c>
    </row>
    <row r="535" customFormat="false" ht="23.85" hidden="false" customHeight="false" outlineLevel="0" collapsed="false">
      <c r="A535" s="1" t="s">
        <v>12</v>
      </c>
      <c r="B535" s="5" t="s">
        <v>621</v>
      </c>
      <c r="D535" s="8"/>
    </row>
    <row r="536" customFormat="false" ht="23.85" hidden="false" customHeight="false" outlineLevel="0" collapsed="false">
      <c r="A536" s="1" t="s">
        <v>12</v>
      </c>
      <c r="B536" s="5" t="s">
        <v>622</v>
      </c>
    </row>
    <row r="537" customFormat="false" ht="23.85" hidden="false" customHeight="false" outlineLevel="0" collapsed="false">
      <c r="A537" s="1" t="s">
        <v>12</v>
      </c>
      <c r="B537" s="5" t="s">
        <v>623</v>
      </c>
    </row>
    <row r="538" customFormat="false" ht="23.85" hidden="false" customHeight="false" outlineLevel="0" collapsed="false">
      <c r="A538" s="1" t="s">
        <v>12</v>
      </c>
      <c r="B538" s="5" t="s">
        <v>624</v>
      </c>
    </row>
    <row r="539" customFormat="false" ht="23.85" hidden="false" customHeight="false" outlineLevel="0" collapsed="false">
      <c r="A539" s="1" t="s">
        <v>12</v>
      </c>
      <c r="B539" s="5" t="s">
        <v>625</v>
      </c>
    </row>
    <row r="540" customFormat="false" ht="12.8" hidden="false" customHeight="false" outlineLevel="0" collapsed="false">
      <c r="A540" s="4" t="n">
        <v>155</v>
      </c>
      <c r="B540" s="4" t="s">
        <v>626</v>
      </c>
      <c r="C540" s="4" t="n">
        <v>14788.9999995176</v>
      </c>
      <c r="D540" s="4" t="n">
        <v>0</v>
      </c>
      <c r="E540" s="4" t="n">
        <f aca="false">(main!AN540-main!AO540*(1000-main!AP540)/(1000-main!AQ540))*main!BG540</f>
        <v>10.2224898873338</v>
      </c>
      <c r="F540" s="4" t="n">
        <f aca="false">IF(main!BR540&lt;&gt;0,1/(1/main!BR540-1/main!AJ540),0)</f>
        <v>0.463758285837843</v>
      </c>
      <c r="G540" s="4" t="n">
        <f aca="false">((main!BU540-main!BH540/2)*main!AO540-main!E540)/(main!BU540+main!BH540/2)</f>
        <v>559.103138663888</v>
      </c>
      <c r="H540" s="4" t="n">
        <v>22</v>
      </c>
      <c r="I540" s="4" t="n">
        <v>22</v>
      </c>
      <c r="J540" s="4" t="n">
        <v>0</v>
      </c>
      <c r="K540" s="4" t="n">
        <v>0</v>
      </c>
      <c r="L540" s="4" t="n">
        <v>492.01318359375</v>
      </c>
      <c r="M540" s="4" t="n">
        <v>1647.2958984375</v>
      </c>
      <c r="N540" s="4" t="n">
        <v>677.095275878906</v>
      </c>
      <c r="O540" s="4" t="e">
        <f aca="false">main!CA540/main!K540</f>
        <v>#DIV/0!</v>
      </c>
      <c r="P540" s="4" t="n">
        <f aca="false">main!CC540/main!M540</f>
        <v>0.701320701362496</v>
      </c>
      <c r="Q540" s="4" t="n">
        <f aca="false">(main!M540-main!N540)/main!M540</f>
        <v>0.58896560325249</v>
      </c>
      <c r="R540" s="4" t="n">
        <v>-1</v>
      </c>
      <c r="S540" s="4" t="n">
        <v>0.87</v>
      </c>
      <c r="T540" s="4" t="n">
        <v>0.92</v>
      </c>
      <c r="U540" s="4" t="n">
        <v>19.9885787963867</v>
      </c>
      <c r="V540" s="4" t="n">
        <f aca="false">(main!U540*main!T540+(100-main!U540)*main!S540)/100</f>
        <v>0.879994289398193</v>
      </c>
      <c r="W540" s="4" t="n">
        <f aca="false">(main!E540-main!R540)/main!CB540</f>
        <v>0.0510535191924072</v>
      </c>
      <c r="X540" s="4" t="n">
        <f aca="false">(main!M540-main!N540)/(main!M540-main!L540)</f>
        <v>0.839794978400427</v>
      </c>
      <c r="Y540" s="4" t="n">
        <f aca="false">(main!K540-main!M540)/(main!K540-main!L540)</f>
        <v>3.34807268050292</v>
      </c>
      <c r="Z540" s="4" t="n">
        <f aca="false">(main!K540-main!M540)/main!M540</f>
        <v>-1</v>
      </c>
      <c r="AA540" s="4" t="n">
        <v>249.17594909668</v>
      </c>
      <c r="AB540" s="4" t="n">
        <v>0.5</v>
      </c>
      <c r="AC540" s="4" t="n">
        <f aca="false">main!Q540*main!AB540*main!V540*main!AA540</f>
        <v>64.5722487646049</v>
      </c>
      <c r="AD540" s="4" t="n">
        <f aca="false">main!BH540*1000</f>
        <v>3.57886419015596</v>
      </c>
      <c r="AE540" s="4" t="n">
        <f aca="false">(main!BM540-main!BS540)</f>
        <v>0.74401529452039</v>
      </c>
      <c r="AF540" s="4" t="n">
        <f aca="false">(main!AL540+main!BL540*main!D540)</f>
        <v>23.204174041748</v>
      </c>
      <c r="AG540" s="4" t="n">
        <v>2</v>
      </c>
      <c r="AH540" s="4" t="n">
        <f aca="false">(main!AG540*main!BA540+main!BB540)</f>
        <v>4.644859790802</v>
      </c>
      <c r="AI540" s="4" t="n">
        <v>1</v>
      </c>
      <c r="AJ540" s="4" t="n">
        <f aca="false">main!AH540*(main!AI540+1)*(main!AI540+1)/(main!AI540*main!AI540+1)</f>
        <v>9.289719581604</v>
      </c>
      <c r="AK540" s="4" t="n">
        <v>25.5967121124268</v>
      </c>
      <c r="AL540" s="4" t="n">
        <v>23.204174041748</v>
      </c>
      <c r="AM540" s="4" t="n">
        <v>25.6098613739014</v>
      </c>
      <c r="AN540" s="4" t="n">
        <v>611.6015625</v>
      </c>
      <c r="AO540" s="4" t="n">
        <v>603.362487792969</v>
      </c>
      <c r="AP540" s="4" t="n">
        <v>20.052755355835</v>
      </c>
      <c r="AQ540" s="4" t="n">
        <v>22.3808898925781</v>
      </c>
      <c r="AR540" s="4" t="n">
        <v>57.4027862548828</v>
      </c>
      <c r="AS540" s="4" t="n">
        <v>64.0672760009766</v>
      </c>
      <c r="AT540" s="4" t="n">
        <v>300.563903808594</v>
      </c>
      <c r="AU540" s="4" t="n">
        <v>249.794967651367</v>
      </c>
      <c r="AV540" s="4" t="n">
        <v>143.075180053711</v>
      </c>
      <c r="AW540" s="4" t="n">
        <v>94.3099670410156</v>
      </c>
      <c r="AX540" s="4" t="n">
        <v>0.0210856441408396</v>
      </c>
      <c r="AY540" s="4" t="n">
        <v>-0.42283621430397</v>
      </c>
      <c r="AZ540" s="4" t="n">
        <v>0.5</v>
      </c>
      <c r="BA540" s="4" t="n">
        <v>-1.355140209198</v>
      </c>
      <c r="BB540" s="4" t="n">
        <v>7.355140209198</v>
      </c>
      <c r="BC540" s="4" t="n">
        <v>1</v>
      </c>
      <c r="BD540" s="4" t="n">
        <v>0</v>
      </c>
      <c r="BE540" s="4" t="n">
        <v>0.159999996423721</v>
      </c>
      <c r="BF540" s="4" t="n">
        <v>111105</v>
      </c>
      <c r="BG540" s="4" t="n">
        <f aca="false">main!AT540*0.000001/(main!AG540*0.0001)</f>
        <v>1.50281951904297</v>
      </c>
      <c r="BH540" s="4" t="n">
        <f aca="false">(main!AQ540-main!AP540)/(1000-main!AQ540)*main!BG540</f>
        <v>0.00357886419015596</v>
      </c>
      <c r="BI540" s="4" t="n">
        <f aca="false">(main!AL540+273.15)</f>
        <v>296.354174041748</v>
      </c>
      <c r="BJ540" s="4" t="n">
        <f aca="false">(main!AK540+273.15)</f>
        <v>298.746712112427</v>
      </c>
      <c r="BK540" s="4" t="n">
        <f aca="false">(main!AU540*main!BC540+main!AV540*main!BD540)*main!BE540</f>
        <v>39.9671939308822</v>
      </c>
      <c r="BL540" s="4" t="n">
        <f aca="false">((main!BK540+0.00000010773*(main!BJ540^4-main!BI540^4))-main!BH540*44100)/(main!AH540*51.4+0.00000043092*main!BI540^3)</f>
        <v>-0.362854985125228</v>
      </c>
      <c r="BM540" s="4" t="n">
        <f aca="false">0.61365*EXP(17.502*main!AF540/(240.97+main!AF540))</f>
        <v>2.85475628263803</v>
      </c>
      <c r="BN540" s="4" t="n">
        <f aca="false">main!BM540*1000/main!AW540</f>
        <v>30.269931929851</v>
      </c>
      <c r="BO540" s="4" t="n">
        <f aca="false">(main!BN540-main!AQ540)</f>
        <v>7.88904203727286</v>
      </c>
      <c r="BP540" s="4" t="n">
        <f aca="false">IF(main!D540,main!AL540,(main!AK540+main!AL540)/2)</f>
        <v>24.4004430770874</v>
      </c>
      <c r="BQ540" s="4" t="n">
        <f aca="false">0.61365*EXP(17.502*main!BP540/(240.97+main!BP540))</f>
        <v>3.0677794894751</v>
      </c>
      <c r="BR540" s="4" t="n">
        <f aca="false">IF(main!BO540&lt;&gt;0,(1000-(main!BN540+main!AQ540)/2)/main!BO540*main!BH540,0)</f>
        <v>0.441707510657311</v>
      </c>
      <c r="BS540" s="4" t="n">
        <f aca="false">main!AQ540*main!AW540/1000</f>
        <v>2.11074098811764</v>
      </c>
      <c r="BT540" s="4" t="n">
        <f aca="false">(main!BQ540-main!BS540)</f>
        <v>0.957038501357463</v>
      </c>
      <c r="BU540" s="4" t="n">
        <f aca="false">1/(1.6/main!F540+1.37/main!AJ540)</f>
        <v>0.277967105952245</v>
      </c>
      <c r="BV540" s="4" t="n">
        <f aca="false">main!G540*main!AW540*0.001</f>
        <v>52.7289985799197</v>
      </c>
      <c r="BW540" s="4" t="n">
        <f aca="false">main!G540/main!AO540</f>
        <v>0.92664550742792</v>
      </c>
      <c r="BX540" s="4" t="n">
        <f aca="false">(1-main!BH540*main!AW540/main!BM540/main!F540)*100</f>
        <v>74.5057587159834</v>
      </c>
      <c r="BY540" s="4" t="n">
        <f aca="false">(main!AO540-main!E540/(main!AJ540/1.35))</f>
        <v>601.876935809761</v>
      </c>
      <c r="BZ540" s="4" t="n">
        <f aca="false">main!E540*main!BX540/100/main!BY540</f>
        <v>0.0126543205048649</v>
      </c>
      <c r="CA540" s="4" t="n">
        <f aca="false">(main!K540-main!J540)</f>
        <v>0</v>
      </c>
      <c r="CB540" s="4" t="n">
        <f aca="false">main!AU540*main!V540</f>
        <v>219.818145053609</v>
      </c>
      <c r="CC540" s="4" t="n">
        <f aca="false">(main!M540-main!L540)</f>
        <v>1155.28271484375</v>
      </c>
      <c r="CD540" s="4" t="n">
        <f aca="false">(main!M540-main!N540)/(main!M540-main!J540)</f>
        <v>0.58896560325249</v>
      </c>
      <c r="CE540" s="4" t="e">
        <f aca="false">(main!K540-main!M540)/(main!K540-main!J540)</f>
        <v>#DIV/0!</v>
      </c>
    </row>
    <row r="541" customFormat="false" ht="12.8" hidden="false" customHeight="false" outlineLevel="0" collapsed="false">
      <c r="A541" s="4" t="n">
        <v>156</v>
      </c>
      <c r="B541" s="4" t="s">
        <v>627</v>
      </c>
      <c r="C541" s="4" t="n">
        <v>14799.9999987595</v>
      </c>
      <c r="D541" s="4" t="n">
        <v>0</v>
      </c>
      <c r="E541" s="4" t="n">
        <f aca="false">(main!AN541-main!AO541*(1000-main!AP541)/(1000-main!AQ541))*main!BG541</f>
        <v>10.4665485410036</v>
      </c>
      <c r="F541" s="4" t="n">
        <f aca="false">IF(main!BR541&lt;&gt;0,1/(1/main!BR541-1/main!AJ541),0)</f>
        <v>0.46167242395143</v>
      </c>
      <c r="G541" s="4" t="n">
        <f aca="false">((main!BU541-main!BH541/2)*main!AO541-main!E541)/(main!BU541+main!BH541/2)</f>
        <v>557.513358289823</v>
      </c>
      <c r="H541" s="4" t="n">
        <v>22</v>
      </c>
      <c r="I541" s="4" t="n">
        <v>22</v>
      </c>
      <c r="J541" s="4" t="n">
        <v>0</v>
      </c>
      <c r="K541" s="4" t="n">
        <v>0</v>
      </c>
      <c r="L541" s="4" t="n">
        <v>492.01318359375</v>
      </c>
      <c r="M541" s="4" t="n">
        <v>1647.2958984375</v>
      </c>
      <c r="N541" s="4" t="n">
        <v>677.095275878906</v>
      </c>
      <c r="O541" s="4" t="e">
        <f aca="false">main!CA541/main!K541</f>
        <v>#DIV/0!</v>
      </c>
      <c r="P541" s="4" t="n">
        <f aca="false">main!CC541/main!M541</f>
        <v>0.701320701362496</v>
      </c>
      <c r="Q541" s="4" t="n">
        <f aca="false">(main!M541-main!N541)/main!M541</f>
        <v>0.58896560325249</v>
      </c>
      <c r="R541" s="4" t="n">
        <v>-1</v>
      </c>
      <c r="S541" s="4" t="n">
        <v>0.87</v>
      </c>
      <c r="T541" s="4" t="n">
        <v>0.92</v>
      </c>
      <c r="U541" s="4" t="n">
        <v>19.9885787963867</v>
      </c>
      <c r="V541" s="4" t="n">
        <f aca="false">(main!U541*main!T541+(100-main!U541)*main!S541)/100</f>
        <v>0.879994289398193</v>
      </c>
      <c r="W541" s="4" t="n">
        <f aca="false">(main!E541-main!R541)/main!CB541</f>
        <v>0.0521533514227421</v>
      </c>
      <c r="X541" s="4" t="n">
        <f aca="false">(main!M541-main!N541)/(main!M541-main!L541)</f>
        <v>0.839794978400427</v>
      </c>
      <c r="Y541" s="4" t="n">
        <f aca="false">(main!K541-main!M541)/(main!K541-main!L541)</f>
        <v>3.34807268050292</v>
      </c>
      <c r="Z541" s="4" t="n">
        <f aca="false">(main!K541-main!M541)/main!M541</f>
        <v>-1</v>
      </c>
      <c r="AA541" s="4" t="n">
        <v>249.17594909668</v>
      </c>
      <c r="AB541" s="4" t="n">
        <v>0.5</v>
      </c>
      <c r="AC541" s="4" t="n">
        <f aca="false">main!Q541*main!AB541*main!V541*main!AA541</f>
        <v>64.5722487646049</v>
      </c>
      <c r="AD541" s="4" t="n">
        <f aca="false">main!BH541*1000</f>
        <v>3.54972810426772</v>
      </c>
      <c r="AE541" s="4" t="n">
        <f aca="false">(main!BM541-main!BS541)</f>
        <v>0.741154116638576</v>
      </c>
      <c r="AF541" s="4" t="n">
        <f aca="false">(main!AL541+main!BL541*main!D541)</f>
        <v>23.1764183044434</v>
      </c>
      <c r="AG541" s="4" t="n">
        <v>2</v>
      </c>
      <c r="AH541" s="4" t="n">
        <f aca="false">(main!AG541*main!BA541+main!BB541)</f>
        <v>4.644859790802</v>
      </c>
      <c r="AI541" s="4" t="n">
        <v>1</v>
      </c>
      <c r="AJ541" s="4" t="n">
        <f aca="false">main!AH541*(main!AI541+1)*(main!AI541+1)/(main!AI541*main!AI541+1)</f>
        <v>9.289719581604</v>
      </c>
      <c r="AK541" s="4" t="n">
        <v>25.5712833404541</v>
      </c>
      <c r="AL541" s="4" t="n">
        <v>23.1764183044434</v>
      </c>
      <c r="AM541" s="4" t="n">
        <v>25.5852489471436</v>
      </c>
      <c r="AN541" s="4" t="n">
        <v>611.159423828125</v>
      </c>
      <c r="AO541" s="4" t="n">
        <v>602.771118164063</v>
      </c>
      <c r="AP541" s="4" t="n">
        <v>20.0514812469482</v>
      </c>
      <c r="AQ541" s="4" t="n">
        <v>22.360689163208</v>
      </c>
      <c r="AR541" s="4" t="n">
        <v>57.4853324890137</v>
      </c>
      <c r="AS541" s="4" t="n">
        <v>64.1055755615234</v>
      </c>
      <c r="AT541" s="4" t="n">
        <v>300.566589355469</v>
      </c>
      <c r="AU541" s="4" t="n">
        <v>249.844985961914</v>
      </c>
      <c r="AV541" s="4" t="n">
        <v>143.117080688477</v>
      </c>
      <c r="AW541" s="4" t="n">
        <v>94.3091354370117</v>
      </c>
      <c r="AX541" s="4" t="n">
        <v>0.0210856441408396</v>
      </c>
      <c r="AY541" s="4" t="n">
        <v>-0.42283621430397</v>
      </c>
      <c r="AZ541" s="4" t="n">
        <v>0.75</v>
      </c>
      <c r="BA541" s="4" t="n">
        <v>-1.355140209198</v>
      </c>
      <c r="BB541" s="4" t="n">
        <v>7.355140209198</v>
      </c>
      <c r="BC541" s="4" t="n">
        <v>1</v>
      </c>
      <c r="BD541" s="4" t="n">
        <v>0</v>
      </c>
      <c r="BE541" s="4" t="n">
        <v>0.159999996423721</v>
      </c>
      <c r="BF541" s="4" t="n">
        <v>111105</v>
      </c>
      <c r="BG541" s="4" t="n">
        <f aca="false">main!AT541*0.000001/(main!AG541*0.0001)</f>
        <v>1.50283294677735</v>
      </c>
      <c r="BH541" s="4" t="n">
        <f aca="false">(main!AQ541-main!AP541)/(1000-main!AQ541)*main!BG541</f>
        <v>0.00354972810426772</v>
      </c>
      <c r="BI541" s="4" t="n">
        <f aca="false">(main!AL541+273.15)</f>
        <v>296.326418304443</v>
      </c>
      <c r="BJ541" s="4" t="n">
        <f aca="false">(main!AK541+273.15)</f>
        <v>298.721283340454</v>
      </c>
      <c r="BK541" s="4" t="n">
        <f aca="false">(main!AU541*main!BC541+main!AV541*main!BD541)*main!BE541</f>
        <v>39.9751968603909</v>
      </c>
      <c r="BL541" s="4" t="n">
        <f aca="false">((main!BK541+0.00000010773*(main!BJ541^4-main!BI541^4))-main!BH541*44100)/(main!AH541*51.4+0.00000043092*main!BI541^3)</f>
        <v>-0.357610553880975</v>
      </c>
      <c r="BM541" s="4" t="n">
        <f aca="false">0.61365*EXP(17.502*main!AF541/(240.97+main!AF541))</f>
        <v>2.84997137939648</v>
      </c>
      <c r="BN541" s="4" t="n">
        <f aca="false">main!BM541*1000/main!AW541</f>
        <v>30.219462475085</v>
      </c>
      <c r="BO541" s="4" t="n">
        <f aca="false">(main!BN541-main!AQ541)</f>
        <v>7.85877331187695</v>
      </c>
      <c r="BP541" s="4" t="n">
        <f aca="false">IF(main!D541,main!AL541,(main!AK541+main!AL541)/2)</f>
        <v>24.3738508224488</v>
      </c>
      <c r="BQ541" s="4" t="n">
        <f aca="false">0.61365*EXP(17.502*main!BP541/(240.97+main!BP541))</f>
        <v>3.06289721076847</v>
      </c>
      <c r="BR541" s="4" t="n">
        <f aca="false">IF(main!BO541&lt;&gt;0,(1000-(main!BN541+main!AQ541)/2)/main!BO541*main!BH541,0)</f>
        <v>0.439814885364553</v>
      </c>
      <c r="BS541" s="4" t="n">
        <f aca="false">main!AQ541*main!AW541/1000</f>
        <v>2.1088172627579</v>
      </c>
      <c r="BT541" s="4" t="n">
        <f aca="false">(main!BQ541-main!BS541)</f>
        <v>0.954079948010567</v>
      </c>
      <c r="BU541" s="4" t="n">
        <f aca="false">1/(1.6/main!F541+1.37/main!AJ541)</f>
        <v>0.276767913023463</v>
      </c>
      <c r="BV541" s="4" t="n">
        <f aca="false">main!G541*main!AW541*0.001</f>
        <v>52.5786028148981</v>
      </c>
      <c r="BW541" s="4" t="n">
        <f aca="false">main!G541/main!AO541</f>
        <v>0.924917172521325</v>
      </c>
      <c r="BX541" s="4" t="n">
        <f aca="false">(1-main!BH541*main!AW541/main!BM541/main!F541)*100</f>
        <v>74.5566425494585</v>
      </c>
      <c r="BY541" s="4" t="n">
        <f aca="false">(main!AO541-main!E541/(main!AJ541/1.35))</f>
        <v>601.250099105712</v>
      </c>
      <c r="BZ541" s="4" t="n">
        <f aca="false">main!E541*main!BX541/100/main!BY541</f>
        <v>0.0129788039862087</v>
      </c>
      <c r="CA541" s="4" t="n">
        <f aca="false">(main!K541-main!J541)</f>
        <v>0</v>
      </c>
      <c r="CB541" s="4" t="n">
        <f aca="false">main!AU541*main!V541</f>
        <v>219.862160881256</v>
      </c>
      <c r="CC541" s="4" t="n">
        <f aca="false">(main!M541-main!L541)</f>
        <v>1155.28271484375</v>
      </c>
      <c r="CD541" s="4" t="n">
        <f aca="false">(main!M541-main!N541)/(main!M541-main!J541)</f>
        <v>0.58896560325249</v>
      </c>
      <c r="CE541" s="4" t="e">
        <f aca="false">(main!K541-main!M541)/(main!K541-main!J541)</f>
        <v>#DIV/0!</v>
      </c>
    </row>
    <row r="542" customFormat="false" ht="12.8" hidden="false" customHeight="false" outlineLevel="0" collapsed="false">
      <c r="A542" s="4" t="n">
        <v>157</v>
      </c>
      <c r="B542" s="4" t="s">
        <v>628</v>
      </c>
      <c r="C542" s="4" t="n">
        <v>14810.9999980014</v>
      </c>
      <c r="D542" s="4" t="n">
        <v>0</v>
      </c>
      <c r="E542" s="4" t="n">
        <f aca="false">(main!AN542-main!AO542*(1000-main!AP542)/(1000-main!AQ542))*main!BG542</f>
        <v>10.1841405376089</v>
      </c>
      <c r="F542" s="4" t="n">
        <f aca="false">IF(main!BR542&lt;&gt;0,1/(1/main!BR542-1/main!AJ542),0)</f>
        <v>0.461825435864647</v>
      </c>
      <c r="G542" s="4" t="n">
        <f aca="false">((main!BU542-main!BH542/2)*main!AO542-main!E542)/(main!BU542+main!BH542/2)</f>
        <v>558.239873873318</v>
      </c>
      <c r="H542" s="4" t="n">
        <v>22</v>
      </c>
      <c r="I542" s="4" t="n">
        <v>22</v>
      </c>
      <c r="J542" s="4" t="n">
        <v>0</v>
      </c>
      <c r="K542" s="4" t="n">
        <v>0</v>
      </c>
      <c r="L542" s="4" t="n">
        <v>492.01318359375</v>
      </c>
      <c r="M542" s="4" t="n">
        <v>1647.2958984375</v>
      </c>
      <c r="N542" s="4" t="n">
        <v>677.095275878906</v>
      </c>
      <c r="O542" s="4" t="e">
        <f aca="false">main!CA542/main!K542</f>
        <v>#DIV/0!</v>
      </c>
      <c r="P542" s="4" t="n">
        <f aca="false">main!CC542/main!M542</f>
        <v>0.701320701362496</v>
      </c>
      <c r="Q542" s="4" t="n">
        <f aca="false">(main!M542-main!N542)/main!M542</f>
        <v>0.58896560325249</v>
      </c>
      <c r="R542" s="4" t="n">
        <v>-1</v>
      </c>
      <c r="S542" s="4" t="n">
        <v>0.87</v>
      </c>
      <c r="T542" s="4" t="n">
        <v>0.92</v>
      </c>
      <c r="U542" s="4" t="n">
        <v>19.9885787963867</v>
      </c>
      <c r="V542" s="4" t="n">
        <f aca="false">(main!U542*main!T542+(100-main!U542)*main!S542)/100</f>
        <v>0.879994289398193</v>
      </c>
      <c r="W542" s="4" t="n">
        <f aca="false">(main!E542-main!R542)/main!CB542</f>
        <v>0.0508500727943841</v>
      </c>
      <c r="X542" s="4" t="n">
        <f aca="false">(main!M542-main!N542)/(main!M542-main!L542)</f>
        <v>0.839794978400427</v>
      </c>
      <c r="Y542" s="4" t="n">
        <f aca="false">(main!K542-main!M542)/(main!K542-main!L542)</f>
        <v>3.34807268050292</v>
      </c>
      <c r="Z542" s="4" t="n">
        <f aca="false">(main!K542-main!M542)/main!M542</f>
        <v>-1</v>
      </c>
      <c r="AA542" s="4" t="n">
        <v>249.17594909668</v>
      </c>
      <c r="AB542" s="4" t="n">
        <v>0.5</v>
      </c>
      <c r="AC542" s="4" t="n">
        <f aca="false">main!Q542*main!AB542*main!V542*main!AA542</f>
        <v>64.5722487646049</v>
      </c>
      <c r="AD542" s="4" t="n">
        <f aca="false">main!BH542*1000</f>
        <v>3.53667261849602</v>
      </c>
      <c r="AE542" s="4" t="n">
        <f aca="false">(main!BM542-main!BS542)</f>
        <v>0.738211615806555</v>
      </c>
      <c r="AF542" s="4" t="n">
        <f aca="false">(main!AL542+main!BL542*main!D542)</f>
        <v>23.1449890136719</v>
      </c>
      <c r="AG542" s="4" t="n">
        <v>2</v>
      </c>
      <c r="AH542" s="4" t="n">
        <f aca="false">(main!AG542*main!BA542+main!BB542)</f>
        <v>4.644859790802</v>
      </c>
      <c r="AI542" s="4" t="n">
        <v>1</v>
      </c>
      <c r="AJ542" s="4" t="n">
        <f aca="false">main!AH542*(main!AI542+1)*(main!AI542+1)/(main!AI542*main!AI542+1)</f>
        <v>9.289719581604</v>
      </c>
      <c r="AK542" s="4" t="n">
        <v>25.5464305877686</v>
      </c>
      <c r="AL542" s="4" t="n">
        <v>23.1449890136719</v>
      </c>
      <c r="AM542" s="4" t="n">
        <v>25.5631713867188</v>
      </c>
      <c r="AN542" s="4" t="n">
        <v>610.632995605469</v>
      </c>
      <c r="AO542" s="4" t="n">
        <v>602.438354492188</v>
      </c>
      <c r="AP542" s="4" t="n">
        <v>20.0341243743897</v>
      </c>
      <c r="AQ542" s="4" t="n">
        <v>22.3349761962891</v>
      </c>
      <c r="AR542" s="4" t="n">
        <v>57.5192260742188</v>
      </c>
      <c r="AS542" s="4" t="n">
        <v>64.125114440918</v>
      </c>
      <c r="AT542" s="4" t="n">
        <v>300.556610107422</v>
      </c>
      <c r="AU542" s="4" t="n">
        <v>249.937362670898</v>
      </c>
      <c r="AV542" s="4" t="n">
        <v>143.335235595703</v>
      </c>
      <c r="AW542" s="4" t="n">
        <v>94.307243347168</v>
      </c>
      <c r="AX542" s="4" t="n">
        <v>0.0210856441408396</v>
      </c>
      <c r="AY542" s="4" t="n">
        <v>-0.42283621430397</v>
      </c>
      <c r="AZ542" s="4" t="n">
        <v>0.5</v>
      </c>
      <c r="BA542" s="4" t="n">
        <v>-1.355140209198</v>
      </c>
      <c r="BB542" s="4" t="n">
        <v>7.355140209198</v>
      </c>
      <c r="BC542" s="4" t="n">
        <v>1</v>
      </c>
      <c r="BD542" s="4" t="n">
        <v>0</v>
      </c>
      <c r="BE542" s="4" t="n">
        <v>0.159999996423721</v>
      </c>
      <c r="BF542" s="4" t="n">
        <v>111105</v>
      </c>
      <c r="BG542" s="4" t="n">
        <f aca="false">main!AT542*0.000001/(main!AG542*0.0001)</f>
        <v>1.50278305053711</v>
      </c>
      <c r="BH542" s="4" t="n">
        <f aca="false">(main!AQ542-main!AP542)/(1000-main!AQ542)*main!BG542</f>
        <v>0.00353667261849602</v>
      </c>
      <c r="BI542" s="4" t="n">
        <f aca="false">(main!AL542+273.15)</f>
        <v>296.294989013672</v>
      </c>
      <c r="BJ542" s="4" t="n">
        <f aca="false">(main!AK542+273.15)</f>
        <v>298.696430587769</v>
      </c>
      <c r="BK542" s="4" t="n">
        <f aca="false">(main!AU542*main!BC542+main!AV542*main!BD542)*main!BE542</f>
        <v>39.9899771334979</v>
      </c>
      <c r="BL542" s="4" t="n">
        <f aca="false">((main!BK542+0.00000010773*(main!BJ542^4-main!BI542^4))-main!BH542*44100)/(main!AH542*51.4+0.00000043092*main!BI542^3)</f>
        <v>-0.354985438986995</v>
      </c>
      <c r="BM542" s="4" t="n">
        <f aca="false">0.61365*EXP(17.502*main!AF542/(240.97+main!AF542))</f>
        <v>2.8445616511032</v>
      </c>
      <c r="BN542" s="4" t="n">
        <f aca="false">main!BM542*1000/main!AW542</f>
        <v>30.1627059613191</v>
      </c>
      <c r="BO542" s="4" t="n">
        <f aca="false">(main!BN542-main!AQ542)</f>
        <v>7.82772976503</v>
      </c>
      <c r="BP542" s="4" t="n">
        <f aca="false">IF(main!D542,main!AL542,(main!AK542+main!AL542)/2)</f>
        <v>24.3457098007203</v>
      </c>
      <c r="BQ542" s="4" t="n">
        <f aca="false">0.61365*EXP(17.502*main!BP542/(240.97+main!BP542))</f>
        <v>3.05773798038609</v>
      </c>
      <c r="BR542" s="4" t="n">
        <f aca="false">IF(main!BO542&lt;&gt;0,(1000-(main!BN542+main!AQ542)/2)/main!BO542*main!BH542,0)</f>
        <v>0.439953749600624</v>
      </c>
      <c r="BS542" s="4" t="n">
        <f aca="false">main!AQ542*main!AW542/1000</f>
        <v>2.10635003529664</v>
      </c>
      <c r="BT542" s="4" t="n">
        <f aca="false">(main!BQ542-main!BS542)</f>
        <v>0.951387945089452</v>
      </c>
      <c r="BU542" s="4" t="n">
        <f aca="false">1/(1.6/main!F542+1.37/main!AJ542)</f>
        <v>0.276855896873454</v>
      </c>
      <c r="BV542" s="4" t="n">
        <f aca="false">main!G542*main!AW542*0.001</f>
        <v>52.6460636314634</v>
      </c>
      <c r="BW542" s="4" t="n">
        <f aca="false">main!G542/main!AO542</f>
        <v>0.926634019415769</v>
      </c>
      <c r="BX542" s="4" t="n">
        <f aca="false">(1-main!BH542*main!AW542/main!BM542/main!F542)*100</f>
        <v>74.6109348031696</v>
      </c>
      <c r="BY542" s="4" t="n">
        <f aca="false">(main!AO542-main!E542/(main!AJ542/1.35))</f>
        <v>600.958375510584</v>
      </c>
      <c r="BZ542" s="4" t="n">
        <f aca="false">main!E542*main!BX542/100/main!BY542</f>
        <v>0.0126439413550443</v>
      </c>
      <c r="CA542" s="4" t="n">
        <f aca="false">(main!K542-main!J542)</f>
        <v>0</v>
      </c>
      <c r="CB542" s="4" t="n">
        <f aca="false">main!AU542*main!V542</f>
        <v>219.943451857635</v>
      </c>
      <c r="CC542" s="4" t="n">
        <f aca="false">(main!M542-main!L542)</f>
        <v>1155.28271484375</v>
      </c>
      <c r="CD542" s="4" t="n">
        <f aca="false">(main!M542-main!N542)/(main!M542-main!J542)</f>
        <v>0.58896560325249</v>
      </c>
      <c r="CE542" s="4" t="e">
        <f aca="false">(main!K542-main!M542)/(main!K542-main!J542)</f>
        <v>#DIV/0!</v>
      </c>
    </row>
    <row r="543" customFormat="false" ht="12.8" hidden="false" customHeight="false" outlineLevel="0" collapsed="false">
      <c r="A543" s="4" t="n">
        <v>158</v>
      </c>
      <c r="B543" s="4" t="s">
        <v>629</v>
      </c>
      <c r="C543" s="4" t="n">
        <v>14821.9999972433</v>
      </c>
      <c r="D543" s="4" t="n">
        <v>0</v>
      </c>
      <c r="E543" s="4" t="n">
        <f aca="false">(main!AN543-main!AO543*(1000-main!AP543)/(1000-main!AQ543))*main!BG543</f>
        <v>10.1762674101588</v>
      </c>
      <c r="F543" s="4" t="n">
        <f aca="false">IF(main!BR543&lt;&gt;0,1/(1/main!BR543-1/main!AJ543),0)</f>
        <v>0.460349760901139</v>
      </c>
      <c r="G543" s="4" t="n">
        <f aca="false">((main!BU543-main!BH543/2)*main!AO543-main!E543)/(main!BU543+main!BH543/2)</f>
        <v>557.691597051605</v>
      </c>
      <c r="H543" s="4" t="n">
        <v>22</v>
      </c>
      <c r="I543" s="4" t="n">
        <v>22</v>
      </c>
      <c r="J543" s="4" t="n">
        <v>0</v>
      </c>
      <c r="K543" s="4" t="n">
        <v>0</v>
      </c>
      <c r="L543" s="4" t="n">
        <v>492.01318359375</v>
      </c>
      <c r="M543" s="4" t="n">
        <v>1647.2958984375</v>
      </c>
      <c r="N543" s="4" t="n">
        <v>677.095275878906</v>
      </c>
      <c r="O543" s="4" t="e">
        <f aca="false">main!CA543/main!K543</f>
        <v>#DIV/0!</v>
      </c>
      <c r="P543" s="4" t="n">
        <f aca="false">main!CC543/main!M543</f>
        <v>0.701320701362496</v>
      </c>
      <c r="Q543" s="4" t="n">
        <f aca="false">(main!M543-main!N543)/main!M543</f>
        <v>0.58896560325249</v>
      </c>
      <c r="R543" s="4" t="n">
        <v>-1</v>
      </c>
      <c r="S543" s="4" t="n">
        <v>0.87</v>
      </c>
      <c r="T543" s="4" t="n">
        <v>0.92</v>
      </c>
      <c r="U543" s="4" t="n">
        <v>19.9885787963867</v>
      </c>
      <c r="V543" s="4" t="n">
        <f aca="false">(main!U543*main!T543+(100-main!U543)*main!S543)/100</f>
        <v>0.879994289398193</v>
      </c>
      <c r="W543" s="4" t="n">
        <f aca="false">(main!E543-main!R543)/main!CB543</f>
        <v>0.0507966744665819</v>
      </c>
      <c r="X543" s="4" t="n">
        <f aca="false">(main!M543-main!N543)/(main!M543-main!L543)</f>
        <v>0.839794978400427</v>
      </c>
      <c r="Y543" s="4" t="n">
        <f aca="false">(main!K543-main!M543)/(main!K543-main!L543)</f>
        <v>3.34807268050292</v>
      </c>
      <c r="Z543" s="4" t="n">
        <f aca="false">(main!K543-main!M543)/main!M543</f>
        <v>-1</v>
      </c>
      <c r="AA543" s="4" t="n">
        <v>249.17594909668</v>
      </c>
      <c r="AB543" s="4" t="n">
        <v>0.5</v>
      </c>
      <c r="AC543" s="4" t="n">
        <f aca="false">main!Q543*main!AB543*main!V543*main!AA543</f>
        <v>64.5722487646049</v>
      </c>
      <c r="AD543" s="4" t="n">
        <f aca="false">main!BH543*1000</f>
        <v>3.51788855816118</v>
      </c>
      <c r="AE543" s="4" t="n">
        <f aca="false">(main!BM543-main!BS543)</f>
        <v>0.736556997440993</v>
      </c>
      <c r="AF543" s="4" t="n">
        <f aca="false">(main!AL543+main!BL543*main!D543)</f>
        <v>23.1221599578857</v>
      </c>
      <c r="AG543" s="4" t="n">
        <v>2</v>
      </c>
      <c r="AH543" s="4" t="n">
        <f aca="false">(main!AG543*main!BA543+main!BB543)</f>
        <v>4.644859790802</v>
      </c>
      <c r="AI543" s="4" t="n">
        <v>1</v>
      </c>
      <c r="AJ543" s="4" t="n">
        <f aca="false">main!AH543*(main!AI543+1)*(main!AI543+1)/(main!AI543*main!AI543+1)</f>
        <v>9.289719581604</v>
      </c>
      <c r="AK543" s="4" t="n">
        <v>25.5185451507568</v>
      </c>
      <c r="AL543" s="4" t="n">
        <v>23.1221599578857</v>
      </c>
      <c r="AM543" s="4" t="n">
        <v>25.5381526947022</v>
      </c>
      <c r="AN543" s="4" t="n">
        <v>610.131469726563</v>
      </c>
      <c r="AO543" s="4" t="n">
        <v>601.951354980469</v>
      </c>
      <c r="AP543" s="4" t="n">
        <v>20.0224285125732</v>
      </c>
      <c r="AQ543" s="4" t="n">
        <v>22.3109436035156</v>
      </c>
      <c r="AR543" s="4" t="n">
        <v>57.5808372497559</v>
      </c>
      <c r="AS543" s="4" t="n">
        <v>64.1621932983398</v>
      </c>
      <c r="AT543" s="4" t="n">
        <v>300.579284667969</v>
      </c>
      <c r="AU543" s="4" t="n">
        <v>250.023971557617</v>
      </c>
      <c r="AV543" s="4" t="n">
        <v>143.030120849609</v>
      </c>
      <c r="AW543" s="4" t="n">
        <v>94.3071212768555</v>
      </c>
      <c r="AX543" s="4" t="n">
        <v>0.0210856441408396</v>
      </c>
      <c r="AY543" s="4" t="n">
        <v>-0.42283621430397</v>
      </c>
      <c r="AZ543" s="4" t="n">
        <v>0.25</v>
      </c>
      <c r="BA543" s="4" t="n">
        <v>-1.355140209198</v>
      </c>
      <c r="BB543" s="4" t="n">
        <v>7.355140209198</v>
      </c>
      <c r="BC543" s="4" t="n">
        <v>1</v>
      </c>
      <c r="BD543" s="4" t="n">
        <v>0</v>
      </c>
      <c r="BE543" s="4" t="n">
        <v>0.159999996423721</v>
      </c>
      <c r="BF543" s="4" t="n">
        <v>111105</v>
      </c>
      <c r="BG543" s="4" t="n">
        <f aca="false">main!AT543*0.000001/(main!AG543*0.0001)</f>
        <v>1.50289642333984</v>
      </c>
      <c r="BH543" s="4" t="n">
        <f aca="false">(main!AQ543-main!AP543)/(1000-main!AQ543)*main!BG543</f>
        <v>0.00351788855816118</v>
      </c>
      <c r="BI543" s="4" t="n">
        <f aca="false">(main!AL543+273.15)</f>
        <v>296.272159957886</v>
      </c>
      <c r="BJ543" s="4" t="n">
        <f aca="false">(main!AK543+273.15)</f>
        <v>298.668545150757</v>
      </c>
      <c r="BK543" s="4" t="n">
        <f aca="false">(main!AU543*main!BC543+main!AV543*main!BD543)*main!BE543</f>
        <v>40.0038345550632</v>
      </c>
      <c r="BL543" s="4" t="n">
        <f aca="false">((main!BK543+0.00000010773*(main!BJ543^4-main!BI543^4))-main!BH543*44100)/(main!AH543*51.4+0.00000043092*main!BI543^3)</f>
        <v>-0.351876881746036</v>
      </c>
      <c r="BM543" s="4" t="n">
        <f aca="false">0.61365*EXP(17.502*main!AF543/(240.97+main!AF543))</f>
        <v>2.84063786165882</v>
      </c>
      <c r="BN543" s="4" t="n">
        <f aca="false">main!BM543*1000/main!AW543</f>
        <v>30.1211385015095</v>
      </c>
      <c r="BO543" s="4" t="n">
        <f aca="false">(main!BN543-main!AQ543)</f>
        <v>7.81019489799394</v>
      </c>
      <c r="BP543" s="4" t="n">
        <f aca="false">IF(main!D543,main!AL543,(main!AK543+main!AL543)/2)</f>
        <v>24.3203525543213</v>
      </c>
      <c r="BQ543" s="4" t="n">
        <f aca="false">0.61365*EXP(17.502*main!BP543/(240.97+main!BP543))</f>
        <v>3.05309562158094</v>
      </c>
      <c r="BR543" s="4" t="n">
        <f aca="false">IF(main!BO543&lt;&gt;0,(1000-(main!BN543+main!AQ543)/2)/main!BO543*main!BH543,0)</f>
        <v>0.4386143357552</v>
      </c>
      <c r="BS543" s="4" t="n">
        <f aca="false">main!AQ543*main!AW543/1000</f>
        <v>2.10408086421783</v>
      </c>
      <c r="BT543" s="4" t="n">
        <f aca="false">(main!BQ543-main!BS543)</f>
        <v>0.949014757363109</v>
      </c>
      <c r="BU543" s="4" t="n">
        <f aca="false">1/(1.6/main!F543+1.37/main!AJ543)</f>
        <v>0.27600726524636</v>
      </c>
      <c r="BV543" s="4" t="n">
        <f aca="false">main!G543*main!AW543*0.001</f>
        <v>52.5942890782289</v>
      </c>
      <c r="BW543" s="4" t="n">
        <f aca="false">main!G543/main!AO543</f>
        <v>0.926472866017055</v>
      </c>
      <c r="BX543" s="4" t="n">
        <f aca="false">(1-main!BH543*main!AW543/main!BM543/main!F543)*100</f>
        <v>74.6298653321381</v>
      </c>
      <c r="BY543" s="4" t="n">
        <f aca="false">(main!AO543-main!E543/(main!AJ543/1.35))</f>
        <v>600.472520136959</v>
      </c>
      <c r="BZ543" s="4" t="n">
        <f aca="false">main!E543*main!BX543/100/main!BY543</f>
        <v>0.0126475973660003</v>
      </c>
      <c r="CA543" s="4" t="n">
        <f aca="false">(main!K543-main!J543)</f>
        <v>0</v>
      </c>
      <c r="CB543" s="4" t="n">
        <f aca="false">main!AU543*main!V543</f>
        <v>220.019667183359</v>
      </c>
      <c r="CC543" s="4" t="n">
        <f aca="false">(main!M543-main!L543)</f>
        <v>1155.28271484375</v>
      </c>
      <c r="CD543" s="4" t="n">
        <f aca="false">(main!M543-main!N543)/(main!M543-main!J543)</f>
        <v>0.58896560325249</v>
      </c>
      <c r="CE543" s="4" t="e">
        <f aca="false">(main!K543-main!M543)/(main!K543-main!J543)</f>
        <v>#DIV/0!</v>
      </c>
    </row>
    <row r="544" customFormat="false" ht="12.8" hidden="false" customHeight="false" outlineLevel="0" collapsed="false">
      <c r="A544" s="4" t="n">
        <v>159</v>
      </c>
      <c r="B544" s="4" t="s">
        <v>630</v>
      </c>
      <c r="C544" s="4" t="n">
        <v>14832.9999964852</v>
      </c>
      <c r="D544" s="4" t="n">
        <v>0</v>
      </c>
      <c r="E544" s="4" t="n">
        <f aca="false">(main!AN544-main!AO544*(1000-main!AP544)/(1000-main!AQ544))*main!BG544</f>
        <v>10.1535344459547</v>
      </c>
      <c r="F544" s="4" t="n">
        <f aca="false">IF(main!BR544&lt;&gt;0,1/(1/main!BR544-1/main!AJ544),0)</f>
        <v>0.458967133414605</v>
      </c>
      <c r="G544" s="4" t="n">
        <f aca="false">((main!BU544-main!BH544/2)*main!AO544-main!E544)/(main!BU544+main!BH544/2)</f>
        <v>557.242222260422</v>
      </c>
      <c r="H544" s="4" t="n">
        <v>22</v>
      </c>
      <c r="I544" s="4" t="n">
        <v>22</v>
      </c>
      <c r="J544" s="4" t="n">
        <v>0</v>
      </c>
      <c r="K544" s="4" t="n">
        <v>0</v>
      </c>
      <c r="L544" s="4" t="n">
        <v>492.01318359375</v>
      </c>
      <c r="M544" s="4" t="n">
        <v>1647.2958984375</v>
      </c>
      <c r="N544" s="4" t="n">
        <v>677.095275878906</v>
      </c>
      <c r="O544" s="4" t="e">
        <f aca="false">main!CA544/main!K544</f>
        <v>#DIV/0!</v>
      </c>
      <c r="P544" s="4" t="n">
        <f aca="false">main!CC544/main!M544</f>
        <v>0.701320701362496</v>
      </c>
      <c r="Q544" s="4" t="n">
        <f aca="false">(main!M544-main!N544)/main!M544</f>
        <v>0.58896560325249</v>
      </c>
      <c r="R544" s="4" t="n">
        <v>-1</v>
      </c>
      <c r="S544" s="4" t="n">
        <v>0.87</v>
      </c>
      <c r="T544" s="4" t="n">
        <v>0.92</v>
      </c>
      <c r="U544" s="4" t="n">
        <v>19.9885787963867</v>
      </c>
      <c r="V544" s="4" t="n">
        <f aca="false">(main!U544*main!T544+(100-main!U544)*main!S544)/100</f>
        <v>0.879994289398193</v>
      </c>
      <c r="W544" s="4" t="n">
        <f aca="false">(main!E544-main!R544)/main!CB544</f>
        <v>0.0507005151605022</v>
      </c>
      <c r="X544" s="4" t="n">
        <f aca="false">(main!M544-main!N544)/(main!M544-main!L544)</f>
        <v>0.839794978400427</v>
      </c>
      <c r="Y544" s="4" t="n">
        <f aca="false">(main!K544-main!M544)/(main!K544-main!L544)</f>
        <v>3.34807268050292</v>
      </c>
      <c r="Z544" s="4" t="n">
        <f aca="false">(main!K544-main!M544)/main!M544</f>
        <v>-1</v>
      </c>
      <c r="AA544" s="4" t="n">
        <v>249.17594909668</v>
      </c>
      <c r="AB544" s="4" t="n">
        <v>0.5</v>
      </c>
      <c r="AC544" s="4" t="n">
        <f aca="false">main!Q544*main!AB544*main!V544*main!AA544</f>
        <v>64.5722487646049</v>
      </c>
      <c r="AD544" s="4" t="n">
        <f aca="false">main!BH544*1000</f>
        <v>3.49850861365795</v>
      </c>
      <c r="AE544" s="4" t="n">
        <f aca="false">(main!BM544-main!BS544)</f>
        <v>0.734618588256457</v>
      </c>
      <c r="AF544" s="4" t="n">
        <f aca="false">(main!AL544+main!BL544*main!D544)</f>
        <v>23.0960922241211</v>
      </c>
      <c r="AG544" s="4" t="n">
        <v>2</v>
      </c>
      <c r="AH544" s="4" t="n">
        <f aca="false">(main!AG544*main!BA544+main!BB544)</f>
        <v>4.644859790802</v>
      </c>
      <c r="AI544" s="4" t="n">
        <v>1</v>
      </c>
      <c r="AJ544" s="4" t="n">
        <f aca="false">main!AH544*(main!AI544+1)*(main!AI544+1)/(main!AI544*main!AI544+1)</f>
        <v>9.289719581604</v>
      </c>
      <c r="AK544" s="4" t="n">
        <v>25.4919281005859</v>
      </c>
      <c r="AL544" s="4" t="n">
        <v>23.0960922241211</v>
      </c>
      <c r="AM544" s="4" t="n">
        <v>25.5150203704834</v>
      </c>
      <c r="AN544" s="4" t="n">
        <v>609.657104492188</v>
      </c>
      <c r="AO544" s="4" t="n">
        <v>601.500732421875</v>
      </c>
      <c r="AP544" s="4" t="n">
        <v>20.008358001709</v>
      </c>
      <c r="AQ544" s="4" t="n">
        <v>22.2843818664551</v>
      </c>
      <c r="AR544" s="4" t="n">
        <v>57.6305541992188</v>
      </c>
      <c r="AS544" s="4" t="n">
        <v>64.1862411499023</v>
      </c>
      <c r="AT544" s="4" t="n">
        <v>300.572113037109</v>
      </c>
      <c r="AU544" s="4" t="n">
        <v>249.988647460938</v>
      </c>
      <c r="AV544" s="4" t="n">
        <v>130.380935668945</v>
      </c>
      <c r="AW544" s="4" t="n">
        <v>94.3057174682617</v>
      </c>
      <c r="AX544" s="4" t="n">
        <v>0.0210856441408396</v>
      </c>
      <c r="AY544" s="4" t="n">
        <v>-0.42283621430397</v>
      </c>
      <c r="AZ544" s="4" t="n">
        <v>0.5</v>
      </c>
      <c r="BA544" s="4" t="n">
        <v>-1.355140209198</v>
      </c>
      <c r="BB544" s="4" t="n">
        <v>7.355140209198</v>
      </c>
      <c r="BC544" s="4" t="n">
        <v>1</v>
      </c>
      <c r="BD544" s="4" t="n">
        <v>0</v>
      </c>
      <c r="BE544" s="4" t="n">
        <v>0.159999996423721</v>
      </c>
      <c r="BF544" s="4" t="n">
        <v>111105</v>
      </c>
      <c r="BG544" s="4" t="n">
        <f aca="false">main!AT544*0.000001/(main!AG544*0.0001)</f>
        <v>1.50286056518554</v>
      </c>
      <c r="BH544" s="4" t="n">
        <f aca="false">(main!AQ544-main!AP544)/(1000-main!AQ544)*main!BG544</f>
        <v>0.00349850861365795</v>
      </c>
      <c r="BI544" s="4" t="n">
        <f aca="false">(main!AL544+273.15)</f>
        <v>296.246092224121</v>
      </c>
      <c r="BJ544" s="4" t="n">
        <f aca="false">(main!AK544+273.15)</f>
        <v>298.641928100586</v>
      </c>
      <c r="BK544" s="4" t="n">
        <f aca="false">(main!AU544*main!BC544+main!AV544*main!BD544)*main!BE544</f>
        <v>39.9981826997209</v>
      </c>
      <c r="BL544" s="4" t="n">
        <f aca="false">((main!BK544+0.00000010773*(main!BJ544^4-main!BI544^4))-main!BH544*44100)/(main!AH544*51.4+0.00000043092*main!BI544^3)</f>
        <v>-0.348538154219627</v>
      </c>
      <c r="BM544" s="4" t="n">
        <f aca="false">0.61365*EXP(17.502*main!AF544/(240.97+main!AF544))</f>
        <v>2.83616320850923</v>
      </c>
      <c r="BN544" s="4" t="n">
        <f aca="false">main!BM544*1000/main!AW544</f>
        <v>30.0741385002848</v>
      </c>
      <c r="BO544" s="4" t="n">
        <f aca="false">(main!BN544-main!AQ544)</f>
        <v>7.78975663382966</v>
      </c>
      <c r="BP544" s="4" t="n">
        <f aca="false">IF(main!D544,main!AL544,(main!AK544+main!AL544)/2)</f>
        <v>24.2940101623535</v>
      </c>
      <c r="BQ544" s="4" t="n">
        <f aca="false">0.61365*EXP(17.502*main!BP544/(240.97+main!BP544))</f>
        <v>3.04827943045503</v>
      </c>
      <c r="BR544" s="4" t="n">
        <f aca="false">IF(main!BO544&lt;&gt;0,(1000-(main!BN544+main!AQ544)/2)/main!BO544*main!BH544,0)</f>
        <v>0.437359009601344</v>
      </c>
      <c r="BS544" s="4" t="n">
        <f aca="false">main!AQ544*main!AW544/1000</f>
        <v>2.10154462025277</v>
      </c>
      <c r="BT544" s="4" t="n">
        <f aca="false">(main!BQ544-main!BS544)</f>
        <v>0.946734810202256</v>
      </c>
      <c r="BU544" s="4" t="n">
        <f aca="false">1/(1.6/main!F544+1.37/main!AJ544)</f>
        <v>0.275211942415289</v>
      </c>
      <c r="BV544" s="4" t="n">
        <f aca="false">main!G544*main!AW544*0.001</f>
        <v>52.5511275738776</v>
      </c>
      <c r="BW544" s="4" t="n">
        <f aca="false">main!G544/main!AO544</f>
        <v>0.92641985657565</v>
      </c>
      <c r="BX544" s="4" t="n">
        <f aca="false">(1-main!BH544*main!AW544/main!BM544/main!F544)*100</f>
        <v>74.6540738462249</v>
      </c>
      <c r="BY544" s="4" t="n">
        <f aca="false">(main!AO544-main!E544/(main!AJ544/1.35))</f>
        <v>600.02520117665</v>
      </c>
      <c r="BZ544" s="4" t="n">
        <f aca="false">main!E544*main!BX544/100/main!BY544</f>
        <v>0.0126328479010889</v>
      </c>
      <c r="CA544" s="4" t="n">
        <f aca="false">(main!K544-main!J544)</f>
        <v>0</v>
      </c>
      <c r="CB544" s="4" t="n">
        <f aca="false">main!AU544*main!V544</f>
        <v>219.988582180004</v>
      </c>
      <c r="CC544" s="4" t="n">
        <f aca="false">(main!M544-main!L544)</f>
        <v>1155.28271484375</v>
      </c>
      <c r="CD544" s="4" t="n">
        <f aca="false">(main!M544-main!N544)/(main!M544-main!J544)</f>
        <v>0.58896560325249</v>
      </c>
      <c r="CE544" s="4" t="e">
        <f aca="false">(main!K544-main!M544)/(main!K544-main!J544)</f>
        <v>#DIV/0!</v>
      </c>
    </row>
    <row r="545" customFormat="false" ht="12.8" hidden="false" customHeight="false" outlineLevel="0" collapsed="false">
      <c r="A545" s="4" t="n">
        <v>160</v>
      </c>
      <c r="B545" s="4" t="s">
        <v>631</v>
      </c>
      <c r="C545" s="4" t="n">
        <v>14837.9999961406</v>
      </c>
      <c r="D545" s="4" t="n">
        <v>0</v>
      </c>
      <c r="E545" s="4" t="n">
        <f aca="false">(main!AN545-main!AO545*(1000-main!AP545)/(1000-main!AQ545))*main!BG545</f>
        <v>10.0805622011629</v>
      </c>
      <c r="F545" s="4" t="n">
        <f aca="false">IF(main!BR545&lt;&gt;0,1/(1/main!BR545-1/main!AJ545),0)</f>
        <v>0.455915090966399</v>
      </c>
      <c r="G545" s="4" t="n">
        <f aca="false">((main!BU545-main!BH545/2)*main!AO545-main!E545)/(main!BU545+main!BH545/2)</f>
        <v>557.069129285587</v>
      </c>
      <c r="H545" s="4" t="n">
        <v>22</v>
      </c>
      <c r="I545" s="4" t="n">
        <v>22</v>
      </c>
      <c r="J545" s="4" t="n">
        <v>0</v>
      </c>
      <c r="K545" s="4" t="n">
        <v>0</v>
      </c>
      <c r="L545" s="4" t="n">
        <v>492.01318359375</v>
      </c>
      <c r="M545" s="4" t="n">
        <v>1647.2958984375</v>
      </c>
      <c r="N545" s="4" t="n">
        <v>677.095275878906</v>
      </c>
      <c r="O545" s="4" t="e">
        <f aca="false">main!CA545/main!K545</f>
        <v>#DIV/0!</v>
      </c>
      <c r="P545" s="4" t="n">
        <f aca="false">main!CC545/main!M545</f>
        <v>0.701320701362496</v>
      </c>
      <c r="Q545" s="4" t="n">
        <f aca="false">(main!M545-main!N545)/main!M545</f>
        <v>0.58896560325249</v>
      </c>
      <c r="R545" s="4" t="n">
        <v>-1</v>
      </c>
      <c r="S545" s="4" t="n">
        <v>0.87</v>
      </c>
      <c r="T545" s="4" t="n">
        <v>0.92</v>
      </c>
      <c r="U545" s="4" t="n">
        <v>19.9885787963867</v>
      </c>
      <c r="V545" s="4" t="n">
        <f aca="false">(main!U545*main!T545+(100-main!U545)*main!S545)/100</f>
        <v>0.879994289398193</v>
      </c>
      <c r="W545" s="4" t="n">
        <f aca="false">(main!E545-main!R545)/main!CB545</f>
        <v>0.0503645113421367</v>
      </c>
      <c r="X545" s="4" t="n">
        <f aca="false">(main!M545-main!N545)/(main!M545-main!L545)</f>
        <v>0.839794978400427</v>
      </c>
      <c r="Y545" s="4" t="n">
        <f aca="false">(main!K545-main!M545)/(main!K545-main!L545)</f>
        <v>3.34807268050292</v>
      </c>
      <c r="Z545" s="4" t="n">
        <f aca="false">(main!K545-main!M545)/main!M545</f>
        <v>-1</v>
      </c>
      <c r="AA545" s="4" t="n">
        <v>249.17594909668</v>
      </c>
      <c r="AB545" s="4" t="n">
        <v>0.5</v>
      </c>
      <c r="AC545" s="4" t="n">
        <f aca="false">main!Q545*main!AB545*main!V545*main!AA545</f>
        <v>64.5722487646049</v>
      </c>
      <c r="AD545" s="4" t="n">
        <f aca="false">main!BH545*1000</f>
        <v>3.47097780611883</v>
      </c>
      <c r="AE545" s="4" t="n">
        <f aca="false">(main!BM545-main!BS545)</f>
        <v>0.73349526110338</v>
      </c>
      <c r="AF545" s="4" t="n">
        <f aca="false">(main!AL545+main!BL545*main!D545)</f>
        <v>23.0820407867432</v>
      </c>
      <c r="AG545" s="4" t="n">
        <v>2</v>
      </c>
      <c r="AH545" s="4" t="n">
        <f aca="false">(main!AG545*main!BA545+main!BB545)</f>
        <v>4.644859790802</v>
      </c>
      <c r="AI545" s="4" t="n">
        <v>1</v>
      </c>
      <c r="AJ545" s="4" t="n">
        <f aca="false">main!AH545*(main!AI545+1)*(main!AI545+1)/(main!AI545*main!AI545+1)</f>
        <v>9.289719581604</v>
      </c>
      <c r="AK545" s="4" t="n">
        <v>25.4788284301758</v>
      </c>
      <c r="AL545" s="4" t="n">
        <v>23.0820407867432</v>
      </c>
      <c r="AM545" s="4" t="n">
        <v>25.502965927124</v>
      </c>
      <c r="AN545" s="4" t="n">
        <v>609.380737304688</v>
      </c>
      <c r="AO545" s="4" t="n">
        <v>601.284240722656</v>
      </c>
      <c r="AP545" s="4" t="n">
        <v>20.0127372741699</v>
      </c>
      <c r="AQ545" s="4" t="n">
        <v>22.2709369659424</v>
      </c>
      <c r="AR545" s="4" t="n">
        <v>57.6875419616699</v>
      </c>
      <c r="AS545" s="4" t="n">
        <v>64.196891784668</v>
      </c>
      <c r="AT545" s="4" t="n">
        <v>300.564727783203</v>
      </c>
      <c r="AU545" s="4" t="n">
        <v>250.009963989258</v>
      </c>
      <c r="AV545" s="4" t="n">
        <v>143.171691894531</v>
      </c>
      <c r="AW545" s="4" t="n">
        <v>94.3049011230469</v>
      </c>
      <c r="AX545" s="4" t="n">
        <v>0.0210856441408396</v>
      </c>
      <c r="AY545" s="4" t="n">
        <v>-0.42283621430397</v>
      </c>
      <c r="AZ545" s="4" t="n">
        <v>0.75</v>
      </c>
      <c r="BA545" s="4" t="n">
        <v>-1.355140209198</v>
      </c>
      <c r="BB545" s="4" t="n">
        <v>7.355140209198</v>
      </c>
      <c r="BC545" s="4" t="n">
        <v>1</v>
      </c>
      <c r="BD545" s="4" t="n">
        <v>0</v>
      </c>
      <c r="BE545" s="4" t="n">
        <v>0.159999996423721</v>
      </c>
      <c r="BF545" s="4" t="n">
        <v>111105</v>
      </c>
      <c r="BG545" s="4" t="n">
        <f aca="false">main!AT545*0.000001/(main!AG545*0.0001)</f>
        <v>1.50282363891602</v>
      </c>
      <c r="BH545" s="4" t="n">
        <f aca="false">(main!AQ545-main!AP545)/(1000-main!AQ545)*main!BG545</f>
        <v>0.00347097780611883</v>
      </c>
      <c r="BI545" s="4" t="n">
        <f aca="false">(main!AL545+273.15)</f>
        <v>296.232040786743</v>
      </c>
      <c r="BJ545" s="4" t="n">
        <f aca="false">(main!AK545+273.15)</f>
        <v>298.628828430176</v>
      </c>
      <c r="BK545" s="4" t="n">
        <f aca="false">(main!AU545*main!BC545+main!AV545*main!BD545)*main!BE545</f>
        <v>40.0015933441759</v>
      </c>
      <c r="BL545" s="4" t="n">
        <f aca="false">((main!BK545+0.00000010773*(main!BJ545^4-main!BI545^4))-main!BH545*44100)/(main!AH545*51.4+0.00000043092*main!BI545^3)</f>
        <v>-0.343640986695998</v>
      </c>
      <c r="BM545" s="4" t="n">
        <f aca="false">0.61365*EXP(17.502*main!AF545/(240.97+main!AF545))</f>
        <v>2.83375376959419</v>
      </c>
      <c r="BN545" s="4" t="n">
        <f aca="false">main!BM545*1000/main!AW545</f>
        <v>30.0488493794906</v>
      </c>
      <c r="BO545" s="4" t="n">
        <f aca="false">(main!BN545-main!AQ545)</f>
        <v>7.77791241354818</v>
      </c>
      <c r="BP545" s="4" t="n">
        <f aca="false">IF(main!D545,main!AL545,(main!AK545+main!AL545)/2)</f>
        <v>24.2804346084595</v>
      </c>
      <c r="BQ545" s="4" t="n">
        <f aca="false">0.61365*EXP(17.502*main!BP545/(240.97+main!BP545))</f>
        <v>3.04580000034299</v>
      </c>
      <c r="BR545" s="4" t="n">
        <f aca="false">IF(main!BO545&lt;&gt;0,(1000-(main!BN545+main!AQ545)/2)/main!BO545*main!BH545,0)</f>
        <v>0.434586713989995</v>
      </c>
      <c r="BS545" s="4" t="n">
        <f aca="false">main!AQ545*main!AW545/1000</f>
        <v>2.10025850849081</v>
      </c>
      <c r="BT545" s="4" t="n">
        <f aca="false">(main!BQ545-main!BS545)</f>
        <v>0.945541491852178</v>
      </c>
      <c r="BU545" s="4" t="n">
        <f aca="false">1/(1.6/main!F545+1.37/main!AJ545)</f>
        <v>0.273455640564031</v>
      </c>
      <c r="BV545" s="4" t="n">
        <f aca="false">main!G545*main!AW545*0.001</f>
        <v>52.5343491559791</v>
      </c>
      <c r="BW545" s="4" t="n">
        <f aca="false">main!G545/main!AO545</f>
        <v>0.926465540849817</v>
      </c>
      <c r="BX545" s="4" t="n">
        <f aca="false">(1-main!BH545*main!AW545/main!BM545/main!F545)*100</f>
        <v>74.6638849666666</v>
      </c>
      <c r="BY545" s="4" t="n">
        <f aca="false">(main!AO545-main!E545/(main!AJ545/1.35))</f>
        <v>599.819313945047</v>
      </c>
      <c r="BZ545" s="4" t="n">
        <f aca="false">main!E545*main!BX545/100/main!BY545</f>
        <v>0.0125480110274661</v>
      </c>
      <c r="CA545" s="4" t="n">
        <f aca="false">(main!K545-main!J545)</f>
        <v>0</v>
      </c>
      <c r="CB545" s="4" t="n">
        <f aca="false">main!AU545*main!V545</f>
        <v>220.007340603195</v>
      </c>
      <c r="CC545" s="4" t="n">
        <f aca="false">(main!M545-main!L545)</f>
        <v>1155.28271484375</v>
      </c>
      <c r="CD545" s="4" t="n">
        <f aca="false">(main!M545-main!N545)/(main!M545-main!J545)</f>
        <v>0.58896560325249</v>
      </c>
      <c r="CE545" s="4" t="e">
        <f aca="false">(main!K545-main!M545)/(main!K545-main!J545)</f>
        <v>#DIV/0!</v>
      </c>
    </row>
    <row r="546" customFormat="false" ht="23.85" hidden="false" customHeight="false" outlineLevel="0" collapsed="false">
      <c r="A546" s="1" t="s">
        <v>12</v>
      </c>
      <c r="B546" s="5" t="s">
        <v>632</v>
      </c>
    </row>
    <row r="547" customFormat="false" ht="23.85" hidden="false" customHeight="false" outlineLevel="0" collapsed="false">
      <c r="A547" s="1" t="s">
        <v>12</v>
      </c>
      <c r="B547" s="5" t="s">
        <v>633</v>
      </c>
    </row>
    <row r="548" customFormat="false" ht="23.85" hidden="false" customHeight="false" outlineLevel="0" collapsed="false">
      <c r="A548" s="1" t="s">
        <v>12</v>
      </c>
      <c r="B548" s="5" t="s">
        <v>634</v>
      </c>
    </row>
    <row r="549" customFormat="false" ht="23.85" hidden="false" customHeight="false" outlineLevel="0" collapsed="false">
      <c r="A549" s="1" t="s">
        <v>12</v>
      </c>
      <c r="B549" s="5" t="s">
        <v>635</v>
      </c>
    </row>
    <row r="550" customFormat="false" ht="23.85" hidden="false" customHeight="false" outlineLevel="0" collapsed="false">
      <c r="A550" s="1" t="s">
        <v>12</v>
      </c>
      <c r="B550" s="5" t="s">
        <v>636</v>
      </c>
    </row>
    <row r="551" customFormat="false" ht="12.8" hidden="false" customHeight="false" outlineLevel="0" collapsed="false">
      <c r="A551" s="4" t="n">
        <v>161</v>
      </c>
      <c r="B551" s="4" t="s">
        <v>637</v>
      </c>
      <c r="C551" s="4" t="n">
        <v>14837.9999961406</v>
      </c>
      <c r="D551" s="4" t="n">
        <v>0</v>
      </c>
      <c r="E551" s="4" t="n">
        <f aca="false">(main!AN551-main!AO551*(1000-main!AP551)/(1000-main!AQ551))*main!BG551</f>
        <v>10.0805622011629</v>
      </c>
      <c r="F551" s="4" t="n">
        <f aca="false">IF(main!BR551&lt;&gt;0,1/(1/main!BR551-1/main!AJ551),0)</f>
        <v>0.455915090966399</v>
      </c>
      <c r="G551" s="4" t="n">
        <f aca="false">((main!BU551-main!BH551/2)*main!AO551-main!E551)/(main!BU551+main!BH551/2)</f>
        <v>557.069129285587</v>
      </c>
      <c r="H551" s="4" t="n">
        <v>23</v>
      </c>
      <c r="I551" s="4" t="n">
        <v>23</v>
      </c>
      <c r="J551" s="4" t="n">
        <v>0</v>
      </c>
      <c r="K551" s="4" t="n">
        <v>0</v>
      </c>
      <c r="L551" s="4" t="n">
        <v>501.1357421875</v>
      </c>
      <c r="M551" s="4" t="n">
        <v>1560.56799316406</v>
      </c>
      <c r="N551" s="4" t="n">
        <v>717.3515625</v>
      </c>
      <c r="O551" s="4" t="e">
        <f aca="false">main!CA551/main!K551</f>
        <v>#DIV/0!</v>
      </c>
      <c r="P551" s="4" t="n">
        <f aca="false">main!CC551/main!M551</f>
        <v>0.67887606026608</v>
      </c>
      <c r="Q551" s="4" t="n">
        <f aca="false">(main!M551-main!N551)/main!M551</f>
        <v>0.540326621049323</v>
      </c>
      <c r="R551" s="4" t="n">
        <v>-1</v>
      </c>
      <c r="S551" s="4" t="n">
        <v>0.87</v>
      </c>
      <c r="T551" s="4" t="n">
        <v>0.92</v>
      </c>
      <c r="U551" s="4" t="n">
        <v>19.9885787963867</v>
      </c>
      <c r="V551" s="4" t="n">
        <f aca="false">(main!U551*main!T551+(100-main!U551)*main!S551)/100</f>
        <v>0.879994289398193</v>
      </c>
      <c r="W551" s="4" t="n">
        <f aca="false">(main!E551-main!R551)/main!CB551</f>
        <v>0.0503645113421367</v>
      </c>
      <c r="X551" s="4" t="n">
        <f aca="false">(main!M551-main!N551)/(main!M551-main!L551)</f>
        <v>0.79591349978897</v>
      </c>
      <c r="Y551" s="4" t="n">
        <f aca="false">(main!K551-main!M551)/(main!K551-main!L551)</f>
        <v>3.11406244214801</v>
      </c>
      <c r="Z551" s="4" t="n">
        <f aca="false">(main!K551-main!M551)/main!M551</f>
        <v>-1</v>
      </c>
      <c r="AA551" s="4" t="n">
        <v>250.009963989258</v>
      </c>
      <c r="AB551" s="4" t="n">
        <v>0.5</v>
      </c>
      <c r="AC551" s="4" t="n">
        <f aca="false">main!Q551*main!AB551*main!V551*main!AA551</f>
        <v>59.437911477086</v>
      </c>
      <c r="AD551" s="4" t="n">
        <f aca="false">main!BH551*1000</f>
        <v>3.47097780611883</v>
      </c>
      <c r="AE551" s="4" t="n">
        <f aca="false">(main!BM551-main!BS551)</f>
        <v>0.73349526110338</v>
      </c>
      <c r="AF551" s="4" t="n">
        <f aca="false">(main!AL551+main!BL551*main!D551)</f>
        <v>23.0820407867432</v>
      </c>
      <c r="AG551" s="4" t="n">
        <v>2</v>
      </c>
      <c r="AH551" s="4" t="n">
        <f aca="false">(main!AG551*main!BA551+main!BB551)</f>
        <v>4.644859790802</v>
      </c>
      <c r="AI551" s="4" t="n">
        <v>1</v>
      </c>
      <c r="AJ551" s="4" t="n">
        <f aca="false">main!AH551*(main!AI551+1)*(main!AI551+1)/(main!AI551*main!AI551+1)</f>
        <v>9.289719581604</v>
      </c>
      <c r="AK551" s="4" t="n">
        <v>25.4788284301758</v>
      </c>
      <c r="AL551" s="4" t="n">
        <v>23.0820407867432</v>
      </c>
      <c r="AM551" s="4" t="n">
        <v>25.502965927124</v>
      </c>
      <c r="AN551" s="4" t="n">
        <v>609.380737304688</v>
      </c>
      <c r="AO551" s="4" t="n">
        <v>601.284240722656</v>
      </c>
      <c r="AP551" s="4" t="n">
        <v>20.0127372741699</v>
      </c>
      <c r="AQ551" s="4" t="n">
        <v>22.2709369659424</v>
      </c>
      <c r="AR551" s="4" t="n">
        <v>57.6875419616699</v>
      </c>
      <c r="AS551" s="4" t="n">
        <v>64.196891784668</v>
      </c>
      <c r="AT551" s="4" t="n">
        <v>300.564727783203</v>
      </c>
      <c r="AU551" s="4" t="n">
        <v>250.009963989258</v>
      </c>
      <c r="AV551" s="4" t="n">
        <v>143.171691894531</v>
      </c>
      <c r="AW551" s="4" t="n">
        <v>94.3049011230469</v>
      </c>
      <c r="AX551" s="4" t="n">
        <v>0.0210856441408396</v>
      </c>
      <c r="AY551" s="4" t="n">
        <v>-0.42283621430397</v>
      </c>
      <c r="AZ551" s="4" t="n">
        <v>0.75</v>
      </c>
      <c r="BA551" s="4" t="n">
        <v>-1.355140209198</v>
      </c>
      <c r="BB551" s="4" t="n">
        <v>7.355140209198</v>
      </c>
      <c r="BC551" s="4" t="n">
        <v>1</v>
      </c>
      <c r="BD551" s="4" t="n">
        <v>0</v>
      </c>
      <c r="BE551" s="4" t="n">
        <v>0.159999996423721</v>
      </c>
      <c r="BF551" s="4" t="n">
        <v>111105</v>
      </c>
      <c r="BG551" s="4" t="n">
        <f aca="false">main!AT551*0.000001/(main!AG551*0.0001)</f>
        <v>1.50282363891602</v>
      </c>
      <c r="BH551" s="4" t="n">
        <f aca="false">(main!AQ551-main!AP551)/(1000-main!AQ551)*main!BG551</f>
        <v>0.00347097780611883</v>
      </c>
      <c r="BI551" s="4" t="n">
        <f aca="false">(main!AL551+273.15)</f>
        <v>296.232040786743</v>
      </c>
      <c r="BJ551" s="4" t="n">
        <f aca="false">(main!AK551+273.15)</f>
        <v>298.628828430176</v>
      </c>
      <c r="BK551" s="4" t="n">
        <f aca="false">(main!AU551*main!BC551+main!AV551*main!BD551)*main!BE551</f>
        <v>40.0015933441759</v>
      </c>
      <c r="BL551" s="4" t="n">
        <f aca="false">((main!BK551+0.00000010773*(main!BJ551^4-main!BI551^4))-main!BH551*44100)/(main!AH551*51.4+0.00000043092*main!BI551^3)</f>
        <v>-0.343640986695998</v>
      </c>
      <c r="BM551" s="4" t="n">
        <f aca="false">0.61365*EXP(17.502*main!AF551/(240.97+main!AF551))</f>
        <v>2.83375376959419</v>
      </c>
      <c r="BN551" s="4" t="n">
        <f aca="false">main!BM551*1000/main!AW551</f>
        <v>30.0488493794906</v>
      </c>
      <c r="BO551" s="4" t="n">
        <f aca="false">(main!BN551-main!AQ551)</f>
        <v>7.77791241354818</v>
      </c>
      <c r="BP551" s="4" t="n">
        <f aca="false">IF(main!D551,main!AL551,(main!AK551+main!AL551)/2)</f>
        <v>24.2804346084595</v>
      </c>
      <c r="BQ551" s="4" t="n">
        <f aca="false">0.61365*EXP(17.502*main!BP551/(240.97+main!BP551))</f>
        <v>3.04580000034299</v>
      </c>
      <c r="BR551" s="4" t="n">
        <f aca="false">IF(main!BO551&lt;&gt;0,(1000-(main!BN551+main!AQ551)/2)/main!BO551*main!BH551,0)</f>
        <v>0.434586713989995</v>
      </c>
      <c r="BS551" s="4" t="n">
        <f aca="false">main!AQ551*main!AW551/1000</f>
        <v>2.10025850849081</v>
      </c>
      <c r="BT551" s="4" t="n">
        <f aca="false">(main!BQ551-main!BS551)</f>
        <v>0.945541491852178</v>
      </c>
      <c r="BU551" s="4" t="n">
        <f aca="false">1/(1.6/main!F551+1.37/main!AJ551)</f>
        <v>0.273455640564031</v>
      </c>
      <c r="BV551" s="4" t="n">
        <f aca="false">main!G551*main!AW551*0.001</f>
        <v>52.5343491559791</v>
      </c>
      <c r="BW551" s="4" t="n">
        <f aca="false">main!G551/main!AO551</f>
        <v>0.926465540849817</v>
      </c>
      <c r="BX551" s="4" t="n">
        <f aca="false">(1-main!BH551*main!AW551/main!BM551/main!F551)*100</f>
        <v>74.6638849666666</v>
      </c>
      <c r="BY551" s="4" t="n">
        <f aca="false">(main!AO551-main!E551/(main!AJ551/1.35))</f>
        <v>599.819313945047</v>
      </c>
      <c r="BZ551" s="4" t="n">
        <f aca="false">main!E551*main!BX551/100/main!BY551</f>
        <v>0.0125480110274661</v>
      </c>
      <c r="CA551" s="4" t="n">
        <f aca="false">(main!K551-main!J551)</f>
        <v>0</v>
      </c>
      <c r="CB551" s="4" t="n">
        <f aca="false">main!AU551*main!V551</f>
        <v>220.007340603195</v>
      </c>
      <c r="CC551" s="4" t="n">
        <f aca="false">(main!M551-main!L551)</f>
        <v>1059.43225097656</v>
      </c>
      <c r="CD551" s="4" t="n">
        <f aca="false">(main!M551-main!N551)/(main!M551-main!J551)</f>
        <v>0.540326621049323</v>
      </c>
      <c r="CE551" s="4" t="e">
        <f aca="false">(main!K551-main!M551)/(main!K551-main!J551)</f>
        <v>#DIV/0!</v>
      </c>
    </row>
    <row r="552" customFormat="false" ht="23.85" hidden="false" customHeight="false" outlineLevel="0" collapsed="false">
      <c r="A552" s="1" t="s">
        <v>12</v>
      </c>
      <c r="B552" s="5" t="s">
        <v>638</v>
      </c>
    </row>
    <row r="553" customFormat="false" ht="23.85" hidden="false" customHeight="false" outlineLevel="0" collapsed="false">
      <c r="A553" s="1" t="s">
        <v>12</v>
      </c>
      <c r="B553" s="5" t="s">
        <v>639</v>
      </c>
    </row>
    <row r="554" customFormat="false" ht="23.85" hidden="false" customHeight="false" outlineLevel="0" collapsed="false">
      <c r="A554" s="1" t="s">
        <v>12</v>
      </c>
      <c r="B554" s="5" t="s">
        <v>640</v>
      </c>
    </row>
    <row r="555" customFormat="false" ht="23.85" hidden="false" customHeight="false" outlineLevel="0" collapsed="false">
      <c r="A555" s="1" t="s">
        <v>12</v>
      </c>
      <c r="B555" s="5" t="s">
        <v>641</v>
      </c>
    </row>
    <row r="556" customFormat="false" ht="23.85" hidden="false" customHeight="false" outlineLevel="0" collapsed="false">
      <c r="A556" s="1" t="s">
        <v>12</v>
      </c>
      <c r="B556" s="5" t="s">
        <v>642</v>
      </c>
    </row>
    <row r="557" customFormat="false" ht="23.85" hidden="false" customHeight="false" outlineLevel="0" collapsed="false">
      <c r="A557" s="1" t="s">
        <v>12</v>
      </c>
      <c r="B557" s="7" t="s">
        <v>643</v>
      </c>
    </row>
    <row r="558" customFormat="false" ht="23.85" hidden="false" customHeight="false" outlineLevel="0" collapsed="false">
      <c r="A558" s="1" t="s">
        <v>12</v>
      </c>
      <c r="B558" s="5" t="s">
        <v>644</v>
      </c>
    </row>
    <row r="559" customFormat="false" ht="23.85" hidden="false" customHeight="false" outlineLevel="0" collapsed="false">
      <c r="A559" s="1" t="s">
        <v>12</v>
      </c>
      <c r="B559" s="5" t="s">
        <v>645</v>
      </c>
    </row>
    <row r="560" customFormat="false" ht="23.85" hidden="false" customHeight="false" outlineLevel="0" collapsed="false">
      <c r="A560" s="1" t="s">
        <v>12</v>
      </c>
      <c r="B560" s="5" t="s">
        <v>646</v>
      </c>
    </row>
    <row r="561" customFormat="false" ht="23.85" hidden="false" customHeight="false" outlineLevel="0" collapsed="false">
      <c r="A561" s="1" t="s">
        <v>12</v>
      </c>
      <c r="B561" s="5" t="s">
        <v>647</v>
      </c>
    </row>
    <row r="562" customFormat="false" ht="23.85" hidden="false" customHeight="false" outlineLevel="0" collapsed="false">
      <c r="A562" s="1" t="s">
        <v>12</v>
      </c>
      <c r="B562" s="5" t="s">
        <v>648</v>
      </c>
    </row>
    <row r="563" customFormat="false" ht="12.8" hidden="false" customHeight="false" outlineLevel="0" collapsed="false">
      <c r="A563" s="4" t="n">
        <v>162</v>
      </c>
      <c r="B563" s="4" t="s">
        <v>649</v>
      </c>
      <c r="C563" s="4" t="n">
        <v>15373.499999552</v>
      </c>
      <c r="D563" s="4" t="n">
        <v>0</v>
      </c>
      <c r="E563" s="4" t="n">
        <f aca="false">(main!AN563-main!AO563*(1000-main!AP563)/(1000-main!AQ563))*main!BG563</f>
        <v>8.73386395588016</v>
      </c>
      <c r="F563" s="4" t="n">
        <f aca="false">IF(main!BR563&lt;&gt;0,1/(1/main!BR563-1/main!AJ563),0)</f>
        <v>0.338337476492386</v>
      </c>
      <c r="G563" s="4" t="n">
        <f aca="false">((main!BU563-main!BH563/2)*main!AO563-main!E563)/(main!BU563+main!BH563/2)</f>
        <v>541.486257752063</v>
      </c>
      <c r="H563" s="4" t="n">
        <v>23</v>
      </c>
      <c r="I563" s="4" t="n">
        <v>23</v>
      </c>
      <c r="J563" s="4" t="n">
        <v>0</v>
      </c>
      <c r="K563" s="4" t="n">
        <v>0</v>
      </c>
      <c r="L563" s="4" t="n">
        <v>501.1357421875</v>
      </c>
      <c r="M563" s="4" t="n">
        <v>1560.56799316406</v>
      </c>
      <c r="N563" s="4" t="n">
        <v>717.3515625</v>
      </c>
      <c r="O563" s="4" t="e">
        <f aca="false">main!CA563/main!K563</f>
        <v>#DIV/0!</v>
      </c>
      <c r="P563" s="4" t="n">
        <f aca="false">main!CC563/main!M563</f>
        <v>0.67887606026608</v>
      </c>
      <c r="Q563" s="4" t="n">
        <f aca="false">(main!M563-main!N563)/main!M563</f>
        <v>0.540326621049323</v>
      </c>
      <c r="R563" s="4" t="n">
        <v>-1</v>
      </c>
      <c r="S563" s="4" t="n">
        <v>0.87</v>
      </c>
      <c r="T563" s="4" t="n">
        <v>0.92</v>
      </c>
      <c r="U563" s="4" t="n">
        <v>19.9885787963867</v>
      </c>
      <c r="V563" s="4" t="n">
        <f aca="false">(main!U563*main!T563+(100-main!U563)*main!S563)/100</f>
        <v>0.879994289398193</v>
      </c>
      <c r="W563" s="4" t="n">
        <f aca="false">(main!E563-main!R563)/main!CB563</f>
        <v>0.0442138977582941</v>
      </c>
      <c r="X563" s="4" t="n">
        <f aca="false">(main!M563-main!N563)/(main!M563-main!L563)</f>
        <v>0.79591349978897</v>
      </c>
      <c r="Y563" s="4" t="n">
        <f aca="false">(main!K563-main!M563)/(main!K563-main!L563)</f>
        <v>3.11406244214801</v>
      </c>
      <c r="Z563" s="4" t="n">
        <f aca="false">(main!K563-main!M563)/main!M563</f>
        <v>-1</v>
      </c>
      <c r="AA563" s="4" t="n">
        <v>250.009963989258</v>
      </c>
      <c r="AB563" s="4" t="n">
        <v>0.5</v>
      </c>
      <c r="AC563" s="4" t="n">
        <f aca="false">main!Q563*main!AB563*main!V563*main!AA563</f>
        <v>59.437911477086</v>
      </c>
      <c r="AD563" s="4" t="n">
        <f aca="false">main!BH563*1000</f>
        <v>2.81270176113278</v>
      </c>
      <c r="AE563" s="4" t="n">
        <f aca="false">(main!BM563-main!BS563)</f>
        <v>0.792003521518933</v>
      </c>
      <c r="AF563" s="4" t="n">
        <f aca="false">(main!AL563+main!BL563*main!D563)</f>
        <v>22.6468105316162</v>
      </c>
      <c r="AG563" s="4" t="n">
        <v>2</v>
      </c>
      <c r="AH563" s="4" t="n">
        <f aca="false">(main!AG563*main!BA563+main!BB563)</f>
        <v>4.644859790802</v>
      </c>
      <c r="AI563" s="4" t="n">
        <v>1</v>
      </c>
      <c r="AJ563" s="4" t="n">
        <f aca="false">main!AH563*(main!AI563+1)*(main!AI563+1)/(main!AI563*main!AI563+1)</f>
        <v>9.289719581604</v>
      </c>
      <c r="AK563" s="4" t="n">
        <v>24.5092105865479</v>
      </c>
      <c r="AL563" s="4" t="n">
        <v>22.6468105316162</v>
      </c>
      <c r="AM563" s="4" t="n">
        <v>24.5263671875</v>
      </c>
      <c r="AN563" s="4" t="n">
        <v>598.767700195313</v>
      </c>
      <c r="AO563" s="4" t="n">
        <v>591.849243164063</v>
      </c>
      <c r="AP563" s="4" t="n">
        <v>19.0404605865479</v>
      </c>
      <c r="AQ563" s="4" t="n">
        <v>20.8727703094482</v>
      </c>
      <c r="AR563" s="4" t="n">
        <v>58.1394348144531</v>
      </c>
      <c r="AS563" s="4" t="n">
        <v>63.7343330383301</v>
      </c>
      <c r="AT563" s="4" t="n">
        <v>300.603424072266</v>
      </c>
      <c r="AU563" s="4" t="n">
        <v>250.176559448242</v>
      </c>
      <c r="AV563" s="4" t="n">
        <v>116.094871520996</v>
      </c>
      <c r="AW563" s="4" t="n">
        <v>94.2855834960938</v>
      </c>
      <c r="AX563" s="4" t="n">
        <v>-0.255858331918716</v>
      </c>
      <c r="AY563" s="4" t="n">
        <v>-0.439894020557404</v>
      </c>
      <c r="AZ563" s="4" t="n">
        <v>0.5</v>
      </c>
      <c r="BA563" s="4" t="n">
        <v>-1.355140209198</v>
      </c>
      <c r="BB563" s="4" t="n">
        <v>7.355140209198</v>
      </c>
      <c r="BC563" s="4" t="n">
        <v>1</v>
      </c>
      <c r="BD563" s="4" t="n">
        <v>0</v>
      </c>
      <c r="BE563" s="4" t="n">
        <v>0.159999996423721</v>
      </c>
      <c r="BF563" s="4" t="n">
        <v>111105</v>
      </c>
      <c r="BG563" s="4" t="n">
        <f aca="false">main!AT563*0.000001/(main!AG563*0.0001)</f>
        <v>1.50301712036133</v>
      </c>
      <c r="BH563" s="4" t="n">
        <f aca="false">(main!AQ563-main!AP563)/(1000-main!AQ563)*main!BG563</f>
        <v>0.00281270176113278</v>
      </c>
      <c r="BI563" s="4" t="n">
        <f aca="false">(main!AL563+273.15)</f>
        <v>295.796810531616</v>
      </c>
      <c r="BJ563" s="4" t="n">
        <f aca="false">(main!AK563+273.15)</f>
        <v>297.659210586548</v>
      </c>
      <c r="BK563" s="4" t="n">
        <f aca="false">(main!AU563*main!BC563+main!AV563*main!BD563)*main!BE563</f>
        <v>40.0282486170175</v>
      </c>
      <c r="BL563" s="4" t="n">
        <f aca="false">((main!BK563+0.00000010773*(main!BJ563^4-main!BI563^4))-main!BH563*44100)/(main!AH563*51.4+0.00000043092*main!BI563^3)</f>
        <v>-0.252279546370603</v>
      </c>
      <c r="BM563" s="4" t="n">
        <f aca="false">0.61365*EXP(17.502*main!AF563/(240.97+main!AF563))</f>
        <v>2.7600048493252</v>
      </c>
      <c r="BN563" s="4" t="n">
        <f aca="false">main!BM563*1000/main!AW563</f>
        <v>29.2728193111256</v>
      </c>
      <c r="BO563" s="4" t="n">
        <f aca="false">(main!BN563-main!AQ563)</f>
        <v>8.40004900167739</v>
      </c>
      <c r="BP563" s="4" t="n">
        <f aca="false">IF(main!D563,main!AL563,(main!AK563+main!AL563)/2)</f>
        <v>23.5780105590821</v>
      </c>
      <c r="BQ563" s="4" t="n">
        <f aca="false">0.61365*EXP(17.502*main!BP563/(240.97+main!BP563))</f>
        <v>2.91989130885109</v>
      </c>
      <c r="BR563" s="4" t="n">
        <f aca="false">IF(main!BO563&lt;&gt;0,(1000-(main!BN563+main!AQ563)/2)/main!BO563*main!BH563,0)</f>
        <v>0.326448032203834</v>
      </c>
      <c r="BS563" s="4" t="n">
        <f aca="false">main!AQ563*main!AW563/1000</f>
        <v>1.96800132780627</v>
      </c>
      <c r="BT563" s="4" t="n">
        <f aca="false">(main!BQ563-main!BS563)</f>
        <v>0.951889981044823</v>
      </c>
      <c r="BU563" s="4" t="n">
        <f aca="false">1/(1.6/main!F563+1.37/main!AJ563)</f>
        <v>0.205065908049007</v>
      </c>
      <c r="BV563" s="4" t="n">
        <f aca="false">main!G563*main!AW563*0.001</f>
        <v>51.0543477672695</v>
      </c>
      <c r="BW563" s="4" t="n">
        <f aca="false">main!G563/main!AO563</f>
        <v>0.914905719668143</v>
      </c>
      <c r="BX563" s="4" t="n">
        <f aca="false">(1-main!BH563*main!AW563/main!BM563/main!F563)*100</f>
        <v>71.6006089854859</v>
      </c>
      <c r="BY563" s="4" t="n">
        <f aca="false">(main!AO563-main!E563/(main!AJ563/1.35))</f>
        <v>590.580021177666</v>
      </c>
      <c r="BZ563" s="4" t="n">
        <f aca="false">main!E563*main!BX563/100/main!BY563</f>
        <v>0.0105887425177439</v>
      </c>
      <c r="CA563" s="4" t="n">
        <f aca="false">(main!K563-main!J563)</f>
        <v>0</v>
      </c>
      <c r="CB563" s="4" t="n">
        <f aca="false">main!AU563*main!V563</f>
        <v>220.153943655741</v>
      </c>
      <c r="CC563" s="4" t="n">
        <f aca="false">(main!M563-main!L563)</f>
        <v>1059.43225097656</v>
      </c>
      <c r="CD563" s="4" t="n">
        <f aca="false">(main!M563-main!N563)/(main!M563-main!J563)</f>
        <v>0.540326621049323</v>
      </c>
      <c r="CE563" s="4" t="e">
        <f aca="false">(main!K563-main!M563)/(main!K563-main!J563)</f>
        <v>#DIV/0!</v>
      </c>
    </row>
    <row r="564" customFormat="false" ht="12.8" hidden="false" customHeight="false" outlineLevel="0" collapsed="false">
      <c r="A564" s="4" t="n">
        <v>163</v>
      </c>
      <c r="B564" s="4" t="s">
        <v>650</v>
      </c>
      <c r="C564" s="4" t="n">
        <v>15384.4999987939</v>
      </c>
      <c r="D564" s="4" t="n">
        <v>0</v>
      </c>
      <c r="E564" s="4" t="n">
        <f aca="false">(main!AN564-main!AO564*(1000-main!AP564)/(1000-main!AQ564))*main!BG564</f>
        <v>8.83112151370066</v>
      </c>
      <c r="F564" s="4" t="n">
        <f aca="false">IF(main!BR564&lt;&gt;0,1/(1/main!BR564-1/main!AJ564),0)</f>
        <v>0.337410860966709</v>
      </c>
      <c r="G564" s="4" t="n">
        <f aca="false">((main!BU564-main!BH564/2)*main!AO564-main!E564)/(main!BU564+main!BH564/2)</f>
        <v>540.758099358457</v>
      </c>
      <c r="H564" s="4" t="n">
        <v>23</v>
      </c>
      <c r="I564" s="4" t="n">
        <v>23</v>
      </c>
      <c r="J564" s="4" t="n">
        <v>0</v>
      </c>
      <c r="K564" s="4" t="n">
        <v>0</v>
      </c>
      <c r="L564" s="4" t="n">
        <v>501.1357421875</v>
      </c>
      <c r="M564" s="4" t="n">
        <v>1560.56799316406</v>
      </c>
      <c r="N564" s="4" t="n">
        <v>717.3515625</v>
      </c>
      <c r="O564" s="4" t="e">
        <f aca="false">main!CA564/main!K564</f>
        <v>#DIV/0!</v>
      </c>
      <c r="P564" s="4" t="n">
        <f aca="false">main!CC564/main!M564</f>
        <v>0.67887606026608</v>
      </c>
      <c r="Q564" s="4" t="n">
        <f aca="false">(main!M564-main!N564)/main!M564</f>
        <v>0.540326621049323</v>
      </c>
      <c r="R564" s="4" t="n">
        <v>-1</v>
      </c>
      <c r="S564" s="4" t="n">
        <v>0.87</v>
      </c>
      <c r="T564" s="4" t="n">
        <v>0.92</v>
      </c>
      <c r="U564" s="4" t="n">
        <v>19.9885787963867</v>
      </c>
      <c r="V564" s="4" t="n">
        <f aca="false">(main!U564*main!T564+(100-main!U564)*main!S564)/100</f>
        <v>0.879994289398193</v>
      </c>
      <c r="W564" s="4" t="n">
        <f aca="false">(main!E564-main!R564)/main!CB564</f>
        <v>0.0446521307093557</v>
      </c>
      <c r="X564" s="4" t="n">
        <f aca="false">(main!M564-main!N564)/(main!M564-main!L564)</f>
        <v>0.79591349978897</v>
      </c>
      <c r="Y564" s="4" t="n">
        <f aca="false">(main!K564-main!M564)/(main!K564-main!L564)</f>
        <v>3.11406244214801</v>
      </c>
      <c r="Z564" s="4" t="n">
        <f aca="false">(main!K564-main!M564)/main!M564</f>
        <v>-1</v>
      </c>
      <c r="AA564" s="4" t="n">
        <v>250.009963989258</v>
      </c>
      <c r="AB564" s="4" t="n">
        <v>0.5</v>
      </c>
      <c r="AC564" s="4" t="n">
        <f aca="false">main!Q564*main!AB564*main!V564*main!AA564</f>
        <v>59.437911477086</v>
      </c>
      <c r="AD564" s="4" t="n">
        <f aca="false">main!BH564*1000</f>
        <v>2.82100918137119</v>
      </c>
      <c r="AE564" s="4" t="n">
        <f aca="false">(main!BM564-main!BS564)</f>
        <v>0.796445667040507</v>
      </c>
      <c r="AF564" s="4" t="n">
        <f aca="false">(main!AL564+main!BL564*main!D564)</f>
        <v>22.6669082641602</v>
      </c>
      <c r="AG564" s="4" t="n">
        <v>2</v>
      </c>
      <c r="AH564" s="4" t="n">
        <f aca="false">(main!AG564*main!BA564+main!BB564)</f>
        <v>4.644859790802</v>
      </c>
      <c r="AI564" s="4" t="n">
        <v>1</v>
      </c>
      <c r="AJ564" s="4" t="n">
        <f aca="false">main!AH564*(main!AI564+1)*(main!AI564+1)/(main!AI564*main!AI564+1)</f>
        <v>9.289719581604</v>
      </c>
      <c r="AK564" s="4" t="n">
        <v>24.5141105651855</v>
      </c>
      <c r="AL564" s="4" t="n">
        <v>22.6669082641602</v>
      </c>
      <c r="AM564" s="4" t="n">
        <v>24.5287113189697</v>
      </c>
      <c r="AN564" s="4" t="n">
        <v>598.734375</v>
      </c>
      <c r="AO564" s="4" t="n">
        <v>591.748046875</v>
      </c>
      <c r="AP564" s="4" t="n">
        <v>19.0234088897705</v>
      </c>
      <c r="AQ564" s="4" t="n">
        <v>20.8611736297607</v>
      </c>
      <c r="AR564" s="4" t="n">
        <v>58.0709114074707</v>
      </c>
      <c r="AS564" s="4" t="n">
        <v>63.6808776855469</v>
      </c>
      <c r="AT564" s="4" t="n">
        <v>300.599914550781</v>
      </c>
      <c r="AU564" s="4" t="n">
        <v>250.196380615234</v>
      </c>
      <c r="AV564" s="4" t="n">
        <v>115.987205505371</v>
      </c>
      <c r="AW564" s="4" t="n">
        <v>94.2865142822266</v>
      </c>
      <c r="AX564" s="4" t="n">
        <v>-0.255858331918716</v>
      </c>
      <c r="AY564" s="4" t="n">
        <v>-0.439894020557404</v>
      </c>
      <c r="AZ564" s="4" t="n">
        <v>0.75</v>
      </c>
      <c r="BA564" s="4" t="n">
        <v>-1.355140209198</v>
      </c>
      <c r="BB564" s="4" t="n">
        <v>7.355140209198</v>
      </c>
      <c r="BC564" s="4" t="n">
        <v>1</v>
      </c>
      <c r="BD564" s="4" t="n">
        <v>0</v>
      </c>
      <c r="BE564" s="4" t="n">
        <v>0.159999996423721</v>
      </c>
      <c r="BF564" s="4" t="n">
        <v>111105</v>
      </c>
      <c r="BG564" s="4" t="n">
        <f aca="false">main!AT564*0.000001/(main!AG564*0.0001)</f>
        <v>1.50299957275391</v>
      </c>
      <c r="BH564" s="4" t="n">
        <f aca="false">(main!AQ564-main!AP564)/(1000-main!AQ564)*main!BG564</f>
        <v>0.00282100918137119</v>
      </c>
      <c r="BI564" s="4" t="n">
        <f aca="false">(main!AL564+273.15)</f>
        <v>295.81690826416</v>
      </c>
      <c r="BJ564" s="4" t="n">
        <f aca="false">(main!AK564+273.15)</f>
        <v>297.664110565185</v>
      </c>
      <c r="BK564" s="4" t="n">
        <f aca="false">(main!AU564*main!BC564+main!AV564*main!BD564)*main!BE564</f>
        <v>40.0314200036654</v>
      </c>
      <c r="BL564" s="4" t="n">
        <f aca="false">((main!BK564+0.00000010773*(main!BJ564^4-main!BI564^4))-main!BH564*44100)/(main!AH564*51.4+0.00000043092*main!BI564^3)</f>
        <v>-0.254404750164466</v>
      </c>
      <c r="BM564" s="4" t="n">
        <f aca="false">0.61365*EXP(17.502*main!AF564/(240.97+main!AF564))</f>
        <v>2.76337301242695</v>
      </c>
      <c r="BN564" s="4" t="n">
        <f aca="false">main!BM564*1000/main!AW564</f>
        <v>29.3082529719508</v>
      </c>
      <c r="BO564" s="4" t="n">
        <f aca="false">(main!BN564-main!AQ564)</f>
        <v>8.44707934219009</v>
      </c>
      <c r="BP564" s="4" t="n">
        <f aca="false">IF(main!D564,main!AL564,(main!AK564+main!AL564)/2)</f>
        <v>23.5905094146729</v>
      </c>
      <c r="BQ564" s="4" t="n">
        <f aca="false">0.61365*EXP(17.502*main!BP564/(240.97+main!BP564))</f>
        <v>2.92209130354458</v>
      </c>
      <c r="BR564" s="4" t="n">
        <f aca="false">IF(main!BO564&lt;&gt;0,(1000-(main!BN564+main!AQ564)/2)/main!BO564*main!BH564,0)</f>
        <v>0.325585313387663</v>
      </c>
      <c r="BS564" s="4" t="n">
        <f aca="false">main!AQ564*main!AW564/1000</f>
        <v>1.96692734538644</v>
      </c>
      <c r="BT564" s="4" t="n">
        <f aca="false">(main!BQ564-main!BS564)</f>
        <v>0.95516395815814</v>
      </c>
      <c r="BU564" s="4" t="n">
        <f aca="false">1/(1.6/main!F564+1.37/main!AJ564)</f>
        <v>0.204521227023409</v>
      </c>
      <c r="BV564" s="4" t="n">
        <f aca="false">main!G564*main!AW564*0.001</f>
        <v>50.9861962583909</v>
      </c>
      <c r="BW564" s="4" t="n">
        <f aca="false">main!G564/main!AO564</f>
        <v>0.913831658953808</v>
      </c>
      <c r="BX564" s="4" t="n">
        <f aca="false">(1-main!BH564*main!AW564/main!BM564/main!F564)*100</f>
        <v>71.4730388857489</v>
      </c>
      <c r="BY564" s="4" t="n">
        <f aca="false">(main!AO564-main!E564/(main!AJ564/1.35))</f>
        <v>590.464691232371</v>
      </c>
      <c r="BZ564" s="4" t="n">
        <f aca="false">main!E564*main!BX564/100/main!BY564</f>
        <v>0.0106896669813759</v>
      </c>
      <c r="CA564" s="4" t="n">
        <f aca="false">(main!K564-main!J564)</f>
        <v>0</v>
      </c>
      <c r="CB564" s="4" t="n">
        <f aca="false">main!AU564*main!V564</f>
        <v>220.171386169503</v>
      </c>
      <c r="CC564" s="4" t="n">
        <f aca="false">(main!M564-main!L564)</f>
        <v>1059.43225097656</v>
      </c>
      <c r="CD564" s="4" t="n">
        <f aca="false">(main!M564-main!N564)/(main!M564-main!J564)</f>
        <v>0.540326621049323</v>
      </c>
      <c r="CE564" s="4" t="e">
        <f aca="false">(main!K564-main!M564)/(main!K564-main!J564)</f>
        <v>#DIV/0!</v>
      </c>
    </row>
    <row r="565" customFormat="false" ht="12.8" hidden="false" customHeight="false" outlineLevel="0" collapsed="false">
      <c r="A565" s="4" t="n">
        <v>164</v>
      </c>
      <c r="B565" s="4" t="s">
        <v>651</v>
      </c>
      <c r="C565" s="4" t="n">
        <v>15395.4999980358</v>
      </c>
      <c r="D565" s="4" t="n">
        <v>0</v>
      </c>
      <c r="E565" s="4" t="n">
        <f aca="false">(main!AN565-main!AO565*(1000-main!AP565)/(1000-main!AQ565))*main!BG565</f>
        <v>8.81498555879381</v>
      </c>
      <c r="F565" s="4" t="n">
        <f aca="false">IF(main!BR565&lt;&gt;0,1/(1/main!BR565-1/main!AJ565),0)</f>
        <v>0.334823695280514</v>
      </c>
      <c r="G565" s="4" t="n">
        <f aca="false">((main!BU565-main!BH565/2)*main!AO565-main!E565)/(main!BU565+main!BH565/2)</f>
        <v>540.35126923463</v>
      </c>
      <c r="H565" s="4" t="n">
        <v>23</v>
      </c>
      <c r="I565" s="4" t="n">
        <v>23</v>
      </c>
      <c r="J565" s="4" t="n">
        <v>0</v>
      </c>
      <c r="K565" s="4" t="n">
        <v>0</v>
      </c>
      <c r="L565" s="4" t="n">
        <v>501.1357421875</v>
      </c>
      <c r="M565" s="4" t="n">
        <v>1560.56799316406</v>
      </c>
      <c r="N565" s="4" t="n">
        <v>717.3515625</v>
      </c>
      <c r="O565" s="4" t="e">
        <f aca="false">main!CA565/main!K565</f>
        <v>#DIV/0!</v>
      </c>
      <c r="P565" s="4" t="n">
        <f aca="false">main!CC565/main!M565</f>
        <v>0.67887606026608</v>
      </c>
      <c r="Q565" s="4" t="n">
        <f aca="false">(main!M565-main!N565)/main!M565</f>
        <v>0.540326621049323</v>
      </c>
      <c r="R565" s="4" t="n">
        <v>-1</v>
      </c>
      <c r="S565" s="4" t="n">
        <v>0.87</v>
      </c>
      <c r="T565" s="4" t="n">
        <v>0.92</v>
      </c>
      <c r="U565" s="4" t="n">
        <v>19.9885787963867</v>
      </c>
      <c r="V565" s="4" t="n">
        <f aca="false">(main!U565*main!T565+(100-main!U565)*main!S565)/100</f>
        <v>0.879994289398193</v>
      </c>
      <c r="W565" s="4" t="n">
        <f aca="false">(main!E565-main!R565)/main!CB565</f>
        <v>0.044589480806152</v>
      </c>
      <c r="X565" s="4" t="n">
        <f aca="false">(main!M565-main!N565)/(main!M565-main!L565)</f>
        <v>0.79591349978897</v>
      </c>
      <c r="Y565" s="4" t="n">
        <f aca="false">(main!K565-main!M565)/(main!K565-main!L565)</f>
        <v>3.11406244214801</v>
      </c>
      <c r="Z565" s="4" t="n">
        <f aca="false">(main!K565-main!M565)/main!M565</f>
        <v>-1</v>
      </c>
      <c r="AA565" s="4" t="n">
        <v>250.009963989258</v>
      </c>
      <c r="AB565" s="4" t="n">
        <v>0.5</v>
      </c>
      <c r="AC565" s="4" t="n">
        <f aca="false">main!Q565*main!AB565*main!V565*main!AA565</f>
        <v>59.437911477086</v>
      </c>
      <c r="AD565" s="4" t="n">
        <f aca="false">main!BH565*1000</f>
        <v>2.82657140239243</v>
      </c>
      <c r="AE565" s="4" t="n">
        <f aca="false">(main!BM565-main!BS565)</f>
        <v>0.803938494568245</v>
      </c>
      <c r="AF565" s="4" t="n">
        <f aca="false">(main!AL565+main!BL565*main!D565)</f>
        <v>22.7020664215088</v>
      </c>
      <c r="AG565" s="4" t="n">
        <v>2</v>
      </c>
      <c r="AH565" s="4" t="n">
        <f aca="false">(main!AG565*main!BA565+main!BB565)</f>
        <v>4.644859790802</v>
      </c>
      <c r="AI565" s="4" t="n">
        <v>1</v>
      </c>
      <c r="AJ565" s="4" t="n">
        <f aca="false">main!AH565*(main!AI565+1)*(main!AI565+1)/(main!AI565*main!AI565+1)</f>
        <v>9.289719581604</v>
      </c>
      <c r="AK565" s="4" t="n">
        <v>24.5243110656738</v>
      </c>
      <c r="AL565" s="4" t="n">
        <v>22.7020664215088</v>
      </c>
      <c r="AM565" s="4" t="n">
        <v>24.535192489624</v>
      </c>
      <c r="AN565" s="4" t="n">
        <v>598.634033203125</v>
      </c>
      <c r="AO565" s="4" t="n">
        <v>591.655883789063</v>
      </c>
      <c r="AP565" s="4" t="n">
        <v>19.0029487609863</v>
      </c>
      <c r="AQ565" s="4" t="n">
        <v>20.8445110321045</v>
      </c>
      <c r="AR565" s="4" t="n">
        <v>57.9724388122559</v>
      </c>
      <c r="AS565" s="4" t="n">
        <v>63.5905075073242</v>
      </c>
      <c r="AT565" s="4" t="n">
        <v>300.576629638672</v>
      </c>
      <c r="AU565" s="4" t="n">
        <v>250.136688232422</v>
      </c>
      <c r="AV565" s="4" t="n">
        <v>116.020973205566</v>
      </c>
      <c r="AW565" s="4" t="n">
        <v>94.2855072021484</v>
      </c>
      <c r="AX565" s="4" t="n">
        <v>-0.255858331918716</v>
      </c>
      <c r="AY565" s="4" t="n">
        <v>-0.439894020557404</v>
      </c>
      <c r="AZ565" s="4" t="n">
        <v>0.5</v>
      </c>
      <c r="BA565" s="4" t="n">
        <v>-1.355140209198</v>
      </c>
      <c r="BB565" s="4" t="n">
        <v>7.355140209198</v>
      </c>
      <c r="BC565" s="4" t="n">
        <v>1</v>
      </c>
      <c r="BD565" s="4" t="n">
        <v>0</v>
      </c>
      <c r="BE565" s="4" t="n">
        <v>0.159999996423721</v>
      </c>
      <c r="BF565" s="4" t="n">
        <v>111105</v>
      </c>
      <c r="BG565" s="4" t="n">
        <f aca="false">main!AT565*0.000001/(main!AG565*0.0001)</f>
        <v>1.50288314819336</v>
      </c>
      <c r="BH565" s="4" t="n">
        <f aca="false">(main!AQ565-main!AP565)/(1000-main!AQ565)*main!BG565</f>
        <v>0.00282657140239243</v>
      </c>
      <c r="BI565" s="4" t="n">
        <f aca="false">(main!AL565+273.15)</f>
        <v>295.852066421509</v>
      </c>
      <c r="BJ565" s="4" t="n">
        <f aca="false">(main!AK565+273.15)</f>
        <v>297.674311065674</v>
      </c>
      <c r="BK565" s="4" t="n">
        <f aca="false">(main!AU565*main!BC565+main!AV565*main!BD565)*main!BE565</f>
        <v>40.0218692226289</v>
      </c>
      <c r="BL565" s="4" t="n">
        <f aca="false">((main!BK565+0.00000010773*(main!BJ565^4-main!BI565^4))-main!BH565*44100)/(main!AH565*51.4+0.00000043092*main!BI565^3)</f>
        <v>-0.256526166903308</v>
      </c>
      <c r="BM565" s="4" t="n">
        <f aca="false">0.61365*EXP(17.502*main!AF565/(240.97+main!AF565))</f>
        <v>2.769273789611</v>
      </c>
      <c r="BN565" s="4" t="n">
        <f aca="false">main!BM565*1000/main!AW565</f>
        <v>29.3711501564463</v>
      </c>
      <c r="BO565" s="4" t="n">
        <f aca="false">(main!BN565-main!AQ565)</f>
        <v>8.52663912434176</v>
      </c>
      <c r="BP565" s="4" t="n">
        <f aca="false">IF(main!D565,main!AL565,(main!AK565+main!AL565)/2)</f>
        <v>23.6131887435913</v>
      </c>
      <c r="BQ565" s="4" t="n">
        <f aca="false">0.61365*EXP(17.502*main!BP565/(240.97+main!BP565))</f>
        <v>2.92608692308803</v>
      </c>
      <c r="BR565" s="4" t="n">
        <f aca="false">IF(main!BO565&lt;&gt;0,(1000-(main!BN565+main!AQ565)/2)/main!BO565*main!BH565,0)</f>
        <v>0.323175671712419</v>
      </c>
      <c r="BS565" s="4" t="n">
        <f aca="false">main!AQ565*main!AW565/1000</f>
        <v>1.96533529504275</v>
      </c>
      <c r="BT565" s="4" t="n">
        <f aca="false">(main!BQ565-main!BS565)</f>
        <v>0.960751628045274</v>
      </c>
      <c r="BU565" s="4" t="n">
        <f aca="false">1/(1.6/main!F565+1.37/main!AJ565)</f>
        <v>0.202999967395995</v>
      </c>
      <c r="BV565" s="4" t="n">
        <f aca="false">main!G565*main!AW565*0.001</f>
        <v>50.9472934871117</v>
      </c>
      <c r="BW565" s="4" t="n">
        <f aca="false">main!G565/main!AO565</f>
        <v>0.913286395081766</v>
      </c>
      <c r="BX565" s="4" t="n">
        <f aca="false">(1-main!BH565*main!AW565/main!BM565/main!F565)*100</f>
        <v>71.2576137053342</v>
      </c>
      <c r="BY565" s="4" t="n">
        <f aca="false">(main!AO565-main!E565/(main!AJ565/1.35))</f>
        <v>590.37487305458</v>
      </c>
      <c r="BZ565" s="4" t="n">
        <f aca="false">main!E565*main!BX565/100/main!BY565</f>
        <v>0.0106395929846519</v>
      </c>
      <c r="CA565" s="4" t="n">
        <f aca="false">(main!K565-main!J565)</f>
        <v>0</v>
      </c>
      <c r="CB565" s="4" t="n">
        <f aca="false">main!AU565*main!V565</f>
        <v>220.118857213508</v>
      </c>
      <c r="CC565" s="4" t="n">
        <f aca="false">(main!M565-main!L565)</f>
        <v>1059.43225097656</v>
      </c>
      <c r="CD565" s="4" t="n">
        <f aca="false">(main!M565-main!N565)/(main!M565-main!J565)</f>
        <v>0.540326621049323</v>
      </c>
      <c r="CE565" s="4" t="e">
        <f aca="false">(main!K565-main!M565)/(main!K565-main!J565)</f>
        <v>#DIV/0!</v>
      </c>
    </row>
    <row r="566" customFormat="false" ht="12.8" hidden="false" customHeight="false" outlineLevel="0" collapsed="false">
      <c r="A566" s="4" t="n">
        <v>165</v>
      </c>
      <c r="B566" s="4" t="s">
        <v>652</v>
      </c>
      <c r="C566" s="4" t="n">
        <v>15406.4999972777</v>
      </c>
      <c r="D566" s="4" t="n">
        <v>0</v>
      </c>
      <c r="E566" s="4" t="n">
        <f aca="false">(main!AN566-main!AO566*(1000-main!AP566)/(1000-main!AQ566))*main!BG566</f>
        <v>8.8011118449212</v>
      </c>
      <c r="F566" s="4" t="n">
        <f aca="false">IF(main!BR566&lt;&gt;0,1/(1/main!BR566-1/main!AJ566),0)</f>
        <v>0.33477380266751</v>
      </c>
      <c r="G566" s="4" t="n">
        <f aca="false">((main!BU566-main!BH566/2)*main!AO566-main!E566)/(main!BU566+main!BH566/2)</f>
        <v>540.324613285705</v>
      </c>
      <c r="H566" s="4" t="n">
        <v>23</v>
      </c>
      <c r="I566" s="4" t="n">
        <v>23</v>
      </c>
      <c r="J566" s="4" t="n">
        <v>0</v>
      </c>
      <c r="K566" s="4" t="n">
        <v>0</v>
      </c>
      <c r="L566" s="4" t="n">
        <v>501.1357421875</v>
      </c>
      <c r="M566" s="4" t="n">
        <v>1560.56799316406</v>
      </c>
      <c r="N566" s="4" t="n">
        <v>717.3515625</v>
      </c>
      <c r="O566" s="4" t="e">
        <f aca="false">main!CA566/main!K566</f>
        <v>#DIV/0!</v>
      </c>
      <c r="P566" s="4" t="n">
        <f aca="false">main!CC566/main!M566</f>
        <v>0.67887606026608</v>
      </c>
      <c r="Q566" s="4" t="n">
        <f aca="false">(main!M566-main!N566)/main!M566</f>
        <v>0.540326621049323</v>
      </c>
      <c r="R566" s="4" t="n">
        <v>-1</v>
      </c>
      <c r="S566" s="4" t="n">
        <v>0.87</v>
      </c>
      <c r="T566" s="4" t="n">
        <v>0.92</v>
      </c>
      <c r="U566" s="4" t="n">
        <v>19.9885787963867</v>
      </c>
      <c r="V566" s="4" t="n">
        <f aca="false">(main!U566*main!T566+(100-main!U566)*main!S566)/100</f>
        <v>0.879994289398193</v>
      </c>
      <c r="W566" s="4" t="n">
        <f aca="false">(main!E566-main!R566)/main!CB566</f>
        <v>0.0445276748428407</v>
      </c>
      <c r="X566" s="4" t="n">
        <f aca="false">(main!M566-main!N566)/(main!M566-main!L566)</f>
        <v>0.79591349978897</v>
      </c>
      <c r="Y566" s="4" t="n">
        <f aca="false">(main!K566-main!M566)/(main!K566-main!L566)</f>
        <v>3.11406244214801</v>
      </c>
      <c r="Z566" s="4" t="n">
        <f aca="false">(main!K566-main!M566)/main!M566</f>
        <v>-1</v>
      </c>
      <c r="AA566" s="4" t="n">
        <v>250.009963989258</v>
      </c>
      <c r="AB566" s="4" t="n">
        <v>0.5</v>
      </c>
      <c r="AC566" s="4" t="n">
        <f aca="false">main!Q566*main!AB566*main!V566*main!AA566</f>
        <v>59.437911477086</v>
      </c>
      <c r="AD566" s="4" t="n">
        <f aca="false">main!BH566*1000</f>
        <v>2.83922712192624</v>
      </c>
      <c r="AE566" s="4" t="n">
        <f aca="false">(main!BM566-main!BS566)</f>
        <v>0.807637227286257</v>
      </c>
      <c r="AF566" s="4" t="n">
        <f aca="false">(main!AL566+main!BL566*main!D566)</f>
        <v>22.7172241210938</v>
      </c>
      <c r="AG566" s="4" t="n">
        <v>2</v>
      </c>
      <c r="AH566" s="4" t="n">
        <f aca="false">(main!AG566*main!BA566+main!BB566)</f>
        <v>4.644859790802</v>
      </c>
      <c r="AI566" s="4" t="n">
        <v>1</v>
      </c>
      <c r="AJ566" s="4" t="n">
        <f aca="false">main!AH566*(main!AI566+1)*(main!AI566+1)/(main!AI566*main!AI566+1)</f>
        <v>9.289719581604</v>
      </c>
      <c r="AK566" s="4" t="n">
        <v>24.5305519104004</v>
      </c>
      <c r="AL566" s="4" t="n">
        <v>22.7172241210938</v>
      </c>
      <c r="AM566" s="4" t="n">
        <v>24.5395679473877</v>
      </c>
      <c r="AN566" s="4" t="n">
        <v>598.576599121094</v>
      </c>
      <c r="AO566" s="4" t="n">
        <v>591.60302734375</v>
      </c>
      <c r="AP566" s="4" t="n">
        <v>18.9828033447266</v>
      </c>
      <c r="AQ566" s="4" t="n">
        <v>20.8325729370117</v>
      </c>
      <c r="AR566" s="4" t="n">
        <v>57.8886032104492</v>
      </c>
      <c r="AS566" s="4" t="n">
        <v>63.5295295715332</v>
      </c>
      <c r="AT566" s="4" t="n">
        <v>300.586486816406</v>
      </c>
      <c r="AU566" s="4" t="n">
        <v>250.129821777344</v>
      </c>
      <c r="AV566" s="4" t="n">
        <v>116.341217041016</v>
      </c>
      <c r="AW566" s="4" t="n">
        <v>94.2842712402344</v>
      </c>
      <c r="AX566" s="4" t="n">
        <v>-0.255858331918716</v>
      </c>
      <c r="AY566" s="4" t="n">
        <v>-0.439894020557404</v>
      </c>
      <c r="AZ566" s="4" t="n">
        <v>0.75</v>
      </c>
      <c r="BA566" s="4" t="n">
        <v>-1.355140209198</v>
      </c>
      <c r="BB566" s="4" t="n">
        <v>7.355140209198</v>
      </c>
      <c r="BC566" s="4" t="n">
        <v>1</v>
      </c>
      <c r="BD566" s="4" t="n">
        <v>0</v>
      </c>
      <c r="BE566" s="4" t="n">
        <v>0.159999996423721</v>
      </c>
      <c r="BF566" s="4" t="n">
        <v>111105</v>
      </c>
      <c r="BG566" s="4" t="n">
        <f aca="false">main!AT566*0.000001/(main!AG566*0.0001)</f>
        <v>1.50293243408203</v>
      </c>
      <c r="BH566" s="4" t="n">
        <f aca="false">(main!AQ566-main!AP566)/(1000-main!AQ566)*main!BG566</f>
        <v>0.00283922712192624</v>
      </c>
      <c r="BI566" s="4" t="n">
        <f aca="false">(main!AL566+273.15)</f>
        <v>295.867224121094</v>
      </c>
      <c r="BJ566" s="4" t="n">
        <f aca="false">(main!AK566+273.15)</f>
        <v>297.6805519104</v>
      </c>
      <c r="BK566" s="4" t="n">
        <f aca="false">(main!AU566*main!BC566+main!AV566*main!BD566)*main!BE566</f>
        <v>40.020770589841</v>
      </c>
      <c r="BL566" s="4" t="n">
        <f aca="false">((main!BK566+0.00000010773*(main!BJ566^4-main!BI566^4))-main!BH566*44100)/(main!AH566*51.4+0.00000043092*main!BI566^3)</f>
        <v>-0.259155127155853</v>
      </c>
      <c r="BM566" s="4" t="n">
        <f aca="false">0.61365*EXP(17.502*main!AF566/(240.97+main!AF566))</f>
        <v>2.77182118471143</v>
      </c>
      <c r="BN566" s="4" t="n">
        <f aca="false">main!BM566*1000/main!AW566</f>
        <v>29.3985534198901</v>
      </c>
      <c r="BO566" s="4" t="n">
        <f aca="false">(main!BN566-main!AQ566)</f>
        <v>8.56598048287836</v>
      </c>
      <c r="BP566" s="4" t="n">
        <f aca="false">IF(main!D566,main!AL566,(main!AK566+main!AL566)/2)</f>
        <v>23.6238880157471</v>
      </c>
      <c r="BQ566" s="4" t="n">
        <f aca="false">0.61365*EXP(17.502*main!BP566/(240.97+main!BP566))</f>
        <v>2.92797356740919</v>
      </c>
      <c r="BR566" s="4" t="n">
        <f aca="false">IF(main!BO566&lt;&gt;0,(1000-(main!BN566+main!AQ566)/2)/main!BO566*main!BH566,0)</f>
        <v>0.323129189857487</v>
      </c>
      <c r="BS566" s="4" t="n">
        <f aca="false">main!AQ566*main!AW566/1000</f>
        <v>1.96418395742518</v>
      </c>
      <c r="BT566" s="4" t="n">
        <f aca="false">(main!BQ566-main!BS566)</f>
        <v>0.963789609984011</v>
      </c>
      <c r="BU566" s="4" t="n">
        <f aca="false">1/(1.6/main!F566+1.37/main!AJ566)</f>
        <v>0.202970623502637</v>
      </c>
      <c r="BV566" s="4" t="n">
        <f aca="false">main!G566*main!AW566*0.001</f>
        <v>50.9441123968042</v>
      </c>
      <c r="BW566" s="4" t="n">
        <f aca="false">main!G566/main!AO566</f>
        <v>0.913322934995311</v>
      </c>
      <c r="BX566" s="4" t="n">
        <f aca="false">(1-main!BH566*main!AW566/main!BM566/main!F566)*100</f>
        <v>71.151535084671</v>
      </c>
      <c r="BY566" s="4" t="n">
        <f aca="false">(main!AO566-main!E566/(main!AJ566/1.35))</f>
        <v>590.324032764175</v>
      </c>
      <c r="BZ566" s="4" t="n">
        <f aca="false">main!E566*main!BX566/100/main!BY566</f>
        <v>0.010607947219865</v>
      </c>
      <c r="CA566" s="4" t="n">
        <f aca="false">(main!K566-main!J566)</f>
        <v>0</v>
      </c>
      <c r="CB566" s="4" t="n">
        <f aca="false">main!AU566*main!V566</f>
        <v>220.112814772251</v>
      </c>
      <c r="CC566" s="4" t="n">
        <f aca="false">(main!M566-main!L566)</f>
        <v>1059.43225097656</v>
      </c>
      <c r="CD566" s="4" t="n">
        <f aca="false">(main!M566-main!N566)/(main!M566-main!J566)</f>
        <v>0.540326621049323</v>
      </c>
      <c r="CE566" s="4" t="e">
        <f aca="false">(main!K566-main!M566)/(main!K566-main!J566)</f>
        <v>#DIV/0!</v>
      </c>
    </row>
    <row r="567" customFormat="false" ht="12.8" hidden="false" customHeight="false" outlineLevel="0" collapsed="false">
      <c r="A567" s="4" t="n">
        <v>166</v>
      </c>
      <c r="B567" s="4" t="s">
        <v>653</v>
      </c>
      <c r="C567" s="4" t="n">
        <v>15417.4999965196</v>
      </c>
      <c r="D567" s="4" t="n">
        <v>0</v>
      </c>
      <c r="E567" s="4" t="n">
        <f aca="false">(main!AN567-main!AO567*(1000-main!AP567)/(1000-main!AQ567))*main!BG567</f>
        <v>9.1435650833046</v>
      </c>
      <c r="F567" s="4" t="n">
        <f aca="false">IF(main!BR567&lt;&gt;0,1/(1/main!BR567-1/main!AJ567),0)</f>
        <v>0.332886368541638</v>
      </c>
      <c r="G567" s="4" t="n">
        <f aca="false">((main!BU567-main!BH567/2)*main!AO567-main!E567)/(main!BU567+main!BH567/2)</f>
        <v>538.118691232816</v>
      </c>
      <c r="H567" s="4" t="n">
        <v>23</v>
      </c>
      <c r="I567" s="4" t="n">
        <v>23</v>
      </c>
      <c r="J567" s="4" t="n">
        <v>0</v>
      </c>
      <c r="K567" s="4" t="n">
        <v>0</v>
      </c>
      <c r="L567" s="4" t="n">
        <v>501.1357421875</v>
      </c>
      <c r="M567" s="4" t="n">
        <v>1560.56799316406</v>
      </c>
      <c r="N567" s="4" t="n">
        <v>717.3515625</v>
      </c>
      <c r="O567" s="4" t="e">
        <f aca="false">main!CA567/main!K567</f>
        <v>#DIV/0!</v>
      </c>
      <c r="P567" s="4" t="n">
        <f aca="false">main!CC567/main!M567</f>
        <v>0.67887606026608</v>
      </c>
      <c r="Q567" s="4" t="n">
        <f aca="false">(main!M567-main!N567)/main!M567</f>
        <v>0.540326621049323</v>
      </c>
      <c r="R567" s="4" t="n">
        <v>-1</v>
      </c>
      <c r="S567" s="4" t="n">
        <v>0.87</v>
      </c>
      <c r="T567" s="4" t="n">
        <v>0.92</v>
      </c>
      <c r="U567" s="4" t="n">
        <v>19.9885787963867</v>
      </c>
      <c r="V567" s="4" t="n">
        <f aca="false">(main!U567*main!T567+(100-main!U567)*main!S567)/100</f>
        <v>0.879994289398193</v>
      </c>
      <c r="W567" s="4" t="n">
        <f aca="false">(main!E567-main!R567)/main!CB567</f>
        <v>0.0460961874036677</v>
      </c>
      <c r="X567" s="4" t="n">
        <f aca="false">(main!M567-main!N567)/(main!M567-main!L567)</f>
        <v>0.79591349978897</v>
      </c>
      <c r="Y567" s="4" t="n">
        <f aca="false">(main!K567-main!M567)/(main!K567-main!L567)</f>
        <v>3.11406244214801</v>
      </c>
      <c r="Z567" s="4" t="n">
        <f aca="false">(main!K567-main!M567)/main!M567</f>
        <v>-1</v>
      </c>
      <c r="AA567" s="4" t="n">
        <v>250.009963989258</v>
      </c>
      <c r="AB567" s="4" t="n">
        <v>0.5</v>
      </c>
      <c r="AC567" s="4" t="n">
        <f aca="false">main!Q567*main!AB567*main!V567*main!AA567</f>
        <v>59.437911477086</v>
      </c>
      <c r="AD567" s="4" t="n">
        <f aca="false">main!BH567*1000</f>
        <v>2.84485951361781</v>
      </c>
      <c r="AE567" s="4" t="n">
        <f aca="false">(main!BM567-main!BS567)</f>
        <v>0.81365551379112</v>
      </c>
      <c r="AF567" s="4" t="n">
        <f aca="false">(main!AL567+main!BL567*main!D567)</f>
        <v>22.7471027374268</v>
      </c>
      <c r="AG567" s="4" t="n">
        <v>2</v>
      </c>
      <c r="AH567" s="4" t="n">
        <f aca="false">(main!AG567*main!BA567+main!BB567)</f>
        <v>4.644859790802</v>
      </c>
      <c r="AI567" s="4" t="n">
        <v>1</v>
      </c>
      <c r="AJ567" s="4" t="n">
        <f aca="false">main!AH567*(main!AI567+1)*(main!AI567+1)/(main!AI567*main!AI567+1)</f>
        <v>9.289719581604</v>
      </c>
      <c r="AK567" s="4" t="n">
        <v>24.5401058197022</v>
      </c>
      <c r="AL567" s="4" t="n">
        <v>22.7471027374268</v>
      </c>
      <c r="AM567" s="4" t="n">
        <v>24.5463771820068</v>
      </c>
      <c r="AN567" s="4" t="n">
        <v>598.576965332031</v>
      </c>
      <c r="AO567" s="4" t="n">
        <v>591.374267578125</v>
      </c>
      <c r="AP567" s="4" t="n">
        <v>18.9686050415039</v>
      </c>
      <c r="AQ567" s="4" t="n">
        <v>20.8219318389893</v>
      </c>
      <c r="AR567" s="4" t="n">
        <v>57.8126220703125</v>
      </c>
      <c r="AS567" s="4" t="n">
        <v>63.4612007141113</v>
      </c>
      <c r="AT567" s="4" t="n">
        <v>300.607971191406</v>
      </c>
      <c r="AU567" s="4" t="n">
        <v>250.060882568359</v>
      </c>
      <c r="AV567" s="4" t="n">
        <v>116.184097290039</v>
      </c>
      <c r="AW567" s="4" t="n">
        <v>94.2848663330078</v>
      </c>
      <c r="AX567" s="4" t="n">
        <v>-0.255858331918716</v>
      </c>
      <c r="AY567" s="4" t="n">
        <v>-0.439894020557404</v>
      </c>
      <c r="AZ567" s="4" t="n">
        <v>0.5</v>
      </c>
      <c r="BA567" s="4" t="n">
        <v>-1.355140209198</v>
      </c>
      <c r="BB567" s="4" t="n">
        <v>7.355140209198</v>
      </c>
      <c r="BC567" s="4" t="n">
        <v>1</v>
      </c>
      <c r="BD567" s="4" t="n">
        <v>0</v>
      </c>
      <c r="BE567" s="4" t="n">
        <v>0.159999996423721</v>
      </c>
      <c r="BF567" s="4" t="n">
        <v>111105</v>
      </c>
      <c r="BG567" s="4" t="n">
        <f aca="false">main!AT567*0.000001/(main!AG567*0.0001)</f>
        <v>1.50303985595703</v>
      </c>
      <c r="BH567" s="4" t="n">
        <f aca="false">(main!AQ567-main!AP567)/(1000-main!AQ567)*main!BG567</f>
        <v>0.00284485951361781</v>
      </c>
      <c r="BI567" s="4" t="n">
        <f aca="false">(main!AL567+273.15)</f>
        <v>295.897102737427</v>
      </c>
      <c r="BJ567" s="4" t="n">
        <f aca="false">(main!AK567+273.15)</f>
        <v>297.690105819702</v>
      </c>
      <c r="BK567" s="4" t="n">
        <f aca="false">(main!AU567*main!BC567+main!AV567*main!BD567)*main!BE567</f>
        <v>40.00974031665</v>
      </c>
      <c r="BL567" s="4" t="n">
        <f aca="false">((main!BK567+0.00000010773*(main!BJ567^4-main!BI567^4))-main!BH567*44100)/(main!AH567*51.4+0.00000043092*main!BI567^3)</f>
        <v>-0.261089628967477</v>
      </c>
      <c r="BM567" s="4" t="n">
        <f aca="false">0.61365*EXP(17.502*main!AF567/(240.97+main!AF567))</f>
        <v>2.77684857402523</v>
      </c>
      <c r="BN567" s="4" t="n">
        <f aca="false">main!BM567*1000/main!AW567</f>
        <v>29.4516891418988</v>
      </c>
      <c r="BO567" s="4" t="n">
        <f aca="false">(main!BN567-main!AQ567)</f>
        <v>8.6297573029095</v>
      </c>
      <c r="BP567" s="4" t="n">
        <f aca="false">IF(main!D567,main!AL567,(main!AK567+main!AL567)/2)</f>
        <v>23.6436042785645</v>
      </c>
      <c r="BQ567" s="4" t="n">
        <f aca="false">0.61365*EXP(17.502*main!BP567/(240.97+main!BP567))</f>
        <v>2.93145299937178</v>
      </c>
      <c r="BR567" s="4" t="n">
        <f aca="false">IF(main!BO567&lt;&gt;0,(1000-(main!BN567+main!AQ567)/2)/main!BO567*main!BH567,0)</f>
        <v>0.321370430454288</v>
      </c>
      <c r="BS567" s="4" t="n">
        <f aca="false">main!AQ567*main!AW567/1000</f>
        <v>1.96319306023411</v>
      </c>
      <c r="BT567" s="4" t="n">
        <f aca="false">(main!BQ567-main!BS567)</f>
        <v>0.96825993913767</v>
      </c>
      <c r="BU567" s="4" t="n">
        <f aca="false">1/(1.6/main!F567+1.37/main!AJ567)</f>
        <v>0.201860353708676</v>
      </c>
      <c r="BV567" s="4" t="n">
        <f aca="false">main!G567*main!AW567*0.001</f>
        <v>50.7364488741792</v>
      </c>
      <c r="BW567" s="4" t="n">
        <f aca="false">main!G567/main!AO567</f>
        <v>0.909946070931683</v>
      </c>
      <c r="BX567" s="4" t="n">
        <f aca="false">(1-main!BH567*main!AW567/main!BM567/main!F567)*100</f>
        <v>70.9828599854009</v>
      </c>
      <c r="BY567" s="4" t="n">
        <f aca="false">(main!AO567-main!E567/(main!AJ567/1.35))</f>
        <v>590.04550703223</v>
      </c>
      <c r="BZ567" s="4" t="n">
        <f aca="false">main!E567*main!BX567/100/main!BY567</f>
        <v>0.0109997685320932</v>
      </c>
      <c r="CA567" s="4" t="n">
        <f aca="false">(main!K567-main!J567)</f>
        <v>0</v>
      </c>
      <c r="CB567" s="4" t="n">
        <f aca="false">main!AU567*main!V567</f>
        <v>220.052148662028</v>
      </c>
      <c r="CC567" s="4" t="n">
        <f aca="false">(main!M567-main!L567)</f>
        <v>1059.43225097656</v>
      </c>
      <c r="CD567" s="4" t="n">
        <f aca="false">(main!M567-main!N567)/(main!M567-main!J567)</f>
        <v>0.540326621049323</v>
      </c>
      <c r="CE567" s="4" t="e">
        <f aca="false">(main!K567-main!M567)/(main!K567-main!J567)</f>
        <v>#DIV/0!</v>
      </c>
    </row>
    <row r="568" customFormat="false" ht="12.8" hidden="false" customHeight="false" outlineLevel="0" collapsed="false">
      <c r="A568" s="4" t="n">
        <v>167</v>
      </c>
      <c r="B568" s="4" t="s">
        <v>654</v>
      </c>
      <c r="C568" s="4" t="n">
        <v>15423.4999961061</v>
      </c>
      <c r="D568" s="4" t="n">
        <v>0</v>
      </c>
      <c r="E568" s="4" t="n">
        <f aca="false">(main!AN568-main!AO568*(1000-main!AP568)/(1000-main!AQ568))*main!BG568</f>
        <v>9.0960980395125</v>
      </c>
      <c r="F568" s="4" t="n">
        <f aca="false">IF(main!BR568&lt;&gt;0,1/(1/main!BR568-1/main!AJ568),0)</f>
        <v>0.33078904249704</v>
      </c>
      <c r="G568" s="4" t="n">
        <f aca="false">((main!BU568-main!BH568/2)*main!AO568-main!E568)/(main!BU568+main!BH568/2)</f>
        <v>538.067001906054</v>
      </c>
      <c r="H568" s="4" t="n">
        <v>23</v>
      </c>
      <c r="I568" s="4" t="n">
        <v>23</v>
      </c>
      <c r="J568" s="4" t="n">
        <v>0</v>
      </c>
      <c r="K568" s="4" t="n">
        <v>0</v>
      </c>
      <c r="L568" s="4" t="n">
        <v>501.1357421875</v>
      </c>
      <c r="M568" s="4" t="n">
        <v>1560.56799316406</v>
      </c>
      <c r="N568" s="4" t="n">
        <v>717.3515625</v>
      </c>
      <c r="O568" s="4" t="e">
        <f aca="false">main!CA568/main!K568</f>
        <v>#DIV/0!</v>
      </c>
      <c r="P568" s="4" t="n">
        <f aca="false">main!CC568/main!M568</f>
        <v>0.67887606026608</v>
      </c>
      <c r="Q568" s="4" t="n">
        <f aca="false">(main!M568-main!N568)/main!M568</f>
        <v>0.540326621049323</v>
      </c>
      <c r="R568" s="4" t="n">
        <v>-1</v>
      </c>
      <c r="S568" s="4" t="n">
        <v>0.87</v>
      </c>
      <c r="T568" s="4" t="n">
        <v>0.92</v>
      </c>
      <c r="U568" s="4" t="n">
        <v>19.9885787963867</v>
      </c>
      <c r="V568" s="4" t="n">
        <f aca="false">(main!U568*main!T568+(100-main!U568)*main!S568)/100</f>
        <v>0.879994289398193</v>
      </c>
      <c r="W568" s="4" t="n">
        <f aca="false">(main!E568-main!R568)/main!CB568</f>
        <v>0.0458793622156982</v>
      </c>
      <c r="X568" s="4" t="n">
        <f aca="false">(main!M568-main!N568)/(main!M568-main!L568)</f>
        <v>0.79591349978897</v>
      </c>
      <c r="Y568" s="4" t="n">
        <f aca="false">(main!K568-main!M568)/(main!K568-main!L568)</f>
        <v>3.11406244214801</v>
      </c>
      <c r="Z568" s="4" t="n">
        <f aca="false">(main!K568-main!M568)/main!M568</f>
        <v>-1</v>
      </c>
      <c r="AA568" s="4" t="n">
        <v>250.009963989258</v>
      </c>
      <c r="AB568" s="4" t="n">
        <v>0.5</v>
      </c>
      <c r="AC568" s="4" t="n">
        <f aca="false">main!Q568*main!AB568*main!V568*main!AA568</f>
        <v>59.437911477086</v>
      </c>
      <c r="AD568" s="4" t="n">
        <f aca="false">main!BH568*1000</f>
        <v>2.84014785862098</v>
      </c>
      <c r="AE568" s="4" t="n">
        <f aca="false">(main!BM568-main!BS568)</f>
        <v>0.817275095095714</v>
      </c>
      <c r="AF568" s="4" t="n">
        <f aca="false">(main!AL568+main!BL568*main!D568)</f>
        <v>22.7629089355469</v>
      </c>
      <c r="AG568" s="4" t="n">
        <v>2</v>
      </c>
      <c r="AH568" s="4" t="n">
        <f aca="false">(main!AG568*main!BA568+main!BB568)</f>
        <v>4.644859790802</v>
      </c>
      <c r="AI568" s="4" t="n">
        <v>1</v>
      </c>
      <c r="AJ568" s="4" t="n">
        <f aca="false">main!AH568*(main!AI568+1)*(main!AI568+1)/(main!AI568*main!AI568+1)</f>
        <v>9.289719581604</v>
      </c>
      <c r="AK568" s="4" t="n">
        <v>24.5455989837647</v>
      </c>
      <c r="AL568" s="4" t="n">
        <v>22.7629089355469</v>
      </c>
      <c r="AM568" s="4" t="n">
        <v>24.5500373840332</v>
      </c>
      <c r="AN568" s="4" t="n">
        <v>598.569519042969</v>
      </c>
      <c r="AO568" s="4" t="n">
        <v>591.400146484375</v>
      </c>
      <c r="AP568" s="4" t="n">
        <v>18.9614276885986</v>
      </c>
      <c r="AQ568" s="4" t="n">
        <v>20.8117198944092</v>
      </c>
      <c r="AR568" s="4" t="n">
        <v>57.7719268798828</v>
      </c>
      <c r="AS568" s="4" t="n">
        <v>63.4094200134277</v>
      </c>
      <c r="AT568" s="4" t="n">
        <v>300.605438232422</v>
      </c>
      <c r="AU568" s="4" t="n">
        <v>250.066970825195</v>
      </c>
      <c r="AV568" s="4" t="n">
        <v>116.262138366699</v>
      </c>
      <c r="AW568" s="4" t="n">
        <v>94.28515625</v>
      </c>
      <c r="AX568" s="4" t="n">
        <v>-0.255858331918716</v>
      </c>
      <c r="AY568" s="4" t="n">
        <v>-0.439894020557404</v>
      </c>
      <c r="AZ568" s="4" t="n">
        <v>0.25</v>
      </c>
      <c r="BA568" s="4" t="n">
        <v>-1.355140209198</v>
      </c>
      <c r="BB568" s="4" t="n">
        <v>7.355140209198</v>
      </c>
      <c r="BC568" s="4" t="n">
        <v>1</v>
      </c>
      <c r="BD568" s="4" t="n">
        <v>0</v>
      </c>
      <c r="BE568" s="4" t="n">
        <v>0.159999996423721</v>
      </c>
      <c r="BF568" s="4" t="n">
        <v>111105</v>
      </c>
      <c r="BG568" s="4" t="n">
        <f aca="false">main!AT568*0.000001/(main!AG568*0.0001)</f>
        <v>1.50302719116211</v>
      </c>
      <c r="BH568" s="4" t="n">
        <f aca="false">(main!AQ568-main!AP568)/(1000-main!AQ568)*main!BG568</f>
        <v>0.00284014785862098</v>
      </c>
      <c r="BI568" s="4" t="n">
        <f aca="false">(main!AL568+273.15)</f>
        <v>295.912908935547</v>
      </c>
      <c r="BJ568" s="4" t="n">
        <f aca="false">(main!AK568+273.15)</f>
        <v>297.695598983765</v>
      </c>
      <c r="BK568" s="4" t="n">
        <f aca="false">(main!AU568*main!BC568+main!AV568*main!BD568)*main!BE568</f>
        <v>40.0107144377219</v>
      </c>
      <c r="BL568" s="4" t="n">
        <f aca="false">((main!BK568+0.00000010773*(main!BJ568^4-main!BI568^4))-main!BH568*44100)/(main!AH568*51.4+0.00000043092*main!BI568^3)</f>
        <v>-0.260708694303588</v>
      </c>
      <c r="BM568" s="4" t="n">
        <f aca="false">0.61365*EXP(17.502*main!AF568/(240.97+main!AF568))</f>
        <v>2.77951135717132</v>
      </c>
      <c r="BN568" s="4" t="n">
        <f aca="false">main!BM568*1000/main!AW568</f>
        <v>29.4798403876148</v>
      </c>
      <c r="BO568" s="4" t="n">
        <f aca="false">(main!BN568-main!AQ568)</f>
        <v>8.66812049320557</v>
      </c>
      <c r="BP568" s="4" t="n">
        <f aca="false">IF(main!D568,main!AL568,(main!AK568+main!AL568)/2)</f>
        <v>23.6542539596558</v>
      </c>
      <c r="BQ568" s="4" t="n">
        <f aca="false">0.61365*EXP(17.502*main!BP568/(240.97+main!BP568))</f>
        <v>2.93333390788217</v>
      </c>
      <c r="BR568" s="4" t="n">
        <f aca="false">IF(main!BO568&lt;&gt;0,(1000-(main!BN568+main!AQ568)/2)/main!BO568*main!BH568,0)</f>
        <v>0.319415278914313</v>
      </c>
      <c r="BS568" s="4" t="n">
        <f aca="false">main!AQ568*main!AW568/1000</f>
        <v>1.96223626207561</v>
      </c>
      <c r="BT568" s="4" t="n">
        <f aca="false">(main!BQ568-main!BS568)</f>
        <v>0.971097645806569</v>
      </c>
      <c r="BU568" s="4" t="n">
        <f aca="false">1/(1.6/main!F568+1.37/main!AJ568)</f>
        <v>0.200626176752828</v>
      </c>
      <c r="BV568" s="4" t="n">
        <f aca="false">main!G568*main!AW568*0.001</f>
        <v>50.7317313476813</v>
      </c>
      <c r="BW568" s="4" t="n">
        <f aca="false">main!G568/main!AO568</f>
        <v>0.909818851254326</v>
      </c>
      <c r="BX568" s="4" t="n">
        <f aca="false">(1-main!BH568*main!AW568/main!BM568/main!F568)*100</f>
        <v>70.8750822662776</v>
      </c>
      <c r="BY568" s="4" t="n">
        <f aca="false">(main!AO568-main!E568/(main!AJ568/1.35))</f>
        <v>590.078283941004</v>
      </c>
      <c r="BZ568" s="4" t="n">
        <f aca="false">main!E568*main!BX568/100/main!BY568</f>
        <v>0.0109254435283884</v>
      </c>
      <c r="CA568" s="4" t="n">
        <f aca="false">(main!K568-main!J568)</f>
        <v>0</v>
      </c>
      <c r="CB568" s="4" t="n">
        <f aca="false">main!AU568*main!V568</f>
        <v>220.057506293276</v>
      </c>
      <c r="CC568" s="4" t="n">
        <f aca="false">(main!M568-main!L568)</f>
        <v>1059.43225097656</v>
      </c>
      <c r="CD568" s="4" t="n">
        <f aca="false">(main!M568-main!N568)/(main!M568-main!J568)</f>
        <v>0.540326621049323</v>
      </c>
      <c r="CE568" s="4" t="e">
        <f aca="false">(main!K568-main!M568)/(main!K568-main!J568)</f>
        <v>#DIV/0!</v>
      </c>
    </row>
    <row r="569" customFormat="false" ht="23.85" hidden="false" customHeight="false" outlineLevel="0" collapsed="false">
      <c r="A569" s="1" t="s">
        <v>12</v>
      </c>
      <c r="B569" s="5" t="s">
        <v>655</v>
      </c>
    </row>
    <row r="570" customFormat="false" ht="23.85" hidden="false" customHeight="false" outlineLevel="0" collapsed="false">
      <c r="A570" s="1" t="s">
        <v>12</v>
      </c>
      <c r="B570" s="5" t="s">
        <v>656</v>
      </c>
    </row>
    <row r="571" customFormat="false" ht="23.85" hidden="false" customHeight="false" outlineLevel="0" collapsed="false">
      <c r="A571" s="1" t="s">
        <v>12</v>
      </c>
      <c r="B571" s="5" t="s">
        <v>657</v>
      </c>
    </row>
    <row r="572" customFormat="false" ht="23.85" hidden="false" customHeight="false" outlineLevel="0" collapsed="false">
      <c r="A572" s="1" t="s">
        <v>12</v>
      </c>
      <c r="B572" s="5" t="s">
        <v>658</v>
      </c>
    </row>
    <row r="573" customFormat="false" ht="23.85" hidden="false" customHeight="false" outlineLevel="0" collapsed="false">
      <c r="A573" s="1" t="s">
        <v>12</v>
      </c>
      <c r="B573" s="5" t="s">
        <v>659</v>
      </c>
    </row>
    <row r="574" customFormat="false" ht="12.8" hidden="false" customHeight="false" outlineLevel="0" collapsed="false">
      <c r="A574" s="4" t="n">
        <v>168</v>
      </c>
      <c r="B574" s="4" t="s">
        <v>660</v>
      </c>
      <c r="C574" s="4" t="n">
        <v>15423.4999961061</v>
      </c>
      <c r="D574" s="4" t="n">
        <v>0</v>
      </c>
      <c r="E574" s="4" t="n">
        <f aca="false">(main!AN574-main!AO574*(1000-main!AP574)/(1000-main!AQ574))*main!BG574</f>
        <v>9.0960980395125</v>
      </c>
      <c r="F574" s="4" t="n">
        <f aca="false">IF(main!BR574&lt;&gt;0,1/(1/main!BR574-1/main!AJ574),0)</f>
        <v>0.33078904249704</v>
      </c>
      <c r="G574" s="4" t="n">
        <f aca="false">((main!BU574-main!BH574/2)*main!AO574-main!E574)/(main!BU574+main!BH574/2)</f>
        <v>538.067001906054</v>
      </c>
      <c r="H574" s="4" t="n">
        <v>24</v>
      </c>
      <c r="I574" s="4" t="n">
        <v>24</v>
      </c>
      <c r="J574" s="4" t="n">
        <v>0</v>
      </c>
      <c r="K574" s="4" t="n">
        <v>0</v>
      </c>
      <c r="L574" s="4" t="n">
        <v>523.430419921875</v>
      </c>
      <c r="M574" s="4" t="n">
        <v>1759.42370605469</v>
      </c>
      <c r="N574" s="4" t="n">
        <v>983.597412109375</v>
      </c>
      <c r="O574" s="4" t="e">
        <f aca="false">main!CA574/main!K574</f>
        <v>#DIV/0!</v>
      </c>
      <c r="P574" s="4" t="n">
        <f aca="false">main!CC574/main!M574</f>
        <v>0.702498938646445</v>
      </c>
      <c r="Q574" s="4" t="n">
        <f aca="false">(main!M574-main!N574)/main!M574</f>
        <v>0.440954780406488</v>
      </c>
      <c r="R574" s="4" t="n">
        <v>-1</v>
      </c>
      <c r="S574" s="4" t="n">
        <v>0.87</v>
      </c>
      <c r="T574" s="4" t="n">
        <v>0.92</v>
      </c>
      <c r="U574" s="4" t="n">
        <v>19.9885787963867</v>
      </c>
      <c r="V574" s="4" t="n">
        <f aca="false">(main!U574*main!T574+(100-main!U574)*main!S574)/100</f>
        <v>0.879994289398193</v>
      </c>
      <c r="W574" s="4" t="n">
        <f aca="false">(main!E574-main!R574)/main!CB574</f>
        <v>0.0458793622156982</v>
      </c>
      <c r="X574" s="4" t="n">
        <f aca="false">(main!M574-main!N574)/(main!M574-main!L574)</f>
        <v>0.627694585925079</v>
      </c>
      <c r="Y574" s="4" t="n">
        <f aca="false">(main!K574-main!M574)/(main!K574-main!L574)</f>
        <v>3.36133254600926</v>
      </c>
      <c r="Z574" s="4" t="n">
        <f aca="false">(main!K574-main!M574)/main!M574</f>
        <v>-1</v>
      </c>
      <c r="AA574" s="4" t="n">
        <v>250.066970825195</v>
      </c>
      <c r="AB574" s="4" t="n">
        <v>0.5</v>
      </c>
      <c r="AC574" s="4" t="n">
        <f aca="false">main!Q574*main!AB574*main!V574*main!AA574</f>
        <v>48.5177046821755</v>
      </c>
      <c r="AD574" s="4" t="n">
        <f aca="false">main!BH574*1000</f>
        <v>2.84014785862098</v>
      </c>
      <c r="AE574" s="4" t="n">
        <f aca="false">(main!BM574-main!BS574)</f>
        <v>0.817275095095714</v>
      </c>
      <c r="AF574" s="4" t="n">
        <f aca="false">(main!AL574+main!BL574*main!D574)</f>
        <v>22.7629089355469</v>
      </c>
      <c r="AG574" s="4" t="n">
        <v>2</v>
      </c>
      <c r="AH574" s="4" t="n">
        <f aca="false">(main!AG574*main!BA574+main!BB574)</f>
        <v>4.644859790802</v>
      </c>
      <c r="AI574" s="4" t="n">
        <v>1</v>
      </c>
      <c r="AJ574" s="4" t="n">
        <f aca="false">main!AH574*(main!AI574+1)*(main!AI574+1)/(main!AI574*main!AI574+1)</f>
        <v>9.289719581604</v>
      </c>
      <c r="AK574" s="4" t="n">
        <v>24.5455989837647</v>
      </c>
      <c r="AL574" s="4" t="n">
        <v>22.7629089355469</v>
      </c>
      <c r="AM574" s="4" t="n">
        <v>24.5500373840332</v>
      </c>
      <c r="AN574" s="4" t="n">
        <v>598.569519042969</v>
      </c>
      <c r="AO574" s="4" t="n">
        <v>591.400146484375</v>
      </c>
      <c r="AP574" s="4" t="n">
        <v>18.9614276885986</v>
      </c>
      <c r="AQ574" s="4" t="n">
        <v>20.8117198944092</v>
      </c>
      <c r="AR574" s="4" t="n">
        <v>57.7719268798828</v>
      </c>
      <c r="AS574" s="4" t="n">
        <v>63.4094200134277</v>
      </c>
      <c r="AT574" s="4" t="n">
        <v>300.605438232422</v>
      </c>
      <c r="AU574" s="4" t="n">
        <v>250.066970825195</v>
      </c>
      <c r="AV574" s="4" t="n">
        <v>116.262138366699</v>
      </c>
      <c r="AW574" s="4" t="n">
        <v>94.28515625</v>
      </c>
      <c r="AX574" s="4" t="n">
        <v>-0.255858331918716</v>
      </c>
      <c r="AY574" s="4" t="n">
        <v>-0.439894020557404</v>
      </c>
      <c r="AZ574" s="4" t="n">
        <v>0.25</v>
      </c>
      <c r="BA574" s="4" t="n">
        <v>-1.355140209198</v>
      </c>
      <c r="BB574" s="4" t="n">
        <v>7.355140209198</v>
      </c>
      <c r="BC574" s="4" t="n">
        <v>1</v>
      </c>
      <c r="BD574" s="4" t="n">
        <v>0</v>
      </c>
      <c r="BE574" s="4" t="n">
        <v>0.159999996423721</v>
      </c>
      <c r="BF574" s="4" t="n">
        <v>111105</v>
      </c>
      <c r="BG574" s="4" t="n">
        <f aca="false">main!AT574*0.000001/(main!AG574*0.0001)</f>
        <v>1.50302719116211</v>
      </c>
      <c r="BH574" s="4" t="n">
        <f aca="false">(main!AQ574-main!AP574)/(1000-main!AQ574)*main!BG574</f>
        <v>0.00284014785862098</v>
      </c>
      <c r="BI574" s="4" t="n">
        <f aca="false">(main!AL574+273.15)</f>
        <v>295.912908935547</v>
      </c>
      <c r="BJ574" s="4" t="n">
        <f aca="false">(main!AK574+273.15)</f>
        <v>297.695598983765</v>
      </c>
      <c r="BK574" s="4" t="n">
        <f aca="false">(main!AU574*main!BC574+main!AV574*main!BD574)*main!BE574</f>
        <v>40.0107144377219</v>
      </c>
      <c r="BL574" s="4" t="n">
        <f aca="false">((main!BK574+0.00000010773*(main!BJ574^4-main!BI574^4))-main!BH574*44100)/(main!AH574*51.4+0.00000043092*main!BI574^3)</f>
        <v>-0.260708694303588</v>
      </c>
      <c r="BM574" s="4" t="n">
        <f aca="false">0.61365*EXP(17.502*main!AF574/(240.97+main!AF574))</f>
        <v>2.77951135717132</v>
      </c>
      <c r="BN574" s="4" t="n">
        <f aca="false">main!BM574*1000/main!AW574</f>
        <v>29.4798403876148</v>
      </c>
      <c r="BO574" s="4" t="n">
        <f aca="false">(main!BN574-main!AQ574)</f>
        <v>8.66812049320557</v>
      </c>
      <c r="BP574" s="4" t="n">
        <f aca="false">IF(main!D574,main!AL574,(main!AK574+main!AL574)/2)</f>
        <v>23.6542539596558</v>
      </c>
      <c r="BQ574" s="4" t="n">
        <f aca="false">0.61365*EXP(17.502*main!BP574/(240.97+main!BP574))</f>
        <v>2.93333390788217</v>
      </c>
      <c r="BR574" s="4" t="n">
        <f aca="false">IF(main!BO574&lt;&gt;0,(1000-(main!BN574+main!AQ574)/2)/main!BO574*main!BH574,0)</f>
        <v>0.319415278914313</v>
      </c>
      <c r="BS574" s="4" t="n">
        <f aca="false">main!AQ574*main!AW574/1000</f>
        <v>1.96223626207561</v>
      </c>
      <c r="BT574" s="4" t="n">
        <f aca="false">(main!BQ574-main!BS574)</f>
        <v>0.971097645806569</v>
      </c>
      <c r="BU574" s="4" t="n">
        <f aca="false">1/(1.6/main!F574+1.37/main!AJ574)</f>
        <v>0.200626176752828</v>
      </c>
      <c r="BV574" s="4" t="n">
        <f aca="false">main!G574*main!AW574*0.001</f>
        <v>50.7317313476813</v>
      </c>
      <c r="BW574" s="4" t="n">
        <f aca="false">main!G574/main!AO574</f>
        <v>0.909818851254326</v>
      </c>
      <c r="BX574" s="4" t="n">
        <f aca="false">(1-main!BH574*main!AW574/main!BM574/main!F574)*100</f>
        <v>70.8750822662776</v>
      </c>
      <c r="BY574" s="4" t="n">
        <f aca="false">(main!AO574-main!E574/(main!AJ574/1.35))</f>
        <v>590.078283941004</v>
      </c>
      <c r="BZ574" s="4" t="n">
        <f aca="false">main!E574*main!BX574/100/main!BY574</f>
        <v>0.0109254435283884</v>
      </c>
      <c r="CA574" s="4" t="n">
        <f aca="false">(main!K574-main!J574)</f>
        <v>0</v>
      </c>
      <c r="CB574" s="4" t="n">
        <f aca="false">main!AU574*main!V574</f>
        <v>220.057506293276</v>
      </c>
      <c r="CC574" s="4" t="n">
        <f aca="false">(main!M574-main!L574)</f>
        <v>1235.99328613282</v>
      </c>
      <c r="CD574" s="4" t="n">
        <f aca="false">(main!M574-main!N574)/(main!M574-main!J574)</f>
        <v>0.440954780406488</v>
      </c>
      <c r="CE574" s="4" t="e">
        <f aca="false">(main!K574-main!M574)/(main!K574-main!J574)</f>
        <v>#DIV/0!</v>
      </c>
    </row>
    <row r="575" customFormat="false" ht="23.85" hidden="false" customHeight="false" outlineLevel="0" collapsed="false">
      <c r="A575" s="1" t="s">
        <v>12</v>
      </c>
      <c r="B575" s="5" t="s">
        <v>661</v>
      </c>
    </row>
    <row r="576" customFormat="false" ht="23.85" hidden="false" customHeight="false" outlineLevel="0" collapsed="false">
      <c r="A576" s="1" t="s">
        <v>12</v>
      </c>
      <c r="B576" s="5" t="s">
        <v>662</v>
      </c>
    </row>
    <row r="577" customFormat="false" ht="23.85" hidden="false" customHeight="false" outlineLevel="0" collapsed="false">
      <c r="A577" s="1" t="s">
        <v>12</v>
      </c>
      <c r="B577" s="5" t="s">
        <v>663</v>
      </c>
    </row>
    <row r="578" customFormat="false" ht="23.85" hidden="false" customHeight="false" outlineLevel="0" collapsed="false">
      <c r="A578" s="1" t="s">
        <v>12</v>
      </c>
      <c r="B578" s="5" t="s">
        <v>664</v>
      </c>
    </row>
    <row r="579" customFormat="false" ht="23.85" hidden="false" customHeight="false" outlineLevel="0" collapsed="false">
      <c r="A579" s="1" t="s">
        <v>12</v>
      </c>
      <c r="B579" s="5" t="s">
        <v>665</v>
      </c>
    </row>
    <row r="580" customFormat="false" ht="23.85" hidden="false" customHeight="false" outlineLevel="0" collapsed="false">
      <c r="A580" s="1" t="s">
        <v>12</v>
      </c>
      <c r="B580" s="7" t="s">
        <v>666</v>
      </c>
    </row>
    <row r="581" customFormat="false" ht="23.85" hidden="false" customHeight="false" outlineLevel="0" collapsed="false">
      <c r="A581" s="1" t="s">
        <v>12</v>
      </c>
      <c r="B581" s="5" t="s">
        <v>667</v>
      </c>
    </row>
    <row r="582" customFormat="false" ht="23.85" hidden="false" customHeight="false" outlineLevel="0" collapsed="false">
      <c r="A582" s="1" t="s">
        <v>12</v>
      </c>
      <c r="B582" s="5" t="s">
        <v>668</v>
      </c>
    </row>
    <row r="583" customFormat="false" ht="23.85" hidden="false" customHeight="false" outlineLevel="0" collapsed="false">
      <c r="A583" s="1" t="s">
        <v>12</v>
      </c>
      <c r="B583" s="5" t="s">
        <v>669</v>
      </c>
    </row>
    <row r="584" customFormat="false" ht="23.85" hidden="false" customHeight="false" outlineLevel="0" collapsed="false">
      <c r="A584" s="1" t="s">
        <v>12</v>
      </c>
      <c r="B584" s="5" t="s">
        <v>670</v>
      </c>
    </row>
    <row r="585" customFormat="false" ht="23.85" hidden="false" customHeight="false" outlineLevel="0" collapsed="false">
      <c r="A585" s="1" t="s">
        <v>12</v>
      </c>
      <c r="B585" s="5" t="s">
        <v>671</v>
      </c>
    </row>
    <row r="586" customFormat="false" ht="12.8" hidden="false" customHeight="false" outlineLevel="0" collapsed="false">
      <c r="A586" s="4" t="n">
        <v>169</v>
      </c>
      <c r="B586" s="4" t="s">
        <v>672</v>
      </c>
      <c r="C586" s="4" t="n">
        <v>16065.9999995176</v>
      </c>
      <c r="D586" s="4" t="n">
        <v>0</v>
      </c>
      <c r="E586" s="4" t="n">
        <f aca="false">(main!AN586-main!AO586*(1000-main!AP586)/(1000-main!AQ586))*main!BG586</f>
        <v>9.52328536450366</v>
      </c>
      <c r="F586" s="4" t="n">
        <f aca="false">IF(main!BR586&lt;&gt;0,1/(1/main!BR586-1/main!AJ586),0)</f>
        <v>0.153490709203353</v>
      </c>
      <c r="G586" s="4" t="n">
        <f aca="false">((main!BU586-main!BH586/2)*main!AO586-main!E586)/(main!BU586+main!BH586/2)</f>
        <v>499.282070334246</v>
      </c>
      <c r="H586" s="4" t="n">
        <v>24</v>
      </c>
      <c r="I586" s="4" t="n">
        <v>24</v>
      </c>
      <c r="J586" s="4" t="n">
        <v>0</v>
      </c>
      <c r="K586" s="4" t="n">
        <v>0</v>
      </c>
      <c r="L586" s="4" t="n">
        <v>523.430419921875</v>
      </c>
      <c r="M586" s="4" t="n">
        <v>1759.42370605469</v>
      </c>
      <c r="N586" s="4" t="n">
        <v>983.597412109375</v>
      </c>
      <c r="O586" s="4" t="e">
        <f aca="false">main!CA586/main!K586</f>
        <v>#DIV/0!</v>
      </c>
      <c r="P586" s="4" t="n">
        <f aca="false">main!CC586/main!M586</f>
        <v>0.702498938646445</v>
      </c>
      <c r="Q586" s="4" t="n">
        <f aca="false">(main!M586-main!N586)/main!M586</f>
        <v>0.440954780406488</v>
      </c>
      <c r="R586" s="4" t="n">
        <v>-1</v>
      </c>
      <c r="S586" s="4" t="n">
        <v>0.87</v>
      </c>
      <c r="T586" s="4" t="n">
        <v>0.92</v>
      </c>
      <c r="U586" s="4" t="n">
        <v>19.9885787963867</v>
      </c>
      <c r="V586" s="4" t="n">
        <f aca="false">(main!U586*main!T586+(100-main!U586)*main!S586)/100</f>
        <v>0.879994289398193</v>
      </c>
      <c r="W586" s="4" t="n">
        <f aca="false">(main!E586-main!R586)/main!CB586</f>
        <v>0.0480058441504846</v>
      </c>
      <c r="X586" s="4" t="n">
        <f aca="false">(main!M586-main!N586)/(main!M586-main!L586)</f>
        <v>0.627694585925079</v>
      </c>
      <c r="Y586" s="4" t="n">
        <f aca="false">(main!K586-main!M586)/(main!K586-main!L586)</f>
        <v>3.36133254600926</v>
      </c>
      <c r="Z586" s="4" t="n">
        <f aca="false">(main!K586-main!M586)/main!M586</f>
        <v>-1</v>
      </c>
      <c r="AA586" s="4" t="n">
        <v>250.066970825195</v>
      </c>
      <c r="AB586" s="4" t="n">
        <v>0.5</v>
      </c>
      <c r="AC586" s="4" t="n">
        <f aca="false">main!Q586*main!AB586*main!V586*main!AA586</f>
        <v>48.5177046821755</v>
      </c>
      <c r="AD586" s="4" t="n">
        <f aca="false">main!BH586*1000</f>
        <v>1.88442260534523</v>
      </c>
      <c r="AE586" s="4" t="n">
        <f aca="false">(main!BM586-main!BS586)</f>
        <v>1.14466844781037</v>
      </c>
      <c r="AF586" s="4" t="n">
        <f aca="false">(main!AL586+main!BL586*main!D586)</f>
        <v>24.6208667755127</v>
      </c>
      <c r="AG586" s="4" t="n">
        <v>2</v>
      </c>
      <c r="AH586" s="4" t="n">
        <f aca="false">(main!AG586*main!BA586+main!BB586)</f>
        <v>4.644859790802</v>
      </c>
      <c r="AI586" s="4" t="n">
        <v>1</v>
      </c>
      <c r="AJ586" s="4" t="n">
        <f aca="false">main!AH586*(main!AI586+1)*(main!AI586+1)/(main!AI586*main!AI586+1)</f>
        <v>9.289719581604</v>
      </c>
      <c r="AK586" s="4" t="n">
        <v>25.3938102722168</v>
      </c>
      <c r="AL586" s="4" t="n">
        <v>24.6208667755127</v>
      </c>
      <c r="AM586" s="4" t="n">
        <v>25.3209743499756</v>
      </c>
      <c r="AN586" s="4" t="n">
        <v>618.120544433594</v>
      </c>
      <c r="AO586" s="4" t="n">
        <v>611.017333984375</v>
      </c>
      <c r="AP586" s="4" t="n">
        <v>19.6072368621826</v>
      </c>
      <c r="AQ586" s="4" t="n">
        <v>20.8350524902344</v>
      </c>
      <c r="AR586" s="4" t="n">
        <v>56.7758827209473</v>
      </c>
      <c r="AS586" s="4" t="n">
        <v>60.3312187194824</v>
      </c>
      <c r="AT586" s="4" t="n">
        <v>300.559875488281</v>
      </c>
      <c r="AU586" s="4" t="n">
        <v>249.102096557617</v>
      </c>
      <c r="AV586" s="4" t="n">
        <v>152.476089477539</v>
      </c>
      <c r="AW586" s="4" t="n">
        <v>94.2566833496094</v>
      </c>
      <c r="AX586" s="4" t="n">
        <v>-0.0901784002780914</v>
      </c>
      <c r="AY586" s="4" t="n">
        <v>-0.409334659576416</v>
      </c>
      <c r="AZ586" s="4" t="n">
        <v>0.75</v>
      </c>
      <c r="BA586" s="4" t="n">
        <v>-1.355140209198</v>
      </c>
      <c r="BB586" s="4" t="n">
        <v>7.355140209198</v>
      </c>
      <c r="BC586" s="4" t="n">
        <v>1</v>
      </c>
      <c r="BD586" s="4" t="n">
        <v>0</v>
      </c>
      <c r="BE586" s="4" t="n">
        <v>0.159999996423721</v>
      </c>
      <c r="BF586" s="4" t="n">
        <v>111105</v>
      </c>
      <c r="BG586" s="4" t="n">
        <f aca="false">main!AT586*0.000001/(main!AG586*0.0001)</f>
        <v>1.5027993774414</v>
      </c>
      <c r="BH586" s="4" t="n">
        <f aca="false">(main!AQ586-main!AP586)/(1000-main!AQ586)*main!BG586</f>
        <v>0.00188442260534523</v>
      </c>
      <c r="BI586" s="4" t="n">
        <f aca="false">(main!AL586+273.15)</f>
        <v>297.770866775513</v>
      </c>
      <c r="BJ586" s="4" t="n">
        <f aca="false">(main!AK586+273.15)</f>
        <v>298.543810272217</v>
      </c>
      <c r="BK586" s="4" t="n">
        <f aca="false">(main!AU586*main!BC586+main!AV586*main!BD586)*main!BE586</f>
        <v>39.8563345583601</v>
      </c>
      <c r="BL586" s="4" t="n">
        <f aca="false">((main!BK586+0.00000010773*(main!BJ586^4-main!BI586^4))-main!BH586*44100)/(main!AH586*51.4+0.00000043092*main!BI586^3)</f>
        <v>-0.137605427298067</v>
      </c>
      <c r="BM586" s="4" t="n">
        <f aca="false">0.61365*EXP(17.502*main!AF586/(240.97+main!AF586))</f>
        <v>3.10851139295488</v>
      </c>
      <c r="BN586" s="4" t="n">
        <f aca="false">main!BM586*1000/main!AW586</f>
        <v>32.9792146560583</v>
      </c>
      <c r="BO586" s="4" t="n">
        <f aca="false">(main!BN586-main!AQ586)</f>
        <v>12.1441621658239</v>
      </c>
      <c r="BP586" s="4" t="n">
        <f aca="false">IF(main!D586,main!AL586,(main!AK586+main!AL586)/2)</f>
        <v>25.0073385238648</v>
      </c>
      <c r="BQ586" s="4" t="n">
        <f aca="false">0.61365*EXP(17.502*main!BP586/(240.97+main!BP586))</f>
        <v>3.1810690161603</v>
      </c>
      <c r="BR586" s="4" t="n">
        <f aca="false">IF(main!BO586&lt;&gt;0,(1000-(main!BN586+main!AQ586)/2)/main!BO586*main!BH586,0)</f>
        <v>0.150995858714354</v>
      </c>
      <c r="BS586" s="4" t="n">
        <f aca="false">main!AQ586*main!AW586/1000</f>
        <v>1.96384294514451</v>
      </c>
      <c r="BT586" s="4" t="n">
        <f aca="false">(main!BQ586-main!BS586)</f>
        <v>1.21722607101578</v>
      </c>
      <c r="BU586" s="4" t="n">
        <f aca="false">1/(1.6/main!F586+1.37/main!AJ586)</f>
        <v>0.094593431539203</v>
      </c>
      <c r="BV586" s="4" t="n">
        <f aca="false">main!G586*main!AW586*0.001</f>
        <v>47.0606720056324</v>
      </c>
      <c r="BW586" s="4" t="n">
        <f aca="false">main!G586/main!AO586</f>
        <v>0.817132415996259</v>
      </c>
      <c r="BX586" s="4" t="n">
        <f aca="false">(1-main!BH586*main!AW586/main!BM586/main!F586)*100</f>
        <v>62.7731831051004</v>
      </c>
      <c r="BY586" s="4" t="n">
        <f aca="false">(main!AO586-main!E586/(main!AJ586/1.35))</f>
        <v>609.633391753488</v>
      </c>
      <c r="BZ586" s="4" t="n">
        <f aca="false">main!E586*main!BX586/100/main!BY586</f>
        <v>0.0098060070861381</v>
      </c>
      <c r="CA586" s="4" t="n">
        <f aca="false">(main!K586-main!J586)</f>
        <v>0</v>
      </c>
      <c r="CB586" s="4" t="n">
        <f aca="false">main!AU586*main!V586</f>
        <v>219.20842244782</v>
      </c>
      <c r="CC586" s="4" t="n">
        <f aca="false">(main!M586-main!L586)</f>
        <v>1235.99328613282</v>
      </c>
      <c r="CD586" s="4" t="n">
        <f aca="false">(main!M586-main!N586)/(main!M586-main!J586)</f>
        <v>0.440954780406488</v>
      </c>
      <c r="CE586" s="4" t="e">
        <f aca="false">(main!K586-main!M586)/(main!K586-main!J586)</f>
        <v>#DIV/0!</v>
      </c>
    </row>
    <row r="587" customFormat="false" ht="12.8" hidden="false" customHeight="false" outlineLevel="0" collapsed="false">
      <c r="A587" s="4" t="n">
        <v>170</v>
      </c>
      <c r="B587" s="4" t="s">
        <v>673</v>
      </c>
      <c r="C587" s="4" t="n">
        <v>16076.9999987595</v>
      </c>
      <c r="D587" s="4" t="n">
        <v>0</v>
      </c>
      <c r="E587" s="4" t="n">
        <f aca="false">(main!AN587-main!AO587*(1000-main!AP587)/(1000-main!AQ587))*main!BG587</f>
        <v>9.68849133942089</v>
      </c>
      <c r="F587" s="4" t="n">
        <f aca="false">IF(main!BR587&lt;&gt;0,1/(1/main!BR587-1/main!AJ587),0)</f>
        <v>0.152283952524446</v>
      </c>
      <c r="G587" s="4" t="n">
        <f aca="false">((main!BU587-main!BH587/2)*main!AO587-main!E587)/(main!BU587+main!BH587/2)</f>
        <v>496.806907736349</v>
      </c>
      <c r="H587" s="4" t="n">
        <v>24</v>
      </c>
      <c r="I587" s="4" t="n">
        <v>24</v>
      </c>
      <c r="J587" s="4" t="n">
        <v>0</v>
      </c>
      <c r="K587" s="4" t="n">
        <v>0</v>
      </c>
      <c r="L587" s="4" t="n">
        <v>523.430419921875</v>
      </c>
      <c r="M587" s="4" t="n">
        <v>1759.42370605469</v>
      </c>
      <c r="N587" s="4" t="n">
        <v>983.597412109375</v>
      </c>
      <c r="O587" s="4" t="e">
        <f aca="false">main!CA587/main!K587</f>
        <v>#DIV/0!</v>
      </c>
      <c r="P587" s="4" t="n">
        <f aca="false">main!CC587/main!M587</f>
        <v>0.702498938646445</v>
      </c>
      <c r="Q587" s="4" t="n">
        <f aca="false">(main!M587-main!N587)/main!M587</f>
        <v>0.440954780406488</v>
      </c>
      <c r="R587" s="4" t="n">
        <v>-1</v>
      </c>
      <c r="S587" s="4" t="n">
        <v>0.87</v>
      </c>
      <c r="T587" s="4" t="n">
        <v>0.92</v>
      </c>
      <c r="U587" s="4" t="n">
        <v>19.9885787963867</v>
      </c>
      <c r="V587" s="4" t="n">
        <f aca="false">(main!U587*main!T587+(100-main!U587)*main!S587)/100</f>
        <v>0.879994289398193</v>
      </c>
      <c r="W587" s="4" t="n">
        <f aca="false">(main!E587-main!R587)/main!CB587</f>
        <v>0.0487685974621516</v>
      </c>
      <c r="X587" s="4" t="n">
        <f aca="false">(main!M587-main!N587)/(main!M587-main!L587)</f>
        <v>0.627694585925079</v>
      </c>
      <c r="Y587" s="4" t="n">
        <f aca="false">(main!K587-main!M587)/(main!K587-main!L587)</f>
        <v>3.36133254600926</v>
      </c>
      <c r="Z587" s="4" t="n">
        <f aca="false">(main!K587-main!M587)/main!M587</f>
        <v>-1</v>
      </c>
      <c r="AA587" s="4" t="n">
        <v>250.066970825195</v>
      </c>
      <c r="AB587" s="4" t="n">
        <v>0.5</v>
      </c>
      <c r="AC587" s="4" t="n">
        <f aca="false">main!Q587*main!AB587*main!V587*main!AA587</f>
        <v>48.5177046821755</v>
      </c>
      <c r="AD587" s="4" t="n">
        <f aca="false">main!BH587*1000</f>
        <v>1.87782409984059</v>
      </c>
      <c r="AE587" s="4" t="n">
        <f aca="false">(main!BM587-main!BS587)</f>
        <v>1.1495227007436</v>
      </c>
      <c r="AF587" s="4" t="n">
        <f aca="false">(main!AL587+main!BL587*main!D587)</f>
        <v>24.6533718109131</v>
      </c>
      <c r="AG587" s="4" t="n">
        <v>2</v>
      </c>
      <c r="AH587" s="4" t="n">
        <f aca="false">(main!AG587*main!BA587+main!BB587)</f>
        <v>4.644859790802</v>
      </c>
      <c r="AI587" s="4" t="n">
        <v>1</v>
      </c>
      <c r="AJ587" s="4" t="n">
        <f aca="false">main!AH587*(main!AI587+1)*(main!AI587+1)/(main!AI587*main!AI587+1)</f>
        <v>9.289719581604</v>
      </c>
      <c r="AK587" s="4" t="n">
        <v>25.4088573455811</v>
      </c>
      <c r="AL587" s="4" t="n">
        <v>24.6533718109131</v>
      </c>
      <c r="AM587" s="4" t="n">
        <v>25.3347549438477</v>
      </c>
      <c r="AN587" s="4" t="n">
        <v>618.322814941406</v>
      </c>
      <c r="AO587" s="4" t="n">
        <v>611.112548828125</v>
      </c>
      <c r="AP587" s="4" t="n">
        <v>19.6239757537842</v>
      </c>
      <c r="AQ587" s="4" t="n">
        <v>20.8474235534668</v>
      </c>
      <c r="AR587" s="4" t="n">
        <v>56.7743110656738</v>
      </c>
      <c r="AS587" s="4" t="n">
        <v>60.3138771057129</v>
      </c>
      <c r="AT587" s="4" t="n">
        <v>300.572906494141</v>
      </c>
      <c r="AU587" s="4" t="n">
        <v>249.055587768555</v>
      </c>
      <c r="AV587" s="4" t="n">
        <v>152.792892456055</v>
      </c>
      <c r="AW587" s="4" t="n">
        <v>94.2579345703125</v>
      </c>
      <c r="AX587" s="4" t="n">
        <v>-0.0901784002780914</v>
      </c>
      <c r="AY587" s="4" t="n">
        <v>-0.409334659576416</v>
      </c>
      <c r="AZ587" s="4" t="n">
        <v>0.5</v>
      </c>
      <c r="BA587" s="4" t="n">
        <v>-1.355140209198</v>
      </c>
      <c r="BB587" s="4" t="n">
        <v>7.355140209198</v>
      </c>
      <c r="BC587" s="4" t="n">
        <v>1</v>
      </c>
      <c r="BD587" s="4" t="n">
        <v>0</v>
      </c>
      <c r="BE587" s="4" t="n">
        <v>0.159999996423721</v>
      </c>
      <c r="BF587" s="4" t="n">
        <v>111105</v>
      </c>
      <c r="BG587" s="4" t="n">
        <f aca="false">main!AT587*0.000001/(main!AG587*0.0001)</f>
        <v>1.50286453247071</v>
      </c>
      <c r="BH587" s="4" t="n">
        <f aca="false">(main!AQ587-main!AP587)/(1000-main!AQ587)*main!BG587</f>
        <v>0.00187782409984059</v>
      </c>
      <c r="BI587" s="4" t="n">
        <f aca="false">(main!AL587+273.15)</f>
        <v>297.803371810913</v>
      </c>
      <c r="BJ587" s="4" t="n">
        <f aca="false">(main!AK587+273.15)</f>
        <v>298.558857345581</v>
      </c>
      <c r="BK587" s="4" t="n">
        <f aca="false">(main!AU587*main!BC587+main!AV587*main!BD587)*main!BE587</f>
        <v>39.8488931522765</v>
      </c>
      <c r="BL587" s="4" t="n">
        <f aca="false">((main!BK587+0.00000010773*(main!BJ587^4-main!BI587^4))-main!BH587*44100)/(main!AH587*51.4+0.00000043092*main!BI587^3)</f>
        <v>-0.137258690419649</v>
      </c>
      <c r="BM587" s="4" t="n">
        <f aca="false">0.61365*EXP(17.502*main!AF587/(240.97+main!AF587))</f>
        <v>3.11455778600586</v>
      </c>
      <c r="BN587" s="4" t="n">
        <f aca="false">main!BM587*1000/main!AW587</f>
        <v>33.0429241867435</v>
      </c>
      <c r="BO587" s="4" t="n">
        <f aca="false">(main!BN587-main!AQ587)</f>
        <v>12.1955006332767</v>
      </c>
      <c r="BP587" s="4" t="n">
        <f aca="false">IF(main!D587,main!AL587,(main!AK587+main!AL587)/2)</f>
        <v>25.0311145782471</v>
      </c>
      <c r="BQ587" s="4" t="n">
        <f aca="false">0.61365*EXP(17.502*main!BP587/(240.97+main!BP587))</f>
        <v>3.18558074761005</v>
      </c>
      <c r="BR587" s="4" t="n">
        <f aca="false">IF(main!BO587&lt;&gt;0,(1000-(main!BN587+main!AQ587)/2)/main!BO587*main!BH587,0)</f>
        <v>0.149827863399649</v>
      </c>
      <c r="BS587" s="4" t="n">
        <f aca="false">main!AQ587*main!AW587/1000</f>
        <v>1.96503508526227</v>
      </c>
      <c r="BT587" s="4" t="n">
        <f aca="false">(main!BQ587-main!BS587)</f>
        <v>1.22054566234779</v>
      </c>
      <c r="BU587" s="4" t="n">
        <f aca="false">1/(1.6/main!F587+1.37/main!AJ587)</f>
        <v>0.0938600244489798</v>
      </c>
      <c r="BV587" s="4" t="n">
        <f aca="false">main!G587*main!AW587*0.001</f>
        <v>46.8279930034921</v>
      </c>
      <c r="BW587" s="4" t="n">
        <f aca="false">main!G587/main!AO587</f>
        <v>0.812954845533823</v>
      </c>
      <c r="BX587" s="4" t="n">
        <f aca="false">(1-main!BH587*main!AW587/main!BM587/main!F587)*100</f>
        <v>62.6816619777999</v>
      </c>
      <c r="BY587" s="4" t="n">
        <f aca="false">(main!AO587-main!E587/(main!AJ587/1.35))</f>
        <v>609.704598545738</v>
      </c>
      <c r="BZ587" s="4" t="n">
        <f aca="false">main!E587*main!BX587/100/main!BY587</f>
        <v>0.00996040936317238</v>
      </c>
      <c r="CA587" s="4" t="n">
        <f aca="false">(main!K587-main!J587)</f>
        <v>0</v>
      </c>
      <c r="CB587" s="4" t="n">
        <f aca="false">main!AU587*main!V587</f>
        <v>219.167494979039</v>
      </c>
      <c r="CC587" s="4" t="n">
        <f aca="false">(main!M587-main!L587)</f>
        <v>1235.99328613282</v>
      </c>
      <c r="CD587" s="4" t="n">
        <f aca="false">(main!M587-main!N587)/(main!M587-main!J587)</f>
        <v>0.440954780406488</v>
      </c>
      <c r="CE587" s="4" t="e">
        <f aca="false">(main!K587-main!M587)/(main!K587-main!J587)</f>
        <v>#DIV/0!</v>
      </c>
    </row>
    <row r="588" customFormat="false" ht="12.8" hidden="false" customHeight="false" outlineLevel="0" collapsed="false">
      <c r="A588" s="4" t="n">
        <v>171</v>
      </c>
      <c r="B588" s="4" t="s">
        <v>674</v>
      </c>
      <c r="C588" s="4" t="n">
        <v>16087.9999980014</v>
      </c>
      <c r="D588" s="4" t="n">
        <v>0</v>
      </c>
      <c r="E588" s="4" t="n">
        <f aca="false">(main!AN588-main!AO588*(1000-main!AP588)/(1000-main!AQ588))*main!BG588</f>
        <v>9.76433829627231</v>
      </c>
      <c r="F588" s="4" t="n">
        <f aca="false">IF(main!BR588&lt;&gt;0,1/(1/main!BR588-1/main!AJ588),0)</f>
        <v>0.152081184069167</v>
      </c>
      <c r="G588" s="4" t="n">
        <f aca="false">((main!BU588-main!BH588/2)*main!AO588-main!E588)/(main!BU588+main!BH588/2)</f>
        <v>496.104370177414</v>
      </c>
      <c r="H588" s="4" t="n">
        <v>24</v>
      </c>
      <c r="I588" s="4" t="n">
        <v>24</v>
      </c>
      <c r="J588" s="4" t="n">
        <v>0</v>
      </c>
      <c r="K588" s="4" t="n">
        <v>0</v>
      </c>
      <c r="L588" s="4" t="n">
        <v>523.430419921875</v>
      </c>
      <c r="M588" s="4" t="n">
        <v>1759.42370605469</v>
      </c>
      <c r="N588" s="4" t="n">
        <v>983.597412109375</v>
      </c>
      <c r="O588" s="4" t="e">
        <f aca="false">main!CA588/main!K588</f>
        <v>#DIV/0!</v>
      </c>
      <c r="P588" s="4" t="n">
        <f aca="false">main!CC588/main!M588</f>
        <v>0.702498938646445</v>
      </c>
      <c r="Q588" s="4" t="n">
        <f aca="false">(main!M588-main!N588)/main!M588</f>
        <v>0.440954780406488</v>
      </c>
      <c r="R588" s="4" t="n">
        <v>-1</v>
      </c>
      <c r="S588" s="4" t="n">
        <v>0.87</v>
      </c>
      <c r="T588" s="4" t="n">
        <v>0.92</v>
      </c>
      <c r="U588" s="4" t="n">
        <v>19.9885787963867</v>
      </c>
      <c r="V588" s="4" t="n">
        <f aca="false">(main!U588*main!T588+(100-main!U588)*main!S588)/100</f>
        <v>0.879994289398193</v>
      </c>
      <c r="W588" s="4" t="n">
        <f aca="false">(main!E588-main!R588)/main!CB588</f>
        <v>0.0491147832740672</v>
      </c>
      <c r="X588" s="4" t="n">
        <f aca="false">(main!M588-main!N588)/(main!M588-main!L588)</f>
        <v>0.627694585925079</v>
      </c>
      <c r="Y588" s="4" t="n">
        <f aca="false">(main!K588-main!M588)/(main!K588-main!L588)</f>
        <v>3.36133254600926</v>
      </c>
      <c r="Z588" s="4" t="n">
        <f aca="false">(main!K588-main!M588)/main!M588</f>
        <v>-1</v>
      </c>
      <c r="AA588" s="4" t="n">
        <v>250.066970825195</v>
      </c>
      <c r="AB588" s="4" t="n">
        <v>0.5</v>
      </c>
      <c r="AC588" s="4" t="n">
        <f aca="false">main!Q588*main!AB588*main!V588*main!AA588</f>
        <v>48.5177046821755</v>
      </c>
      <c r="AD588" s="4" t="n">
        <f aca="false">main!BH588*1000</f>
        <v>1.88004121973142</v>
      </c>
      <c r="AE588" s="4" t="n">
        <f aca="false">(main!BM588-main!BS588)</f>
        <v>1.1523408730328</v>
      </c>
      <c r="AF588" s="4" t="n">
        <f aca="false">(main!AL588+main!BL588*main!D588)</f>
        <v>24.6780414581299</v>
      </c>
      <c r="AG588" s="4" t="n">
        <v>2</v>
      </c>
      <c r="AH588" s="4" t="n">
        <f aca="false">(main!AG588*main!BA588+main!BB588)</f>
        <v>4.644859790802</v>
      </c>
      <c r="AI588" s="4" t="n">
        <v>1</v>
      </c>
      <c r="AJ588" s="4" t="n">
        <f aca="false">main!AH588*(main!AI588+1)*(main!AI588+1)/(main!AI588*main!AI588+1)</f>
        <v>9.289719581604</v>
      </c>
      <c r="AK588" s="4" t="n">
        <v>25.419584274292</v>
      </c>
      <c r="AL588" s="4" t="n">
        <v>24.6780414581299</v>
      </c>
      <c r="AM588" s="4" t="n">
        <v>25.3459186553955</v>
      </c>
      <c r="AN588" s="4" t="n">
        <v>618.640075683594</v>
      </c>
      <c r="AO588" s="4" t="n">
        <v>611.378173828125</v>
      </c>
      <c r="AP588" s="4" t="n">
        <v>19.6415786743164</v>
      </c>
      <c r="AQ588" s="4" t="n">
        <v>20.8664360046387</v>
      </c>
      <c r="AR588" s="4" t="n">
        <v>56.7886009216309</v>
      </c>
      <c r="AS588" s="4" t="n">
        <v>60.329963684082</v>
      </c>
      <c r="AT588" s="4" t="n">
        <v>300.575653076172</v>
      </c>
      <c r="AU588" s="4" t="n">
        <v>249.054992675781</v>
      </c>
      <c r="AV588" s="4" t="n">
        <v>152.688201904297</v>
      </c>
      <c r="AW588" s="4" t="n">
        <v>94.2572402954102</v>
      </c>
      <c r="AX588" s="4" t="n">
        <v>-0.0901784002780914</v>
      </c>
      <c r="AY588" s="4" t="n">
        <v>-0.409334659576416</v>
      </c>
      <c r="AZ588" s="4" t="n">
        <v>0.5</v>
      </c>
      <c r="BA588" s="4" t="n">
        <v>-1.355140209198</v>
      </c>
      <c r="BB588" s="4" t="n">
        <v>7.355140209198</v>
      </c>
      <c r="BC588" s="4" t="n">
        <v>1</v>
      </c>
      <c r="BD588" s="4" t="n">
        <v>0</v>
      </c>
      <c r="BE588" s="4" t="n">
        <v>0.159999996423721</v>
      </c>
      <c r="BF588" s="4" t="n">
        <v>111105</v>
      </c>
      <c r="BG588" s="4" t="n">
        <f aca="false">main!AT588*0.000001/(main!AG588*0.0001)</f>
        <v>1.50287826538086</v>
      </c>
      <c r="BH588" s="4" t="n">
        <f aca="false">(main!AQ588-main!AP588)/(1000-main!AQ588)*main!BG588</f>
        <v>0.00188004121973142</v>
      </c>
      <c r="BI588" s="4" t="n">
        <f aca="false">(main!AL588+273.15)</f>
        <v>297.82804145813</v>
      </c>
      <c r="BJ588" s="4" t="n">
        <f aca="false">(main!AK588+273.15)</f>
        <v>298.569584274292</v>
      </c>
      <c r="BK588" s="4" t="n">
        <f aca="false">(main!AU588*main!BC588+main!AV588*main!BD588)*main!BE588</f>
        <v>39.8487979374348</v>
      </c>
      <c r="BL588" s="4" t="n">
        <f aca="false">((main!BK588+0.00000010773*(main!BJ588^4-main!BI588^4))-main!BH588*44100)/(main!AH588*51.4+0.00000043092*main!BI588^3)</f>
        <v>-0.138279211319481</v>
      </c>
      <c r="BM588" s="4" t="n">
        <f aca="false">0.61365*EXP(17.502*main!AF588/(240.97+main!AF588))</f>
        <v>3.11915354563083</v>
      </c>
      <c r="BN588" s="4" t="n">
        <f aca="false">main!BM588*1000/main!AW588</f>
        <v>33.091925202299</v>
      </c>
      <c r="BO588" s="4" t="n">
        <f aca="false">(main!BN588-main!AQ588)</f>
        <v>12.2254891976603</v>
      </c>
      <c r="BP588" s="4" t="n">
        <f aca="false">IF(main!D588,main!AL588,(main!AK588+main!AL588)/2)</f>
        <v>25.048812866211</v>
      </c>
      <c r="BQ588" s="4" t="n">
        <f aca="false">0.61365*EXP(17.502*main!BP588/(240.97+main!BP588))</f>
        <v>3.1889427947641</v>
      </c>
      <c r="BR588" s="4" t="n">
        <f aca="false">IF(main!BO588&lt;&gt;0,(1000-(main!BN588+main!AQ588)/2)/main!BO588*main!BH588,0)</f>
        <v>0.149631578626107</v>
      </c>
      <c r="BS588" s="4" t="n">
        <f aca="false">main!AQ588*main!AW588/1000</f>
        <v>1.96681267259803</v>
      </c>
      <c r="BT588" s="4" t="n">
        <f aca="false">(main!BQ588-main!BS588)</f>
        <v>1.22213012216607</v>
      </c>
      <c r="BU588" s="4" t="n">
        <f aca="false">1/(1.6/main!F588+1.37/main!AJ588)</f>
        <v>0.0937367760106645</v>
      </c>
      <c r="BV588" s="4" t="n">
        <f aca="false">main!G588*main!AW588*0.001</f>
        <v>46.7614288314156</v>
      </c>
      <c r="BW588" s="4" t="n">
        <f aca="false">main!G588/main!AO588</f>
        <v>0.811452536931556</v>
      </c>
      <c r="BX588" s="4" t="n">
        <f aca="false">(1-main!BH588*main!AW588/main!BM588/main!F588)*100</f>
        <v>62.6431841097997</v>
      </c>
      <c r="BY588" s="4" t="n">
        <f aca="false">(main!AO588-main!E588/(main!AJ588/1.35))</f>
        <v>609.95920131941</v>
      </c>
      <c r="BZ588" s="4" t="n">
        <f aca="false">main!E588*main!BX588/100/main!BY588</f>
        <v>0.0100280353223731</v>
      </c>
      <c r="CA588" s="4" t="n">
        <f aca="false">(main!K588-main!J588)</f>
        <v>0</v>
      </c>
      <c r="CB588" s="4" t="n">
        <f aca="false">main!AU588*main!V588</f>
        <v>219.166971300796</v>
      </c>
      <c r="CC588" s="4" t="n">
        <f aca="false">(main!M588-main!L588)</f>
        <v>1235.99328613282</v>
      </c>
      <c r="CD588" s="4" t="n">
        <f aca="false">(main!M588-main!N588)/(main!M588-main!J588)</f>
        <v>0.440954780406488</v>
      </c>
      <c r="CE588" s="4" t="e">
        <f aca="false">(main!K588-main!M588)/(main!K588-main!J588)</f>
        <v>#DIV/0!</v>
      </c>
    </row>
    <row r="589" customFormat="false" ht="12.8" hidden="false" customHeight="false" outlineLevel="0" collapsed="false">
      <c r="A589" s="4" t="n">
        <v>172</v>
      </c>
      <c r="B589" s="4" t="s">
        <v>675</v>
      </c>
      <c r="C589" s="4" t="n">
        <v>16098.9999972433</v>
      </c>
      <c r="D589" s="4" t="n">
        <v>0</v>
      </c>
      <c r="E589" s="4" t="n">
        <f aca="false">(main!AN589-main!AO589*(1000-main!AP589)/(1000-main!AQ589))*main!BG589</f>
        <v>9.92569795262735</v>
      </c>
      <c r="F589" s="4" t="n">
        <f aca="false">IF(main!BR589&lt;&gt;0,1/(1/main!BR589-1/main!AJ589),0)</f>
        <v>0.151325706073749</v>
      </c>
      <c r="G589" s="4" t="n">
        <f aca="false">((main!BU589-main!BH589/2)*main!AO589-main!E589)/(main!BU589+main!BH589/2)</f>
        <v>494.297085961784</v>
      </c>
      <c r="H589" s="4" t="n">
        <v>24</v>
      </c>
      <c r="I589" s="4" t="n">
        <v>24</v>
      </c>
      <c r="J589" s="4" t="n">
        <v>0</v>
      </c>
      <c r="K589" s="4" t="n">
        <v>0</v>
      </c>
      <c r="L589" s="4" t="n">
        <v>523.430419921875</v>
      </c>
      <c r="M589" s="4" t="n">
        <v>1759.42370605469</v>
      </c>
      <c r="N589" s="4" t="n">
        <v>983.597412109375</v>
      </c>
      <c r="O589" s="4" t="e">
        <f aca="false">main!CA589/main!K589</f>
        <v>#DIV/0!</v>
      </c>
      <c r="P589" s="4" t="n">
        <f aca="false">main!CC589/main!M589</f>
        <v>0.702498938646445</v>
      </c>
      <c r="Q589" s="4" t="n">
        <f aca="false">(main!M589-main!N589)/main!M589</f>
        <v>0.440954780406488</v>
      </c>
      <c r="R589" s="4" t="n">
        <v>-1</v>
      </c>
      <c r="S589" s="4" t="n">
        <v>0.87</v>
      </c>
      <c r="T589" s="4" t="n">
        <v>0.92</v>
      </c>
      <c r="U589" s="4" t="n">
        <v>19.9885787963867</v>
      </c>
      <c r="V589" s="4" t="n">
        <f aca="false">(main!U589*main!T589+(100-main!U589)*main!S589)/100</f>
        <v>0.879994289398193</v>
      </c>
      <c r="W589" s="4" t="n">
        <f aca="false">(main!E589-main!R589)/main!CB589</f>
        <v>0.0498459881451703</v>
      </c>
      <c r="X589" s="4" t="n">
        <f aca="false">(main!M589-main!N589)/(main!M589-main!L589)</f>
        <v>0.627694585925079</v>
      </c>
      <c r="Y589" s="4" t="n">
        <f aca="false">(main!K589-main!M589)/(main!K589-main!L589)</f>
        <v>3.36133254600926</v>
      </c>
      <c r="Z589" s="4" t="n">
        <f aca="false">(main!K589-main!M589)/main!M589</f>
        <v>-1</v>
      </c>
      <c r="AA589" s="4" t="n">
        <v>250.066970825195</v>
      </c>
      <c r="AB589" s="4" t="n">
        <v>0.5</v>
      </c>
      <c r="AC589" s="4" t="n">
        <f aca="false">main!Q589*main!AB589*main!V589*main!AA589</f>
        <v>48.5177046821755</v>
      </c>
      <c r="AD589" s="4" t="n">
        <f aca="false">main!BH589*1000</f>
        <v>1.86987338779169</v>
      </c>
      <c r="AE589" s="4" t="n">
        <f aca="false">(main!BM589-main!BS589)</f>
        <v>1.1517377948898</v>
      </c>
      <c r="AF589" s="4" t="n">
        <f aca="false">(main!AL589+main!BL589*main!D589)</f>
        <v>24.6827507019043</v>
      </c>
      <c r="AG589" s="4" t="n">
        <v>2</v>
      </c>
      <c r="AH589" s="4" t="n">
        <f aca="false">(main!AG589*main!BA589+main!BB589)</f>
        <v>4.644859790802</v>
      </c>
      <c r="AI589" s="4" t="n">
        <v>1</v>
      </c>
      <c r="AJ589" s="4" t="n">
        <f aca="false">main!AH589*(main!AI589+1)*(main!AI589+1)/(main!AI589*main!AI589+1)</f>
        <v>9.289719581604</v>
      </c>
      <c r="AK589" s="4" t="n">
        <v>25.4334812164307</v>
      </c>
      <c r="AL589" s="4" t="n">
        <v>24.6827507019043</v>
      </c>
      <c r="AM589" s="4" t="n">
        <v>25.3595199584961</v>
      </c>
      <c r="AN589" s="4" t="n">
        <v>619.159912109375</v>
      </c>
      <c r="AO589" s="4" t="n">
        <v>611.794006347656</v>
      </c>
      <c r="AP589" s="4" t="n">
        <v>19.6636409759522</v>
      </c>
      <c r="AQ589" s="4" t="n">
        <v>20.8818969726563</v>
      </c>
      <c r="AR589" s="4" t="n">
        <v>56.8061370849609</v>
      </c>
      <c r="AS589" s="4" t="n">
        <v>60.3255500793457</v>
      </c>
      <c r="AT589" s="4" t="n">
        <v>300.565216064453</v>
      </c>
      <c r="AU589" s="4" t="n">
        <v>249.080154418945</v>
      </c>
      <c r="AV589" s="4" t="n">
        <v>152.843673706055</v>
      </c>
      <c r="AW589" s="4" t="n">
        <v>94.2583770751953</v>
      </c>
      <c r="AX589" s="4" t="n">
        <v>-0.0901784002780914</v>
      </c>
      <c r="AY589" s="4" t="n">
        <v>-0.409334659576416</v>
      </c>
      <c r="AZ589" s="4" t="n">
        <v>0.5</v>
      </c>
      <c r="BA589" s="4" t="n">
        <v>-1.355140209198</v>
      </c>
      <c r="BB589" s="4" t="n">
        <v>7.355140209198</v>
      </c>
      <c r="BC589" s="4" t="n">
        <v>1</v>
      </c>
      <c r="BD589" s="4" t="n">
        <v>0</v>
      </c>
      <c r="BE589" s="4" t="n">
        <v>0.159999996423721</v>
      </c>
      <c r="BF589" s="4" t="n">
        <v>111105</v>
      </c>
      <c r="BG589" s="4" t="n">
        <f aca="false">main!AT589*0.000001/(main!AG589*0.0001)</f>
        <v>1.50282608032226</v>
      </c>
      <c r="BH589" s="4" t="n">
        <f aca="false">(main!AQ589-main!AP589)/(1000-main!AQ589)*main!BG589</f>
        <v>0.00186987338779169</v>
      </c>
      <c r="BI589" s="4" t="n">
        <f aca="false">(main!AL589+273.15)</f>
        <v>297.832750701904</v>
      </c>
      <c r="BJ589" s="4" t="n">
        <f aca="false">(main!AK589+273.15)</f>
        <v>298.583481216431</v>
      </c>
      <c r="BK589" s="4" t="n">
        <f aca="false">(main!AU589*main!BC589+main!AV589*main!BD589)*main!BE589</f>
        <v>39.8528238162511</v>
      </c>
      <c r="BL589" s="4" t="n">
        <f aca="false">((main!BK589+0.00000010773*(main!BJ589^4-main!BI589^4))-main!BH589*44100)/(main!AH589*51.4+0.00000043092*main!BI589^3)</f>
        <v>-0.136047219238311</v>
      </c>
      <c r="BM589" s="4" t="n">
        <f aca="false">0.61365*EXP(17.502*main!AF589/(240.97+main!AF589))</f>
        <v>3.12003151378382</v>
      </c>
      <c r="BN589" s="4" t="n">
        <f aca="false">main!BM589*1000/main!AW589</f>
        <v>33.1008405894236</v>
      </c>
      <c r="BO589" s="4" t="n">
        <f aca="false">(main!BN589-main!AQ589)</f>
        <v>12.2189436167673</v>
      </c>
      <c r="BP589" s="4" t="n">
        <f aca="false">IF(main!D589,main!AL589,(main!AK589+main!AL589)/2)</f>
        <v>25.0581159591675</v>
      </c>
      <c r="BQ589" s="4" t="n">
        <f aca="false">0.61365*EXP(17.502*main!BP589/(240.97+main!BP589))</f>
        <v>3.19071129553156</v>
      </c>
      <c r="BR589" s="4" t="n">
        <f aca="false">IF(main!BO589&lt;&gt;0,(1000-(main!BN589+main!AQ589)/2)/main!BO589*main!BH589,0)</f>
        <v>0.148900183409579</v>
      </c>
      <c r="BS589" s="4" t="n">
        <f aca="false">main!AQ589*main!AW589/1000</f>
        <v>1.96829371889402</v>
      </c>
      <c r="BT589" s="4" t="n">
        <f aca="false">(main!BQ589-main!BS589)</f>
        <v>1.22241757663755</v>
      </c>
      <c r="BU589" s="4" t="n">
        <f aca="false">1/(1.6/main!F589+1.37/main!AJ589)</f>
        <v>0.0932775349824112</v>
      </c>
      <c r="BV589" s="4" t="n">
        <f aca="false">main!G589*main!AW589*0.001</f>
        <v>46.5916411157561</v>
      </c>
      <c r="BW589" s="4" t="n">
        <f aca="false">main!G589/main!AO589</f>
        <v>0.807946924672708</v>
      </c>
      <c r="BX589" s="4" t="n">
        <f aca="false">(1-main!BH589*main!AW589/main!BM589/main!F589)*100</f>
        <v>62.6697869072855</v>
      </c>
      <c r="BY589" s="4" t="n">
        <f aca="false">(main!AO589-main!E589/(main!AJ589/1.35))</f>
        <v>610.351584741886</v>
      </c>
      <c r="BZ589" s="4" t="n">
        <f aca="false">main!E589*main!BX589/100/main!BY589</f>
        <v>0.0101915255263946</v>
      </c>
      <c r="CA589" s="4" t="n">
        <f aca="false">(main!K589-main!J589)</f>
        <v>0</v>
      </c>
      <c r="CB589" s="4" t="n">
        <f aca="false">main!AU589*main!V589</f>
        <v>219.189113491092</v>
      </c>
      <c r="CC589" s="4" t="n">
        <f aca="false">(main!M589-main!L589)</f>
        <v>1235.99328613282</v>
      </c>
      <c r="CD589" s="4" t="n">
        <f aca="false">(main!M589-main!N589)/(main!M589-main!J589)</f>
        <v>0.440954780406488</v>
      </c>
      <c r="CE589" s="4" t="e">
        <f aca="false">(main!K589-main!M589)/(main!K589-main!J589)</f>
        <v>#DIV/0!</v>
      </c>
    </row>
    <row r="590" customFormat="false" ht="12.8" hidden="false" customHeight="false" outlineLevel="0" collapsed="false">
      <c r="A590" s="4" t="n">
        <v>173</v>
      </c>
      <c r="B590" s="4" t="s">
        <v>676</v>
      </c>
      <c r="C590" s="4" t="n">
        <v>16109.9999964852</v>
      </c>
      <c r="D590" s="4" t="n">
        <v>0</v>
      </c>
      <c r="E590" s="4" t="n">
        <f aca="false">(main!AN590-main!AO590*(1000-main!AP590)/(1000-main!AQ590))*main!BG590</f>
        <v>10.1001958943504</v>
      </c>
      <c r="F590" s="4" t="n">
        <f aca="false">IF(main!BR590&lt;&gt;0,1/(1/main!BR590-1/main!AJ590),0)</f>
        <v>0.150067037708822</v>
      </c>
      <c r="G590" s="4" t="n">
        <f aca="false">((main!BU590-main!BH590/2)*main!AO590-main!E590)/(main!BU590+main!BH590/2)</f>
        <v>491.839618272428</v>
      </c>
      <c r="H590" s="4" t="n">
        <v>24</v>
      </c>
      <c r="I590" s="4" t="n">
        <v>24</v>
      </c>
      <c r="J590" s="4" t="n">
        <v>0</v>
      </c>
      <c r="K590" s="4" t="n">
        <v>0</v>
      </c>
      <c r="L590" s="4" t="n">
        <v>523.430419921875</v>
      </c>
      <c r="M590" s="4" t="n">
        <v>1759.42370605469</v>
      </c>
      <c r="N590" s="4" t="n">
        <v>983.597412109375</v>
      </c>
      <c r="O590" s="4" t="e">
        <f aca="false">main!CA590/main!K590</f>
        <v>#DIV/0!</v>
      </c>
      <c r="P590" s="4" t="n">
        <f aca="false">main!CC590/main!M590</f>
        <v>0.702498938646445</v>
      </c>
      <c r="Q590" s="4" t="n">
        <f aca="false">(main!M590-main!N590)/main!M590</f>
        <v>0.440954780406488</v>
      </c>
      <c r="R590" s="4" t="n">
        <v>-1</v>
      </c>
      <c r="S590" s="4" t="n">
        <v>0.87</v>
      </c>
      <c r="T590" s="4" t="n">
        <v>0.92</v>
      </c>
      <c r="U590" s="4" t="n">
        <v>19.9885787963867</v>
      </c>
      <c r="V590" s="4" t="n">
        <f aca="false">(main!U590*main!T590+(100-main!U590)*main!S590)/100</f>
        <v>0.879994289398193</v>
      </c>
      <c r="W590" s="4" t="n">
        <f aca="false">(main!E590-main!R590)/main!CB590</f>
        <v>0.0506522913532225</v>
      </c>
      <c r="X590" s="4" t="n">
        <f aca="false">(main!M590-main!N590)/(main!M590-main!L590)</f>
        <v>0.627694585925079</v>
      </c>
      <c r="Y590" s="4" t="n">
        <f aca="false">(main!K590-main!M590)/(main!K590-main!L590)</f>
        <v>3.36133254600926</v>
      </c>
      <c r="Z590" s="4" t="n">
        <f aca="false">(main!K590-main!M590)/main!M590</f>
        <v>-1</v>
      </c>
      <c r="AA590" s="4" t="n">
        <v>250.066970825195</v>
      </c>
      <c r="AB590" s="4" t="n">
        <v>0.5</v>
      </c>
      <c r="AC590" s="4" t="n">
        <f aca="false">main!Q590*main!AB590*main!V590*main!AA590</f>
        <v>48.5177046821755</v>
      </c>
      <c r="AD590" s="4" t="n">
        <f aca="false">main!BH590*1000</f>
        <v>1.85640817737647</v>
      </c>
      <c r="AE590" s="4" t="n">
        <f aca="false">(main!BM590-main!BS590)</f>
        <v>1.15284791255112</v>
      </c>
      <c r="AF590" s="4" t="n">
        <f aca="false">(main!AL590+main!BL590*main!D590)</f>
        <v>24.6964988708496</v>
      </c>
      <c r="AG590" s="4" t="n">
        <v>2</v>
      </c>
      <c r="AH590" s="4" t="n">
        <f aca="false">(main!AG590*main!BA590+main!BB590)</f>
        <v>4.644859790802</v>
      </c>
      <c r="AI590" s="4" t="n">
        <v>1</v>
      </c>
      <c r="AJ590" s="4" t="n">
        <f aca="false">main!AH590*(main!AI590+1)*(main!AI590+1)/(main!AI590*main!AI590+1)</f>
        <v>9.289719581604</v>
      </c>
      <c r="AK590" s="4" t="n">
        <v>25.4445476531982</v>
      </c>
      <c r="AL590" s="4" t="n">
        <v>24.6964988708496</v>
      </c>
      <c r="AM590" s="4" t="n">
        <v>25.3720035552979</v>
      </c>
      <c r="AN590" s="4" t="n">
        <v>619.5693359375</v>
      </c>
      <c r="AO590" s="4" t="n">
        <v>612.092529296875</v>
      </c>
      <c r="AP590" s="4" t="n">
        <v>19.6880111694336</v>
      </c>
      <c r="AQ590" s="4" t="n">
        <v>20.8974590301514</v>
      </c>
      <c r="AR590" s="4" t="n">
        <v>56.8387870788574</v>
      </c>
      <c r="AS590" s="4" t="n">
        <v>60.3304290771484</v>
      </c>
      <c r="AT590" s="4" t="n">
        <v>300.569213867188</v>
      </c>
      <c r="AU590" s="4" t="n">
        <v>249.030014038086</v>
      </c>
      <c r="AV590" s="4" t="n">
        <v>152.604721069336</v>
      </c>
      <c r="AW590" s="4" t="n">
        <v>94.2577743530273</v>
      </c>
      <c r="AX590" s="4" t="n">
        <v>-0.0901784002780914</v>
      </c>
      <c r="AY590" s="4" t="n">
        <v>-0.409334659576416</v>
      </c>
      <c r="AZ590" s="4" t="n">
        <v>0.75</v>
      </c>
      <c r="BA590" s="4" t="n">
        <v>-1.355140209198</v>
      </c>
      <c r="BB590" s="4" t="n">
        <v>7.355140209198</v>
      </c>
      <c r="BC590" s="4" t="n">
        <v>1</v>
      </c>
      <c r="BD590" s="4" t="n">
        <v>0</v>
      </c>
      <c r="BE590" s="4" t="n">
        <v>0.159999996423721</v>
      </c>
      <c r="BF590" s="4" t="n">
        <v>111105</v>
      </c>
      <c r="BG590" s="4" t="n">
        <f aca="false">main!AT590*0.000001/(main!AG590*0.0001)</f>
        <v>1.50284606933594</v>
      </c>
      <c r="BH590" s="4" t="n">
        <f aca="false">(main!AQ590-main!AP590)/(1000-main!AQ590)*main!BG590</f>
        <v>0.00185640817737647</v>
      </c>
      <c r="BI590" s="4" t="n">
        <f aca="false">(main!AL590+273.15)</f>
        <v>297.84649887085</v>
      </c>
      <c r="BJ590" s="4" t="n">
        <f aca="false">(main!AK590+273.15)</f>
        <v>298.594547653198</v>
      </c>
      <c r="BK590" s="4" t="n">
        <f aca="false">(main!AU590*main!BC590+main!AV590*main!BD590)*main!BE590</f>
        <v>39.844801355493</v>
      </c>
      <c r="BL590" s="4" t="n">
        <f aca="false">((main!BK590+0.00000010773*(main!BJ590^4-main!BI590^4))-main!BH590*44100)/(main!AH590*51.4+0.00000043092*main!BI590^3)</f>
        <v>-0.133822676848685</v>
      </c>
      <c r="BM590" s="4" t="n">
        <f aca="false">0.61365*EXP(17.502*main!AF590/(240.97+main!AF590))</f>
        <v>3.12259589036677</v>
      </c>
      <c r="BN590" s="4" t="n">
        <f aca="false">main!BM590*1000/main!AW590</f>
        <v>33.1282582450079</v>
      </c>
      <c r="BO590" s="4" t="n">
        <f aca="false">(main!BN590-main!AQ590)</f>
        <v>12.2307992148565</v>
      </c>
      <c r="BP590" s="4" t="n">
        <f aca="false">IF(main!D590,main!AL590,(main!AK590+main!AL590)/2)</f>
        <v>25.0705232620239</v>
      </c>
      <c r="BQ590" s="4" t="n">
        <f aca="false">0.61365*EXP(17.502*main!BP590/(240.97+main!BP590))</f>
        <v>3.19307123452831</v>
      </c>
      <c r="BR590" s="4" t="n">
        <f aca="false">IF(main!BO590&lt;&gt;0,(1000-(main!BN590+main!AQ590)/2)/main!BO590*main!BH590,0)</f>
        <v>0.14768137829565</v>
      </c>
      <c r="BS590" s="4" t="n">
        <f aca="false">main!AQ590*main!AW590/1000</f>
        <v>1.96974797781564</v>
      </c>
      <c r="BT590" s="4" t="n">
        <f aca="false">(main!BQ590-main!BS590)</f>
        <v>1.22332325671267</v>
      </c>
      <c r="BU590" s="4" t="n">
        <f aca="false">1/(1.6/main!F590+1.37/main!AJ590)</f>
        <v>0.0925122737785282</v>
      </c>
      <c r="BV590" s="4" t="n">
        <f aca="false">main!G590*main!AW590*0.001</f>
        <v>46.3597077570016</v>
      </c>
      <c r="BW590" s="4" t="n">
        <f aca="false">main!G590/main!AO590</f>
        <v>0.803538018732912</v>
      </c>
      <c r="BX590" s="4" t="n">
        <f aca="false">(1-main!BH590*main!AW590/main!BM590/main!F590)*100</f>
        <v>62.6586891078599</v>
      </c>
      <c r="BY590" s="4" t="n">
        <f aca="false">(main!AO590-main!E590/(main!AJ590/1.35))</f>
        <v>610.624749313034</v>
      </c>
      <c r="BZ590" s="4" t="n">
        <f aca="false">main!E590*main!BX590/100/main!BY590</f>
        <v>0.0103642218102783</v>
      </c>
      <c r="CA590" s="4" t="n">
        <f aca="false">(main!K590-main!J590)</f>
        <v>0</v>
      </c>
      <c r="CB590" s="4" t="n">
        <f aca="false">main!AU590*main!V590</f>
        <v>219.144990242268</v>
      </c>
      <c r="CC590" s="4" t="n">
        <f aca="false">(main!M590-main!L590)</f>
        <v>1235.99328613282</v>
      </c>
      <c r="CD590" s="4" t="n">
        <f aca="false">(main!M590-main!N590)/(main!M590-main!J590)</f>
        <v>0.440954780406488</v>
      </c>
      <c r="CE590" s="4" t="e">
        <f aca="false">(main!K590-main!M590)/(main!K590-main!J590)</f>
        <v>#DIV/0!</v>
      </c>
    </row>
    <row r="591" customFormat="false" ht="12.8" hidden="false" customHeight="false" outlineLevel="0" collapsed="false">
      <c r="A591" s="4" t="n">
        <v>174</v>
      </c>
      <c r="B591" s="4" t="s">
        <v>677</v>
      </c>
      <c r="C591" s="4" t="n">
        <v>16115.9999960717</v>
      </c>
      <c r="D591" s="4" t="n">
        <v>0</v>
      </c>
      <c r="E591" s="4" t="n">
        <f aca="false">(main!AN591-main!AO591*(1000-main!AP591)/(1000-main!AQ591))*main!BG591</f>
        <v>9.96658943166193</v>
      </c>
      <c r="F591" s="4" t="n">
        <f aca="false">IF(main!BR591&lt;&gt;0,1/(1/main!BR591-1/main!AJ591),0)</f>
        <v>0.151502585134907</v>
      </c>
      <c r="G591" s="4" t="n">
        <f aca="false">((main!BU591-main!BH591/2)*main!AO591-main!E591)/(main!BU591+main!BH591/2)</f>
        <v>494.526916602203</v>
      </c>
      <c r="H591" s="4" t="n">
        <v>24</v>
      </c>
      <c r="I591" s="4" t="n">
        <v>24</v>
      </c>
      <c r="J591" s="4" t="n">
        <v>0</v>
      </c>
      <c r="K591" s="4" t="n">
        <v>0</v>
      </c>
      <c r="L591" s="4" t="n">
        <v>523.430419921875</v>
      </c>
      <c r="M591" s="4" t="n">
        <v>1759.42370605469</v>
      </c>
      <c r="N591" s="4" t="n">
        <v>983.597412109375</v>
      </c>
      <c r="O591" s="4" t="e">
        <f aca="false">main!CA591/main!K591</f>
        <v>#DIV/0!</v>
      </c>
      <c r="P591" s="4" t="n">
        <f aca="false">main!CC591/main!M591</f>
        <v>0.702498938646445</v>
      </c>
      <c r="Q591" s="4" t="n">
        <f aca="false">(main!M591-main!N591)/main!M591</f>
        <v>0.440954780406488</v>
      </c>
      <c r="R591" s="4" t="n">
        <v>-1</v>
      </c>
      <c r="S591" s="4" t="n">
        <v>0.87</v>
      </c>
      <c r="T591" s="4" t="n">
        <v>0.92</v>
      </c>
      <c r="U591" s="4" t="n">
        <v>19.9885787963867</v>
      </c>
      <c r="V591" s="4" t="n">
        <f aca="false">(main!U591*main!T591+(100-main!U591)*main!S591)/100</f>
        <v>0.879994289398193</v>
      </c>
      <c r="W591" s="4" t="n">
        <f aca="false">(main!E591-main!R591)/main!CB591</f>
        <v>0.0500506454967002</v>
      </c>
      <c r="X591" s="4" t="n">
        <f aca="false">(main!M591-main!N591)/(main!M591-main!L591)</f>
        <v>0.627694585925079</v>
      </c>
      <c r="Y591" s="4" t="n">
        <f aca="false">(main!K591-main!M591)/(main!K591-main!L591)</f>
        <v>3.36133254600926</v>
      </c>
      <c r="Z591" s="4" t="n">
        <f aca="false">(main!K591-main!M591)/main!M591</f>
        <v>-1</v>
      </c>
      <c r="AA591" s="4" t="n">
        <v>250.066970825195</v>
      </c>
      <c r="AB591" s="4" t="n">
        <v>0.5</v>
      </c>
      <c r="AC591" s="4" t="n">
        <f aca="false">main!Q591*main!AB591*main!V591*main!AA591</f>
        <v>48.5177046821755</v>
      </c>
      <c r="AD591" s="4" t="n">
        <f aca="false">main!BH591*1000</f>
        <v>1.87138772849917</v>
      </c>
      <c r="AE591" s="4" t="n">
        <f aca="false">(main!BM591-main!BS591)</f>
        <v>1.15129199661393</v>
      </c>
      <c r="AF591" s="4" t="n">
        <f aca="false">(main!AL591+main!BL591*main!D591)</f>
        <v>24.69606590271</v>
      </c>
      <c r="AG591" s="4" t="n">
        <v>2</v>
      </c>
      <c r="AH591" s="4" t="n">
        <f aca="false">(main!AG591*main!BA591+main!BB591)</f>
        <v>4.644859790802</v>
      </c>
      <c r="AI591" s="4" t="n">
        <v>1</v>
      </c>
      <c r="AJ591" s="4" t="n">
        <f aca="false">main!AH591*(main!AI591+1)*(main!AI591+1)/(main!AI591*main!AI591+1)</f>
        <v>9.289719581604</v>
      </c>
      <c r="AK591" s="4" t="n">
        <v>25.4528427124023</v>
      </c>
      <c r="AL591" s="4" t="n">
        <v>24.69606590271</v>
      </c>
      <c r="AM591" s="4" t="n">
        <v>25.3784198760986</v>
      </c>
      <c r="AN591" s="4" t="n">
        <v>619.73779296875</v>
      </c>
      <c r="AO591" s="4" t="n">
        <v>612.343200683594</v>
      </c>
      <c r="AP591" s="4" t="n">
        <v>19.6941032409668</v>
      </c>
      <c r="AQ591" s="4" t="n">
        <v>20.9133358001709</v>
      </c>
      <c r="AR591" s="4" t="n">
        <v>56.8277397155762</v>
      </c>
      <c r="AS591" s="4" t="n">
        <v>60.3458633422852</v>
      </c>
      <c r="AT591" s="4" t="n">
        <v>300.558044433594</v>
      </c>
      <c r="AU591" s="4" t="n">
        <v>248.990081787109</v>
      </c>
      <c r="AV591" s="4" t="n">
        <v>152.783020019531</v>
      </c>
      <c r="AW591" s="4" t="n">
        <v>94.2567520141602</v>
      </c>
      <c r="AX591" s="4" t="n">
        <v>-0.0901784002780914</v>
      </c>
      <c r="AY591" s="4" t="n">
        <v>-0.409334659576416</v>
      </c>
      <c r="AZ591" s="4" t="n">
        <v>1</v>
      </c>
      <c r="BA591" s="4" t="n">
        <v>-1.355140209198</v>
      </c>
      <c r="BB591" s="4" t="n">
        <v>7.355140209198</v>
      </c>
      <c r="BC591" s="4" t="n">
        <v>1</v>
      </c>
      <c r="BD591" s="4" t="n">
        <v>0</v>
      </c>
      <c r="BE591" s="4" t="n">
        <v>0.159999996423721</v>
      </c>
      <c r="BF591" s="4" t="n">
        <v>111105</v>
      </c>
      <c r="BG591" s="4" t="n">
        <f aca="false">main!AT591*0.000001/(main!AG591*0.0001)</f>
        <v>1.50279022216797</v>
      </c>
      <c r="BH591" s="4" t="n">
        <f aca="false">(main!AQ591-main!AP591)/(1000-main!AQ591)*main!BG591</f>
        <v>0.00187138772849917</v>
      </c>
      <c r="BI591" s="4" t="n">
        <f aca="false">(main!AL591+273.15)</f>
        <v>297.84606590271</v>
      </c>
      <c r="BJ591" s="4" t="n">
        <f aca="false">(main!AK591+273.15)</f>
        <v>298.602842712402</v>
      </c>
      <c r="BK591" s="4" t="n">
        <f aca="false">(main!AU591*main!BC591+main!AV591*main!BD591)*main!BE591</f>
        <v>39.8384121954794</v>
      </c>
      <c r="BL591" s="4" t="n">
        <f aca="false">((main!BK591+0.00000010773*(main!BJ591^4-main!BI591^4))-main!BH591*44100)/(main!AH591*51.4+0.00000043092*main!BI591^3)</f>
        <v>-0.136089076368852</v>
      </c>
      <c r="BM591" s="4" t="n">
        <f aca="false">0.61365*EXP(17.502*main!AF591/(240.97+main!AF591))</f>
        <v>3.1225151029195</v>
      </c>
      <c r="BN591" s="4" t="n">
        <f aca="false">main!BM591*1000/main!AW591</f>
        <v>33.1277604648461</v>
      </c>
      <c r="BO591" s="4" t="n">
        <f aca="false">(main!BN591-main!AQ591)</f>
        <v>12.2144246646752</v>
      </c>
      <c r="BP591" s="4" t="n">
        <f aca="false">IF(main!D591,main!AL591,(main!AK591+main!AL591)/2)</f>
        <v>25.0744543075562</v>
      </c>
      <c r="BQ591" s="4" t="n">
        <f aca="false">0.61365*EXP(17.502*main!BP591/(240.97+main!BP591))</f>
        <v>3.19381925967831</v>
      </c>
      <c r="BR591" s="4" t="n">
        <f aca="false">IF(main!BO591&lt;&gt;0,(1000-(main!BN591+main!AQ591)/2)/main!BO591*main!BH591,0)</f>
        <v>0.149071434496018</v>
      </c>
      <c r="BS591" s="4" t="n">
        <f aca="false">main!AQ591*main!AW591/1000</f>
        <v>1.97122310630557</v>
      </c>
      <c r="BT591" s="4" t="n">
        <f aca="false">(main!BQ591-main!BS591)</f>
        <v>1.22259615337274</v>
      </c>
      <c r="BU591" s="4" t="n">
        <f aca="false">1/(1.6/main!F591+1.37/main!AJ591)</f>
        <v>0.0933850621305178</v>
      </c>
      <c r="BV591" s="4" t="n">
        <f aca="false">main!G591*main!AW591*0.001</f>
        <v>46.6125009425011</v>
      </c>
      <c r="BW591" s="4" t="n">
        <f aca="false">main!G591/main!AO591</f>
        <v>0.807597628340012</v>
      </c>
      <c r="BX591" s="4" t="n">
        <f aca="false">(1-main!BH591*main!AW591/main!BM591/main!F591)*100</f>
        <v>62.7134967727468</v>
      </c>
      <c r="BY591" s="4" t="n">
        <f aca="false">(main!AO591-main!E591/(main!AJ591/1.35))</f>
        <v>610.894836649077</v>
      </c>
      <c r="BZ591" s="4" t="n">
        <f aca="false">main!E591*main!BX591/100/main!BY591</f>
        <v>0.0102315429213043</v>
      </c>
      <c r="CA591" s="4" t="n">
        <f aca="false">(main!K591-main!J591)</f>
        <v>0</v>
      </c>
      <c r="CB591" s="4" t="n">
        <f aca="false">main!AU591*main!V591</f>
        <v>219.109850089445</v>
      </c>
      <c r="CC591" s="4" t="n">
        <f aca="false">(main!M591-main!L591)</f>
        <v>1235.99328613282</v>
      </c>
      <c r="CD591" s="4" t="n">
        <f aca="false">(main!M591-main!N591)/(main!M591-main!J591)</f>
        <v>0.440954780406488</v>
      </c>
      <c r="CE591" s="4" t="e">
        <f aca="false">(main!K591-main!M591)/(main!K591-main!J591)</f>
        <v>#DIV/0!</v>
      </c>
    </row>
    <row r="592" customFormat="false" ht="23.85" hidden="false" customHeight="false" outlineLevel="0" collapsed="false">
      <c r="A592" s="1" t="s">
        <v>12</v>
      </c>
      <c r="B592" s="5" t="s">
        <v>678</v>
      </c>
    </row>
    <row r="593" customFormat="false" ht="23.85" hidden="false" customHeight="false" outlineLevel="0" collapsed="false">
      <c r="A593" s="1" t="s">
        <v>12</v>
      </c>
      <c r="B593" s="5" t="s">
        <v>679</v>
      </c>
    </row>
    <row r="594" customFormat="false" ht="23.85" hidden="false" customHeight="false" outlineLevel="0" collapsed="false">
      <c r="A594" s="1" t="s">
        <v>12</v>
      </c>
      <c r="B594" s="5" t="s">
        <v>680</v>
      </c>
    </row>
    <row r="595" customFormat="false" ht="23.85" hidden="false" customHeight="false" outlineLevel="0" collapsed="false">
      <c r="A595" s="1" t="s">
        <v>12</v>
      </c>
      <c r="B595" s="5" t="s">
        <v>681</v>
      </c>
    </row>
    <row r="596" customFormat="false" ht="23.85" hidden="false" customHeight="false" outlineLevel="0" collapsed="false">
      <c r="A596" s="1" t="s">
        <v>12</v>
      </c>
      <c r="B596" s="5" t="s">
        <v>682</v>
      </c>
    </row>
    <row r="597" customFormat="false" ht="12.8" hidden="false" customHeight="false" outlineLevel="0" collapsed="false">
      <c r="A597" s="4" t="n">
        <v>175</v>
      </c>
      <c r="B597" s="4" t="s">
        <v>683</v>
      </c>
      <c r="C597" s="4" t="n">
        <v>16115.9999960717</v>
      </c>
      <c r="D597" s="4" t="n">
        <v>0</v>
      </c>
      <c r="E597" s="4" t="n">
        <f aca="false">(main!AN597-main!AO597*(1000-main!AP597)/(1000-main!AQ597))*main!BG597</f>
        <v>9.96658943166193</v>
      </c>
      <c r="F597" s="4" t="n">
        <f aca="false">IF(main!BR597&lt;&gt;0,1/(1/main!BR597-1/main!AJ597),0)</f>
        <v>0.151502585134907</v>
      </c>
      <c r="G597" s="4" t="n">
        <f aca="false">((main!BU597-main!BH597/2)*main!AO597-main!E597)/(main!BU597+main!BH597/2)</f>
        <v>494.526916602203</v>
      </c>
      <c r="H597" s="4" t="n">
        <v>25</v>
      </c>
      <c r="I597" s="4" t="n">
        <v>25</v>
      </c>
      <c r="J597" s="4" t="n">
        <v>0</v>
      </c>
      <c r="K597" s="4" t="n">
        <v>0</v>
      </c>
      <c r="L597" s="4" t="n">
        <v>528.37158203125</v>
      </c>
      <c r="M597" s="4" t="n">
        <v>1784.56018066406</v>
      </c>
      <c r="N597" s="4" t="n">
        <v>921.755249023438</v>
      </c>
      <c r="O597" s="4" t="e">
        <f aca="false">main!CA597/main!K597</f>
        <v>#DIV/0!</v>
      </c>
      <c r="P597" s="4" t="n">
        <f aca="false">main!CC597/main!M597</f>
        <v>0.703920558266275</v>
      </c>
      <c r="Q597" s="4" t="n">
        <f aca="false">(main!M597-main!N597)/main!M597</f>
        <v>0.483483236367832</v>
      </c>
      <c r="R597" s="4" t="n">
        <v>-1</v>
      </c>
      <c r="S597" s="4" t="n">
        <v>0.87</v>
      </c>
      <c r="T597" s="4" t="n">
        <v>0.92</v>
      </c>
      <c r="U597" s="4" t="n">
        <v>19.9885787963867</v>
      </c>
      <c r="V597" s="4" t="n">
        <f aca="false">(main!U597*main!T597+(100-main!U597)*main!S597)/100</f>
        <v>0.879994289398193</v>
      </c>
      <c r="W597" s="4" t="n">
        <f aca="false">(main!E597-main!R597)/main!CB597</f>
        <v>0.0500506454967002</v>
      </c>
      <c r="X597" s="4" t="n">
        <f aca="false">(main!M597-main!N597)/(main!M597-main!L597)</f>
        <v>0.686843466482396</v>
      </c>
      <c r="Y597" s="4" t="n">
        <f aca="false">(main!K597-main!M597)/(main!K597-main!L597)</f>
        <v>3.37747191815951</v>
      </c>
      <c r="Z597" s="4" t="n">
        <f aca="false">(main!K597-main!M597)/main!M597</f>
        <v>-1</v>
      </c>
      <c r="AA597" s="4" t="n">
        <v>248.990081787109</v>
      </c>
      <c r="AB597" s="4" t="n">
        <v>0.5</v>
      </c>
      <c r="AC597" s="4" t="n">
        <f aca="false">main!Q597*main!AB597*main!V597*main!AA597</f>
        <v>52.9679697206577</v>
      </c>
      <c r="AD597" s="4" t="n">
        <f aca="false">main!BH597*1000</f>
        <v>1.87138772849917</v>
      </c>
      <c r="AE597" s="4" t="n">
        <f aca="false">(main!BM597-main!BS597)</f>
        <v>1.15129199661393</v>
      </c>
      <c r="AF597" s="4" t="n">
        <f aca="false">(main!AL597+main!BL597*main!D597)</f>
        <v>24.69606590271</v>
      </c>
      <c r="AG597" s="4" t="n">
        <v>2</v>
      </c>
      <c r="AH597" s="4" t="n">
        <f aca="false">(main!AG597*main!BA597+main!BB597)</f>
        <v>4.644859790802</v>
      </c>
      <c r="AI597" s="4" t="n">
        <v>1</v>
      </c>
      <c r="AJ597" s="4" t="n">
        <f aca="false">main!AH597*(main!AI597+1)*(main!AI597+1)/(main!AI597*main!AI597+1)</f>
        <v>9.289719581604</v>
      </c>
      <c r="AK597" s="4" t="n">
        <v>25.4528427124023</v>
      </c>
      <c r="AL597" s="4" t="n">
        <v>24.69606590271</v>
      </c>
      <c r="AM597" s="4" t="n">
        <v>25.3784198760986</v>
      </c>
      <c r="AN597" s="4" t="n">
        <v>619.73779296875</v>
      </c>
      <c r="AO597" s="4" t="n">
        <v>612.343200683594</v>
      </c>
      <c r="AP597" s="4" t="n">
        <v>19.6941032409668</v>
      </c>
      <c r="AQ597" s="4" t="n">
        <v>20.9133358001709</v>
      </c>
      <c r="AR597" s="4" t="n">
        <v>56.8277397155762</v>
      </c>
      <c r="AS597" s="4" t="n">
        <v>60.3458633422852</v>
      </c>
      <c r="AT597" s="4" t="n">
        <v>300.558044433594</v>
      </c>
      <c r="AU597" s="4" t="n">
        <v>248.990081787109</v>
      </c>
      <c r="AV597" s="4" t="n">
        <v>152.783020019531</v>
      </c>
      <c r="AW597" s="4" t="n">
        <v>94.2567520141602</v>
      </c>
      <c r="AX597" s="4" t="n">
        <v>-0.0901784002780914</v>
      </c>
      <c r="AY597" s="4" t="n">
        <v>-0.409334659576416</v>
      </c>
      <c r="AZ597" s="4" t="n">
        <v>1</v>
      </c>
      <c r="BA597" s="4" t="n">
        <v>-1.355140209198</v>
      </c>
      <c r="BB597" s="4" t="n">
        <v>7.355140209198</v>
      </c>
      <c r="BC597" s="4" t="n">
        <v>1</v>
      </c>
      <c r="BD597" s="4" t="n">
        <v>0</v>
      </c>
      <c r="BE597" s="4" t="n">
        <v>0.159999996423721</v>
      </c>
      <c r="BF597" s="4" t="n">
        <v>111105</v>
      </c>
      <c r="BG597" s="4" t="n">
        <f aca="false">main!AT597*0.000001/(main!AG597*0.0001)</f>
        <v>1.50279022216797</v>
      </c>
      <c r="BH597" s="4" t="n">
        <f aca="false">(main!AQ597-main!AP597)/(1000-main!AQ597)*main!BG597</f>
        <v>0.00187138772849917</v>
      </c>
      <c r="BI597" s="4" t="n">
        <f aca="false">(main!AL597+273.15)</f>
        <v>297.84606590271</v>
      </c>
      <c r="BJ597" s="4" t="n">
        <f aca="false">(main!AK597+273.15)</f>
        <v>298.602842712402</v>
      </c>
      <c r="BK597" s="4" t="n">
        <f aca="false">(main!AU597*main!BC597+main!AV597*main!BD597)*main!BE597</f>
        <v>39.8384121954794</v>
      </c>
      <c r="BL597" s="4" t="n">
        <f aca="false">((main!BK597+0.00000010773*(main!BJ597^4-main!BI597^4))-main!BH597*44100)/(main!AH597*51.4+0.00000043092*main!BI597^3)</f>
        <v>-0.136089076368852</v>
      </c>
      <c r="BM597" s="4" t="n">
        <f aca="false">0.61365*EXP(17.502*main!AF597/(240.97+main!AF597))</f>
        <v>3.1225151029195</v>
      </c>
      <c r="BN597" s="4" t="n">
        <f aca="false">main!BM597*1000/main!AW597</f>
        <v>33.1277604648461</v>
      </c>
      <c r="BO597" s="4" t="n">
        <f aca="false">(main!BN597-main!AQ597)</f>
        <v>12.2144246646752</v>
      </c>
      <c r="BP597" s="4" t="n">
        <f aca="false">IF(main!D597,main!AL597,(main!AK597+main!AL597)/2)</f>
        <v>25.0744543075562</v>
      </c>
      <c r="BQ597" s="4" t="n">
        <f aca="false">0.61365*EXP(17.502*main!BP597/(240.97+main!BP597))</f>
        <v>3.19381925967831</v>
      </c>
      <c r="BR597" s="4" t="n">
        <f aca="false">IF(main!BO597&lt;&gt;0,(1000-(main!BN597+main!AQ597)/2)/main!BO597*main!BH597,0)</f>
        <v>0.149071434496018</v>
      </c>
      <c r="BS597" s="4" t="n">
        <f aca="false">main!AQ597*main!AW597/1000</f>
        <v>1.97122310630557</v>
      </c>
      <c r="BT597" s="4" t="n">
        <f aca="false">(main!BQ597-main!BS597)</f>
        <v>1.22259615337274</v>
      </c>
      <c r="BU597" s="4" t="n">
        <f aca="false">1/(1.6/main!F597+1.37/main!AJ597)</f>
        <v>0.0933850621305178</v>
      </c>
      <c r="BV597" s="4" t="n">
        <f aca="false">main!G597*main!AW597*0.001</f>
        <v>46.6125009425011</v>
      </c>
      <c r="BW597" s="4" t="n">
        <f aca="false">main!G597/main!AO597</f>
        <v>0.807597628340012</v>
      </c>
      <c r="BX597" s="4" t="n">
        <f aca="false">(1-main!BH597*main!AW597/main!BM597/main!F597)*100</f>
        <v>62.7134967727468</v>
      </c>
      <c r="BY597" s="4" t="n">
        <f aca="false">(main!AO597-main!E597/(main!AJ597/1.35))</f>
        <v>610.894836649077</v>
      </c>
      <c r="BZ597" s="4" t="n">
        <f aca="false">main!E597*main!BX597/100/main!BY597</f>
        <v>0.0102315429213043</v>
      </c>
      <c r="CA597" s="4" t="n">
        <f aca="false">(main!K597-main!J597)</f>
        <v>0</v>
      </c>
      <c r="CB597" s="4" t="n">
        <f aca="false">main!AU597*main!V597</f>
        <v>219.109850089445</v>
      </c>
      <c r="CC597" s="4" t="n">
        <f aca="false">(main!M597-main!L597)</f>
        <v>1256.18859863281</v>
      </c>
      <c r="CD597" s="4" t="n">
        <f aca="false">(main!M597-main!N597)/(main!M597-main!J597)</f>
        <v>0.483483236367832</v>
      </c>
      <c r="CE597" s="4" t="e">
        <f aca="false">(main!K597-main!M597)/(main!K597-main!J597)</f>
        <v>#DIV/0!</v>
      </c>
    </row>
    <row r="598" customFormat="false" ht="23.85" hidden="false" customHeight="false" outlineLevel="0" collapsed="false">
      <c r="A598" s="1" t="s">
        <v>12</v>
      </c>
      <c r="B598" s="5" t="s">
        <v>684</v>
      </c>
    </row>
    <row r="599" customFormat="false" ht="23.85" hidden="false" customHeight="false" outlineLevel="0" collapsed="false">
      <c r="A599" s="1" t="s">
        <v>12</v>
      </c>
      <c r="B599" s="5" t="s">
        <v>685</v>
      </c>
    </row>
    <row r="600" customFormat="false" ht="23.85" hidden="false" customHeight="false" outlineLevel="0" collapsed="false">
      <c r="A600" s="1" t="s">
        <v>12</v>
      </c>
      <c r="B600" s="5" t="s">
        <v>686</v>
      </c>
    </row>
    <row r="601" customFormat="false" ht="23.85" hidden="false" customHeight="false" outlineLevel="0" collapsed="false">
      <c r="A601" s="1" t="s">
        <v>12</v>
      </c>
      <c r="B601" s="5" t="s">
        <v>687</v>
      </c>
    </row>
    <row r="602" customFormat="false" ht="23.85" hidden="false" customHeight="false" outlineLevel="0" collapsed="false">
      <c r="A602" s="1" t="s">
        <v>12</v>
      </c>
      <c r="B602" s="5" t="s">
        <v>688</v>
      </c>
    </row>
    <row r="603" customFormat="false" ht="23.85" hidden="false" customHeight="false" outlineLevel="0" collapsed="false">
      <c r="A603" s="1" t="s">
        <v>12</v>
      </c>
      <c r="B603" s="7" t="s">
        <v>689</v>
      </c>
    </row>
    <row r="604" customFormat="false" ht="23.85" hidden="false" customHeight="false" outlineLevel="0" collapsed="false">
      <c r="A604" s="1" t="s">
        <v>12</v>
      </c>
      <c r="B604" s="5" t="s">
        <v>690</v>
      </c>
    </row>
    <row r="605" customFormat="false" ht="23.85" hidden="false" customHeight="false" outlineLevel="0" collapsed="false">
      <c r="A605" s="1" t="s">
        <v>12</v>
      </c>
      <c r="B605" s="5" t="s">
        <v>691</v>
      </c>
    </row>
    <row r="606" customFormat="false" ht="23.85" hidden="false" customHeight="false" outlineLevel="0" collapsed="false">
      <c r="A606" s="1" t="s">
        <v>12</v>
      </c>
      <c r="B606" s="5" t="s">
        <v>692</v>
      </c>
    </row>
    <row r="607" customFormat="false" ht="23.85" hidden="false" customHeight="false" outlineLevel="0" collapsed="false">
      <c r="A607" s="1" t="s">
        <v>12</v>
      </c>
      <c r="B607" s="5" t="s">
        <v>693</v>
      </c>
    </row>
    <row r="608" customFormat="false" ht="23.85" hidden="false" customHeight="false" outlineLevel="0" collapsed="false">
      <c r="A608" s="1" t="s">
        <v>12</v>
      </c>
      <c r="B608" s="5" t="s">
        <v>694</v>
      </c>
    </row>
    <row r="609" customFormat="false" ht="12.8" hidden="false" customHeight="false" outlineLevel="0" collapsed="false">
      <c r="A609" s="4" t="n">
        <v>176</v>
      </c>
      <c r="B609" s="4" t="s">
        <v>695</v>
      </c>
      <c r="C609" s="4" t="n">
        <v>16769.9999995176</v>
      </c>
      <c r="D609" s="4" t="n">
        <v>0</v>
      </c>
      <c r="E609" s="4" t="n">
        <f aca="false">(main!AN609-main!AO609*(1000-main!AP609)/(1000-main!AQ609))*main!BG609</f>
        <v>10.9135635753404</v>
      </c>
      <c r="F609" s="4" t="n">
        <f aca="false">IF(main!BR609&lt;&gt;0,1/(1/main!BR609-1/main!AJ609),0)</f>
        <v>0.357711432187638</v>
      </c>
      <c r="G609" s="4" t="n">
        <f aca="false">((main!BU609-main!BH609/2)*main!AO609-main!E609)/(main!BU609+main!BH609/2)</f>
        <v>575.047032570062</v>
      </c>
      <c r="H609" s="4" t="n">
        <v>25</v>
      </c>
      <c r="I609" s="4" t="n">
        <v>25</v>
      </c>
      <c r="J609" s="4" t="n">
        <v>0</v>
      </c>
      <c r="K609" s="4" t="n">
        <v>0</v>
      </c>
      <c r="L609" s="4" t="n">
        <v>528.37158203125</v>
      </c>
      <c r="M609" s="4" t="n">
        <v>1784.56018066406</v>
      </c>
      <c r="N609" s="4" t="n">
        <v>921.755249023438</v>
      </c>
      <c r="O609" s="4" t="e">
        <f aca="false">main!CA609/main!K609</f>
        <v>#DIV/0!</v>
      </c>
      <c r="P609" s="4" t="n">
        <f aca="false">main!CC609/main!M609</f>
        <v>0.703920558266275</v>
      </c>
      <c r="Q609" s="4" t="n">
        <f aca="false">(main!M609-main!N609)/main!M609</f>
        <v>0.483483236367832</v>
      </c>
      <c r="R609" s="4" t="n">
        <v>-1</v>
      </c>
      <c r="S609" s="4" t="n">
        <v>0.87</v>
      </c>
      <c r="T609" s="4" t="n">
        <v>0.92</v>
      </c>
      <c r="U609" s="4" t="n">
        <v>19.9885787963867</v>
      </c>
      <c r="V609" s="4" t="n">
        <f aca="false">(main!U609*main!T609+(100-main!U609)*main!S609)/100</f>
        <v>0.879994289398193</v>
      </c>
      <c r="W609" s="4" t="n">
        <f aca="false">(main!E609-main!R609)/main!CB609</f>
        <v>0.0541620800801876</v>
      </c>
      <c r="X609" s="4" t="n">
        <f aca="false">(main!M609-main!N609)/(main!M609-main!L609)</f>
        <v>0.686843466482396</v>
      </c>
      <c r="Y609" s="4" t="n">
        <f aca="false">(main!K609-main!M609)/(main!K609-main!L609)</f>
        <v>3.37747191815951</v>
      </c>
      <c r="Z609" s="4" t="n">
        <f aca="false">(main!K609-main!M609)/main!M609</f>
        <v>-1</v>
      </c>
      <c r="AA609" s="4" t="n">
        <v>248.990081787109</v>
      </c>
      <c r="AB609" s="4" t="n">
        <v>0.5</v>
      </c>
      <c r="AC609" s="4" t="n">
        <f aca="false">main!Q609*main!AB609*main!V609*main!AA609</f>
        <v>52.9679697206577</v>
      </c>
      <c r="AD609" s="4" t="n">
        <f aca="false">main!BH609*1000</f>
        <v>3.03554584390393</v>
      </c>
      <c r="AE609" s="4" t="n">
        <f aca="false">(main!BM609-main!BS609)</f>
        <v>0.808849295502604</v>
      </c>
      <c r="AF609" s="4" t="n">
        <f aca="false">(main!AL609+main!BL609*main!D609)</f>
        <v>23.2444972991943</v>
      </c>
      <c r="AG609" s="4" t="n">
        <v>2</v>
      </c>
      <c r="AH609" s="4" t="n">
        <f aca="false">(main!AG609*main!BA609+main!BB609)</f>
        <v>4.644859790802</v>
      </c>
      <c r="AI609" s="4" t="n">
        <v>1</v>
      </c>
      <c r="AJ609" s="4" t="n">
        <f aca="false">main!AH609*(main!AI609+1)*(main!AI609+1)/(main!AI609*main!AI609+1)</f>
        <v>9.289719581604</v>
      </c>
      <c r="AK609" s="4" t="n">
        <v>25.2458114624023</v>
      </c>
      <c r="AL609" s="4" t="n">
        <v>23.2444972991943</v>
      </c>
      <c r="AM609" s="4" t="n">
        <v>25.2565059661865</v>
      </c>
      <c r="AN609" s="4" t="n">
        <v>642.492004394531</v>
      </c>
      <c r="AO609" s="4" t="n">
        <v>633.949829101563</v>
      </c>
      <c r="AP609" s="4" t="n">
        <v>19.8079357147217</v>
      </c>
      <c r="AQ609" s="4" t="n">
        <v>21.7837429046631</v>
      </c>
      <c r="AR609" s="4" t="n">
        <v>57.8530883789063</v>
      </c>
      <c r="AS609" s="4" t="n">
        <v>63.623836517334</v>
      </c>
      <c r="AT609" s="4" t="n">
        <v>300.577941894531</v>
      </c>
      <c r="AU609" s="4" t="n">
        <v>249.95768737793</v>
      </c>
      <c r="AV609" s="4" t="n">
        <v>164.417922973633</v>
      </c>
      <c r="AW609" s="4" t="n">
        <v>94.2386703491211</v>
      </c>
      <c r="AX609" s="4" t="n">
        <v>-0.168022632598877</v>
      </c>
      <c r="AY609" s="4" t="n">
        <v>-0.423570543527603</v>
      </c>
      <c r="AZ609" s="4" t="n">
        <v>0.75</v>
      </c>
      <c r="BA609" s="4" t="n">
        <v>-1.355140209198</v>
      </c>
      <c r="BB609" s="4" t="n">
        <v>7.355140209198</v>
      </c>
      <c r="BC609" s="4" t="n">
        <v>1</v>
      </c>
      <c r="BD609" s="4" t="n">
        <v>0</v>
      </c>
      <c r="BE609" s="4" t="n">
        <v>0.159999996423721</v>
      </c>
      <c r="BF609" s="4" t="n">
        <v>111105</v>
      </c>
      <c r="BG609" s="4" t="n">
        <f aca="false">main!AT609*0.000001/(main!AG609*0.0001)</f>
        <v>1.50288970947266</v>
      </c>
      <c r="BH609" s="4" t="n">
        <f aca="false">(main!AQ609-main!AP609)/(1000-main!AQ609)*main!BG609</f>
        <v>0.00303554584390393</v>
      </c>
      <c r="BI609" s="4" t="n">
        <f aca="false">(main!AL609+273.15)</f>
        <v>296.394497299194</v>
      </c>
      <c r="BJ609" s="4" t="n">
        <f aca="false">(main!AK609+273.15)</f>
        <v>298.395811462402</v>
      </c>
      <c r="BK609" s="4" t="n">
        <f aca="false">(main!AU609*main!BC609+main!AV609*main!BD609)*main!BE609</f>
        <v>39.9932290865504</v>
      </c>
      <c r="BL609" s="4" t="n">
        <f aca="false">((main!BK609+0.00000010773*(main!BJ609^4-main!BI609^4))-main!BH609*44100)/(main!AH609*51.4+0.00000043092*main!BI609^3)</f>
        <v>-0.284800158507184</v>
      </c>
      <c r="BM609" s="4" t="n">
        <f aca="false">0.61365*EXP(17.502*main!AF609/(240.97+main!AF609))</f>
        <v>2.86172026206516</v>
      </c>
      <c r="BN609" s="4" t="n">
        <f aca="false">main!BM609*1000/main!AW609</f>
        <v>30.3667300425981</v>
      </c>
      <c r="BO609" s="4" t="n">
        <f aca="false">(main!BN609-main!AQ609)</f>
        <v>8.58298713793501</v>
      </c>
      <c r="BP609" s="4" t="n">
        <f aca="false">IF(main!D609,main!AL609,(main!AK609+main!AL609)/2)</f>
        <v>24.2451543807983</v>
      </c>
      <c r="BQ609" s="4" t="n">
        <f aca="false">0.61365*EXP(17.502*main!BP609/(240.97+main!BP609))</f>
        <v>3.03936468586514</v>
      </c>
      <c r="BR609" s="4" t="n">
        <f aca="false">IF(main!BO609&lt;&gt;0,(1000-(main!BN609+main!AQ609)/2)/main!BO609*main!BH609,0)</f>
        <v>0.344448059945348</v>
      </c>
      <c r="BS609" s="4" t="n">
        <f aca="false">main!AQ609*main!AW609/1000</f>
        <v>2.05287096656255</v>
      </c>
      <c r="BT609" s="4" t="n">
        <f aca="false">(main!BQ609-main!BS609)</f>
        <v>0.986493719302592</v>
      </c>
      <c r="BU609" s="4" t="n">
        <f aca="false">1/(1.6/main!F609+1.37/main!AJ609)</f>
        <v>0.216433633467516</v>
      </c>
      <c r="BV609" s="4" t="n">
        <f aca="false">main!G609*main!AW609*0.001</f>
        <v>54.1916677376104</v>
      </c>
      <c r="BW609" s="4" t="n">
        <f aca="false">main!G609/main!AO609</f>
        <v>0.907086028219334</v>
      </c>
      <c r="BX609" s="4" t="n">
        <f aca="false">(1-main!BH609*main!AW609/main!BM609/main!F609)*100</f>
        <v>72.0548820251829</v>
      </c>
      <c r="BY609" s="4" t="n">
        <f aca="false">(main!AO609-main!E609/(main!AJ609/1.35))</f>
        <v>632.363848954661</v>
      </c>
      <c r="BZ609" s="4" t="n">
        <f aca="false">main!E609*main!BX609/100/main!BY609</f>
        <v>0.0124354916429113</v>
      </c>
      <c r="CA609" s="4" t="n">
        <f aca="false">(main!K609-main!J609)</f>
        <v>0</v>
      </c>
      <c r="CB609" s="4" t="n">
        <f aca="false">main!AU609*main!V609</f>
        <v>219.961337483757</v>
      </c>
      <c r="CC609" s="4" t="n">
        <f aca="false">(main!M609-main!L609)</f>
        <v>1256.18859863281</v>
      </c>
      <c r="CD609" s="4" t="n">
        <f aca="false">(main!M609-main!N609)/(main!M609-main!J609)</f>
        <v>0.483483236367832</v>
      </c>
      <c r="CE609" s="4" t="e">
        <f aca="false">(main!K609-main!M609)/(main!K609-main!J609)</f>
        <v>#DIV/0!</v>
      </c>
    </row>
    <row r="610" customFormat="false" ht="12.8" hidden="false" customHeight="false" outlineLevel="0" collapsed="false">
      <c r="A610" s="4" t="n">
        <v>177</v>
      </c>
      <c r="B610" s="4" t="s">
        <v>696</v>
      </c>
      <c r="C610" s="4" t="n">
        <v>16780.9999987595</v>
      </c>
      <c r="D610" s="4" t="n">
        <v>0</v>
      </c>
      <c r="E610" s="4" t="n">
        <f aca="false">(main!AN610-main!AO610*(1000-main!AP610)/(1000-main!AQ610))*main!BG610</f>
        <v>10.9347435309242</v>
      </c>
      <c r="F610" s="4" t="n">
        <f aca="false">IF(main!BR610&lt;&gt;0,1/(1/main!BR610-1/main!AJ610),0)</f>
        <v>0.351625553653575</v>
      </c>
      <c r="G610" s="4" t="n">
        <f aca="false">((main!BU610-main!BH610/2)*main!AO610-main!E610)/(main!BU610+main!BH610/2)</f>
        <v>574.813904913173</v>
      </c>
      <c r="H610" s="4" t="n">
        <v>25</v>
      </c>
      <c r="I610" s="4" t="n">
        <v>25</v>
      </c>
      <c r="J610" s="4" t="n">
        <v>0</v>
      </c>
      <c r="K610" s="4" t="n">
        <v>0</v>
      </c>
      <c r="L610" s="4" t="n">
        <v>528.37158203125</v>
      </c>
      <c r="M610" s="4" t="n">
        <v>1784.56018066406</v>
      </c>
      <c r="N610" s="4" t="n">
        <v>921.755249023438</v>
      </c>
      <c r="O610" s="4" t="e">
        <f aca="false">main!CA610/main!K610</f>
        <v>#DIV/0!</v>
      </c>
      <c r="P610" s="4" t="n">
        <f aca="false">main!CC610/main!M610</f>
        <v>0.703920558266275</v>
      </c>
      <c r="Q610" s="4" t="n">
        <f aca="false">(main!M610-main!N610)/main!M610</f>
        <v>0.483483236367832</v>
      </c>
      <c r="R610" s="4" t="n">
        <v>-1</v>
      </c>
      <c r="S610" s="4" t="n">
        <v>0.87</v>
      </c>
      <c r="T610" s="4" t="n">
        <v>0.92</v>
      </c>
      <c r="U610" s="4" t="n">
        <v>19.9885787963867</v>
      </c>
      <c r="V610" s="4" t="n">
        <f aca="false">(main!U610*main!T610+(100-main!U610)*main!S610)/100</f>
        <v>0.879994289398193</v>
      </c>
      <c r="W610" s="4" t="n">
        <f aca="false">(main!E610-main!R610)/main!CB610</f>
        <v>0.0542386292046448</v>
      </c>
      <c r="X610" s="4" t="n">
        <f aca="false">(main!M610-main!N610)/(main!M610-main!L610)</f>
        <v>0.686843466482396</v>
      </c>
      <c r="Y610" s="4" t="n">
        <f aca="false">(main!K610-main!M610)/(main!K610-main!L610)</f>
        <v>3.37747191815951</v>
      </c>
      <c r="Z610" s="4" t="n">
        <f aca="false">(main!K610-main!M610)/main!M610</f>
        <v>-1</v>
      </c>
      <c r="AA610" s="4" t="n">
        <v>248.990081787109</v>
      </c>
      <c r="AB610" s="4" t="n">
        <v>0.5</v>
      </c>
      <c r="AC610" s="4" t="n">
        <f aca="false">main!Q610*main!AB610*main!V610*main!AA610</f>
        <v>52.9679697206577</v>
      </c>
      <c r="AD610" s="4" t="n">
        <f aca="false">main!BH610*1000</f>
        <v>2.97279620888292</v>
      </c>
      <c r="AE610" s="4" t="n">
        <f aca="false">(main!BM610-main!BS610)</f>
        <v>0.805377664307275</v>
      </c>
      <c r="AF610" s="4" t="n">
        <f aca="false">(main!AL610+main!BL610*main!D610)</f>
        <v>23.2073917388916</v>
      </c>
      <c r="AG610" s="4" t="n">
        <v>2</v>
      </c>
      <c r="AH610" s="4" t="n">
        <f aca="false">(main!AG610*main!BA610+main!BB610)</f>
        <v>4.644859790802</v>
      </c>
      <c r="AI610" s="4" t="n">
        <v>1</v>
      </c>
      <c r="AJ610" s="4" t="n">
        <f aca="false">main!AH610*(main!AI610+1)*(main!AI610+1)/(main!AI610*main!AI610+1)</f>
        <v>9.289719581604</v>
      </c>
      <c r="AK610" s="4" t="n">
        <v>25.2235794067383</v>
      </c>
      <c r="AL610" s="4" t="n">
        <v>23.2073917388916</v>
      </c>
      <c r="AM610" s="4" t="n">
        <v>25.2344303131104</v>
      </c>
      <c r="AN610" s="4" t="n">
        <v>643.159790039063</v>
      </c>
      <c r="AO610" s="4" t="n">
        <v>634.628051757813</v>
      </c>
      <c r="AP610" s="4" t="n">
        <v>19.8172588348389</v>
      </c>
      <c r="AQ610" s="4" t="n">
        <v>21.752420425415</v>
      </c>
      <c r="AR610" s="4" t="n">
        <v>57.9573631286621</v>
      </c>
      <c r="AS610" s="4" t="n">
        <v>63.6169166564941</v>
      </c>
      <c r="AT610" s="4" t="n">
        <v>300.556884765625</v>
      </c>
      <c r="AU610" s="4" t="n">
        <v>250.04866027832</v>
      </c>
      <c r="AV610" s="4" t="n">
        <v>164.533020019531</v>
      </c>
      <c r="AW610" s="4" t="n">
        <v>94.2393417358398</v>
      </c>
      <c r="AX610" s="4" t="n">
        <v>-0.168022632598877</v>
      </c>
      <c r="AY610" s="4" t="n">
        <v>-0.423570543527603</v>
      </c>
      <c r="AZ610" s="4" t="n">
        <v>1</v>
      </c>
      <c r="BA610" s="4" t="n">
        <v>-1.355140209198</v>
      </c>
      <c r="BB610" s="4" t="n">
        <v>7.355140209198</v>
      </c>
      <c r="BC610" s="4" t="n">
        <v>1</v>
      </c>
      <c r="BD610" s="4" t="n">
        <v>0</v>
      </c>
      <c r="BE610" s="4" t="n">
        <v>0.159999996423721</v>
      </c>
      <c r="BF610" s="4" t="n">
        <v>111105</v>
      </c>
      <c r="BG610" s="4" t="n">
        <f aca="false">main!AT610*0.000001/(main!AG610*0.0001)</f>
        <v>1.50278442382812</v>
      </c>
      <c r="BH610" s="4" t="n">
        <f aca="false">(main!AQ610-main!AP610)/(1000-main!AQ610)*main!BG610</f>
        <v>0.00297279620888292</v>
      </c>
      <c r="BI610" s="4" t="n">
        <f aca="false">(main!AL610+273.15)</f>
        <v>296.357391738892</v>
      </c>
      <c r="BJ610" s="4" t="n">
        <f aca="false">(main!AK610+273.15)</f>
        <v>298.373579406738</v>
      </c>
      <c r="BK610" s="4" t="n">
        <f aca="false">(main!AU610*main!BC610+main!AV610*main!BD610)*main!BE610</f>
        <v>40.0077847502874</v>
      </c>
      <c r="BL610" s="4" t="n">
        <f aca="false">((main!BK610+0.00000010773*(main!BJ610^4-main!BI610^4))-main!BH610*44100)/(main!AH610*51.4+0.00000043092*main!BI610^3)</f>
        <v>-0.273028911674796</v>
      </c>
      <c r="BM610" s="4" t="n">
        <f aca="false">0.61365*EXP(17.502*main!AF610/(240.97+main!AF610))</f>
        <v>2.85531144635962</v>
      </c>
      <c r="BN610" s="4" t="n">
        <f aca="false">main!BM610*1000/main!AW610</f>
        <v>30.298507966697</v>
      </c>
      <c r="BO610" s="4" t="n">
        <f aca="false">(main!BN610-main!AQ610)</f>
        <v>8.54608754128198</v>
      </c>
      <c r="BP610" s="4" t="n">
        <f aca="false">IF(main!D610,main!AL610,(main!AK610+main!AL610)/2)</f>
        <v>24.215485572815</v>
      </c>
      <c r="BQ610" s="4" t="n">
        <f aca="false">0.61365*EXP(17.502*main!BP610/(240.97+main!BP610))</f>
        <v>3.03396213069436</v>
      </c>
      <c r="BR610" s="4" t="n">
        <f aca="false">IF(main!BO610&lt;&gt;0,(1000-(main!BN610+main!AQ610)/2)/main!BO610*main!BH610,0)</f>
        <v>0.338801561954529</v>
      </c>
      <c r="BS610" s="4" t="n">
        <f aca="false">main!AQ610*main!AW610/1000</f>
        <v>2.04993378205235</v>
      </c>
      <c r="BT610" s="4" t="n">
        <f aca="false">(main!BQ610-main!BS610)</f>
        <v>0.984028348642017</v>
      </c>
      <c r="BU610" s="4" t="n">
        <f aca="false">1/(1.6/main!F610+1.37/main!AJ610)</f>
        <v>0.212866962657228</v>
      </c>
      <c r="BV610" s="4" t="n">
        <f aca="false">main!G610*main!AW610*0.001</f>
        <v>54.170084019625</v>
      </c>
      <c r="BW610" s="4" t="n">
        <f aca="false">main!G610/main!AO610</f>
        <v>0.905749286248906</v>
      </c>
      <c r="BX610" s="4" t="n">
        <f aca="false">(1-main!BH610*main!AW610/main!BM610/main!F610)*100</f>
        <v>72.0961925099607</v>
      </c>
      <c r="BY610" s="4" t="n">
        <f aca="false">(main!AO610-main!E610/(main!AJ610/1.35))</f>
        <v>633.03899369884</v>
      </c>
      <c r="BZ610" s="4" t="n">
        <f aca="false">main!E610*main!BX610/100/main!BY610</f>
        <v>0.0124534725743547</v>
      </c>
      <c r="CA610" s="4" t="n">
        <f aca="false">(main!K610-main!J610)</f>
        <v>0</v>
      </c>
      <c r="CB610" s="4" t="n">
        <f aca="false">main!AU610*main!V610</f>
        <v>220.04139311659</v>
      </c>
      <c r="CC610" s="4" t="n">
        <f aca="false">(main!M610-main!L610)</f>
        <v>1256.18859863281</v>
      </c>
      <c r="CD610" s="4" t="n">
        <f aca="false">(main!M610-main!N610)/(main!M610-main!J610)</f>
        <v>0.483483236367832</v>
      </c>
      <c r="CE610" s="4" t="e">
        <f aca="false">(main!K610-main!M610)/(main!K610-main!J610)</f>
        <v>#DIV/0!</v>
      </c>
    </row>
    <row r="611" customFormat="false" ht="12.8" hidden="false" customHeight="false" outlineLevel="0" collapsed="false">
      <c r="A611" s="4" t="n">
        <v>178</v>
      </c>
      <c r="B611" s="4" t="s">
        <v>697</v>
      </c>
      <c r="C611" s="4" t="n">
        <v>16791.9999980014</v>
      </c>
      <c r="D611" s="4" t="n">
        <v>0</v>
      </c>
      <c r="E611" s="4" t="n">
        <f aca="false">(main!AN611-main!AO611*(1000-main!AP611)/(1000-main!AQ611))*main!BG611</f>
        <v>10.987973459344</v>
      </c>
      <c r="F611" s="4" t="n">
        <f aca="false">IF(main!BR611&lt;&gt;0,1/(1/main!BR611-1/main!AJ611),0)</f>
        <v>0.352784037258777</v>
      </c>
      <c r="G611" s="4" t="n">
        <f aca="false">((main!BU611-main!BH611/2)*main!AO611-main!E611)/(main!BU611+main!BH611/2)</f>
        <v>575.382198311449</v>
      </c>
      <c r="H611" s="4" t="n">
        <v>25</v>
      </c>
      <c r="I611" s="4" t="n">
        <v>25</v>
      </c>
      <c r="J611" s="4" t="n">
        <v>0</v>
      </c>
      <c r="K611" s="4" t="n">
        <v>0</v>
      </c>
      <c r="L611" s="4" t="n">
        <v>528.37158203125</v>
      </c>
      <c r="M611" s="4" t="n">
        <v>1784.56018066406</v>
      </c>
      <c r="N611" s="4" t="n">
        <v>921.755249023438</v>
      </c>
      <c r="O611" s="4" t="e">
        <f aca="false">main!CA611/main!K611</f>
        <v>#DIV/0!</v>
      </c>
      <c r="P611" s="4" t="n">
        <f aca="false">main!CC611/main!M611</f>
        <v>0.703920558266275</v>
      </c>
      <c r="Q611" s="4" t="n">
        <f aca="false">(main!M611-main!N611)/main!M611</f>
        <v>0.483483236367832</v>
      </c>
      <c r="R611" s="4" t="n">
        <v>-1</v>
      </c>
      <c r="S611" s="4" t="n">
        <v>0.87</v>
      </c>
      <c r="T611" s="4" t="n">
        <v>0.92</v>
      </c>
      <c r="U611" s="4" t="n">
        <v>19.9885787963867</v>
      </c>
      <c r="V611" s="4" t="n">
        <f aca="false">(main!U611*main!T611+(100-main!U611)*main!S611)/100</f>
        <v>0.879994289398193</v>
      </c>
      <c r="W611" s="4" t="n">
        <f aca="false">(main!E611-main!R611)/main!CB611</f>
        <v>0.0544790418890956</v>
      </c>
      <c r="X611" s="4" t="n">
        <f aca="false">(main!M611-main!N611)/(main!M611-main!L611)</f>
        <v>0.686843466482396</v>
      </c>
      <c r="Y611" s="4" t="n">
        <f aca="false">(main!K611-main!M611)/(main!K611-main!L611)</f>
        <v>3.37747191815951</v>
      </c>
      <c r="Z611" s="4" t="n">
        <f aca="false">(main!K611-main!M611)/main!M611</f>
        <v>-1</v>
      </c>
      <c r="AA611" s="4" t="n">
        <v>248.990081787109</v>
      </c>
      <c r="AB611" s="4" t="n">
        <v>0.5</v>
      </c>
      <c r="AC611" s="4" t="n">
        <f aca="false">main!Q611*main!AB611*main!V611*main!AA611</f>
        <v>52.9679697206577</v>
      </c>
      <c r="AD611" s="4" t="n">
        <f aca="false">main!BH611*1000</f>
        <v>2.96710650024044</v>
      </c>
      <c r="AE611" s="4" t="n">
        <f aca="false">(main!BM611-main!BS611)</f>
        <v>0.801316171680944</v>
      </c>
      <c r="AF611" s="4" t="n">
        <f aca="false">(main!AL611+main!BL611*main!D611)</f>
        <v>23.1766147613525</v>
      </c>
      <c r="AG611" s="4" t="n">
        <v>2</v>
      </c>
      <c r="AH611" s="4" t="n">
        <f aca="false">(main!AG611*main!BA611+main!BB611)</f>
        <v>4.644859790802</v>
      </c>
      <c r="AI611" s="4" t="n">
        <v>1</v>
      </c>
      <c r="AJ611" s="4" t="n">
        <f aca="false">main!AH611*(main!AI611+1)*(main!AI611+1)/(main!AI611*main!AI611+1)</f>
        <v>9.289719581604</v>
      </c>
      <c r="AK611" s="4" t="n">
        <v>25.1960639953613</v>
      </c>
      <c r="AL611" s="4" t="n">
        <v>23.1766147613525</v>
      </c>
      <c r="AM611" s="4" t="n">
        <v>25.2107372283936</v>
      </c>
      <c r="AN611" s="4" t="n">
        <v>643.813293457031</v>
      </c>
      <c r="AO611" s="4" t="n">
        <v>635.247497558594</v>
      </c>
      <c r="AP611" s="4" t="n">
        <v>19.8079090118408</v>
      </c>
      <c r="AQ611" s="4" t="n">
        <v>21.739351272583</v>
      </c>
      <c r="AR611" s="4" t="n">
        <v>58.0246047973633</v>
      </c>
      <c r="AS611" s="4" t="n">
        <v>63.682502746582</v>
      </c>
      <c r="AT611" s="4" t="n">
        <v>300.563323974609</v>
      </c>
      <c r="AU611" s="4" t="n">
        <v>250.055526733398</v>
      </c>
      <c r="AV611" s="4" t="n">
        <v>164.738784790039</v>
      </c>
      <c r="AW611" s="4" t="n">
        <v>94.2387390136719</v>
      </c>
      <c r="AX611" s="4" t="n">
        <v>-0.168022632598877</v>
      </c>
      <c r="AY611" s="4" t="n">
        <v>-0.423570543527603</v>
      </c>
      <c r="AZ611" s="4" t="n">
        <v>0.5</v>
      </c>
      <c r="BA611" s="4" t="n">
        <v>-1.355140209198</v>
      </c>
      <c r="BB611" s="4" t="n">
        <v>7.355140209198</v>
      </c>
      <c r="BC611" s="4" t="n">
        <v>1</v>
      </c>
      <c r="BD611" s="4" t="n">
        <v>0</v>
      </c>
      <c r="BE611" s="4" t="n">
        <v>0.159999996423721</v>
      </c>
      <c r="BF611" s="4" t="n">
        <v>111105</v>
      </c>
      <c r="BG611" s="4" t="n">
        <f aca="false">main!AT611*0.000001/(main!AG611*0.0001)</f>
        <v>1.50281661987304</v>
      </c>
      <c r="BH611" s="4" t="n">
        <f aca="false">(main!AQ611-main!AP611)/(1000-main!AQ611)*main!BG611</f>
        <v>0.00296710650024044</v>
      </c>
      <c r="BI611" s="4" t="n">
        <f aca="false">(main!AL611+273.15)</f>
        <v>296.326614761352</v>
      </c>
      <c r="BJ611" s="4" t="n">
        <f aca="false">(main!AK611+273.15)</f>
        <v>298.346063995361</v>
      </c>
      <c r="BK611" s="4" t="n">
        <f aca="false">(main!AU611*main!BC611+main!AV611*main!BD611)*main!BE611</f>
        <v>40.0088833830754</v>
      </c>
      <c r="BL611" s="4" t="n">
        <f aca="false">((main!BK611+0.00000010773*(main!BJ611^4-main!BI611^4))-main!BH611*44100)/(main!AH611*51.4+0.00000043092*main!BI611^3)</f>
        <v>-0.271903560264903</v>
      </c>
      <c r="BM611" s="4" t="n">
        <f aca="false">0.61365*EXP(17.502*main!AF611/(240.97+main!AF611))</f>
        <v>2.85000522258443</v>
      </c>
      <c r="BN611" s="4" t="n">
        <f aca="false">main!BM611*1000/main!AW611</f>
        <v>30.2423955627309</v>
      </c>
      <c r="BO611" s="4" t="n">
        <f aca="false">(main!BN611-main!AQ611)</f>
        <v>8.50304429014792</v>
      </c>
      <c r="BP611" s="4" t="n">
        <f aca="false">IF(main!D611,main!AL611,(main!AK611+main!AL611)/2)</f>
        <v>24.1863393783569</v>
      </c>
      <c r="BQ611" s="4" t="n">
        <f aca="false">0.61365*EXP(17.502*main!BP611/(240.97+main!BP611))</f>
        <v>3.02866291796848</v>
      </c>
      <c r="BR611" s="4" t="n">
        <f aca="false">IF(main!BO611&lt;&gt;0,(1000-(main!BN611+main!AQ611)/2)/main!BO611*main!BH611,0)</f>
        <v>0.339876956083185</v>
      </c>
      <c r="BS611" s="4" t="n">
        <f aca="false">main!AQ611*main!AW611/1000</f>
        <v>2.04868905090349</v>
      </c>
      <c r="BT611" s="4" t="n">
        <f aca="false">(main!BQ611-main!BS611)</f>
        <v>0.979973867064998</v>
      </c>
      <c r="BU611" s="4" t="n">
        <f aca="false">1/(1.6/main!F611+1.37/main!AJ611)</f>
        <v>0.213546198550969</v>
      </c>
      <c r="BV611" s="4" t="n">
        <f aca="false">main!G611*main!AW611*0.001</f>
        <v>54.2232928197854</v>
      </c>
      <c r="BW611" s="4" t="n">
        <f aca="false">main!G611/main!AO611</f>
        <v>0.905760668909013</v>
      </c>
      <c r="BX611" s="4" t="n">
        <f aca="false">(1-main!BH611*main!AW611/main!BM611/main!F611)*100</f>
        <v>72.1895497927449</v>
      </c>
      <c r="BY611" s="4" t="n">
        <f aca="false">(main!AO611-main!E611/(main!AJ611/1.35))</f>
        <v>633.650704023567</v>
      </c>
      <c r="BZ611" s="4" t="n">
        <f aca="false">main!E611*main!BX611/100/main!BY611</f>
        <v>0.0125182036747989</v>
      </c>
      <c r="CA611" s="4" t="n">
        <f aca="false">(main!K611-main!J611)</f>
        <v>0</v>
      </c>
      <c r="CB611" s="4" t="n">
        <f aca="false">main!AU611*main!V611</f>
        <v>220.047435557848</v>
      </c>
      <c r="CC611" s="4" t="n">
        <f aca="false">(main!M611-main!L611)</f>
        <v>1256.18859863281</v>
      </c>
      <c r="CD611" s="4" t="n">
        <f aca="false">(main!M611-main!N611)/(main!M611-main!J611)</f>
        <v>0.483483236367832</v>
      </c>
      <c r="CE611" s="4" t="e">
        <f aca="false">(main!K611-main!M611)/(main!K611-main!J611)</f>
        <v>#DIV/0!</v>
      </c>
    </row>
    <row r="612" customFormat="false" ht="12.8" hidden="false" customHeight="false" outlineLevel="0" collapsed="false">
      <c r="A612" s="4" t="n">
        <v>179</v>
      </c>
      <c r="B612" s="4" t="s">
        <v>698</v>
      </c>
      <c r="C612" s="4" t="n">
        <v>16802.9999972433</v>
      </c>
      <c r="D612" s="4" t="n">
        <v>0</v>
      </c>
      <c r="E612" s="4" t="n">
        <f aca="false">(main!AN612-main!AO612*(1000-main!AP612)/(1000-main!AQ612))*main!BG612</f>
        <v>11.114713192466</v>
      </c>
      <c r="F612" s="4" t="n">
        <f aca="false">IF(main!BR612&lt;&gt;0,1/(1/main!BR612-1/main!AJ612),0)</f>
        <v>0.352596372754681</v>
      </c>
      <c r="G612" s="4" t="n">
        <f aca="false">((main!BU612-main!BH612/2)*main!AO612-main!E612)/(main!BU612+main!BH612/2)</f>
        <v>575.264956969915</v>
      </c>
      <c r="H612" s="4" t="n">
        <v>25</v>
      </c>
      <c r="I612" s="4" t="n">
        <v>25</v>
      </c>
      <c r="J612" s="4" t="n">
        <v>0</v>
      </c>
      <c r="K612" s="4" t="n">
        <v>0</v>
      </c>
      <c r="L612" s="4" t="n">
        <v>528.37158203125</v>
      </c>
      <c r="M612" s="4" t="n">
        <v>1784.56018066406</v>
      </c>
      <c r="N612" s="4" t="n">
        <v>921.755249023438</v>
      </c>
      <c r="O612" s="4" t="e">
        <f aca="false">main!CA612/main!K612</f>
        <v>#DIV/0!</v>
      </c>
      <c r="P612" s="4" t="n">
        <f aca="false">main!CC612/main!M612</f>
        <v>0.703920558266275</v>
      </c>
      <c r="Q612" s="4" t="n">
        <f aca="false">(main!M612-main!N612)/main!M612</f>
        <v>0.483483236367832</v>
      </c>
      <c r="R612" s="4" t="n">
        <v>-1</v>
      </c>
      <c r="S612" s="4" t="n">
        <v>0.87</v>
      </c>
      <c r="T612" s="4" t="n">
        <v>0.92</v>
      </c>
      <c r="U612" s="4" t="n">
        <v>19.9885787963867</v>
      </c>
      <c r="V612" s="4" t="n">
        <f aca="false">(main!U612*main!T612+(100-main!U612)*main!S612)/100</f>
        <v>0.879994289398193</v>
      </c>
      <c r="W612" s="4" t="n">
        <f aca="false">(main!E612-main!R612)/main!CB612</f>
        <v>0.0550515909525852</v>
      </c>
      <c r="X612" s="4" t="n">
        <f aca="false">(main!M612-main!N612)/(main!M612-main!L612)</f>
        <v>0.686843466482396</v>
      </c>
      <c r="Y612" s="4" t="n">
        <f aca="false">(main!K612-main!M612)/(main!K612-main!L612)</f>
        <v>3.37747191815951</v>
      </c>
      <c r="Z612" s="4" t="n">
        <f aca="false">(main!K612-main!M612)/main!M612</f>
        <v>-1</v>
      </c>
      <c r="AA612" s="4" t="n">
        <v>248.990081787109</v>
      </c>
      <c r="AB612" s="4" t="n">
        <v>0.5</v>
      </c>
      <c r="AC612" s="4" t="n">
        <f aca="false">main!Q612*main!AB612*main!V612*main!AA612</f>
        <v>52.9679697206577</v>
      </c>
      <c r="AD612" s="4" t="n">
        <f aca="false">main!BH612*1000</f>
        <v>2.96214172703109</v>
      </c>
      <c r="AE612" s="4" t="n">
        <f aca="false">(main!BM612-main!BS612)</f>
        <v>0.800399562841224</v>
      </c>
      <c r="AF612" s="4" t="n">
        <f aca="false">(main!AL612+main!BL612*main!D612)</f>
        <v>23.1585502624512</v>
      </c>
      <c r="AG612" s="4" t="n">
        <v>2</v>
      </c>
      <c r="AH612" s="4" t="n">
        <f aca="false">(main!AG612*main!BA612+main!BB612)</f>
        <v>4.644859790802</v>
      </c>
      <c r="AI612" s="4" t="n">
        <v>1</v>
      </c>
      <c r="AJ612" s="4" t="n">
        <f aca="false">main!AH612*(main!AI612+1)*(main!AI612+1)/(main!AI612*main!AI612+1)</f>
        <v>9.289719581604</v>
      </c>
      <c r="AK612" s="4" t="n">
        <v>25.1703910827637</v>
      </c>
      <c r="AL612" s="4" t="n">
        <v>23.1585502624512</v>
      </c>
      <c r="AM612" s="4" t="n">
        <v>25.18896484375</v>
      </c>
      <c r="AN612" s="4" t="n">
        <v>644.392578125</v>
      </c>
      <c r="AO612" s="4" t="n">
        <v>635.743469238281</v>
      </c>
      <c r="AP612" s="4" t="n">
        <v>19.7880344390869</v>
      </c>
      <c r="AQ612" s="4" t="n">
        <v>21.7163124084473</v>
      </c>
      <c r="AR612" s="4" t="n">
        <v>58.0544166564941</v>
      </c>
      <c r="AS612" s="4" t="n">
        <v>63.7116241455078</v>
      </c>
      <c r="AT612" s="4" t="n">
        <v>300.559875488281</v>
      </c>
      <c r="AU612" s="4" t="n">
        <v>250.071044921875</v>
      </c>
      <c r="AV612" s="4" t="n">
        <v>164.566436767578</v>
      </c>
      <c r="AW612" s="4" t="n">
        <v>94.2376937866211</v>
      </c>
      <c r="AX612" s="4" t="n">
        <v>-0.168022632598877</v>
      </c>
      <c r="AY612" s="4" t="n">
        <v>-0.423570543527603</v>
      </c>
      <c r="AZ612" s="4" t="n">
        <v>0.75</v>
      </c>
      <c r="BA612" s="4" t="n">
        <v>-1.355140209198</v>
      </c>
      <c r="BB612" s="4" t="n">
        <v>7.355140209198</v>
      </c>
      <c r="BC612" s="4" t="n">
        <v>1</v>
      </c>
      <c r="BD612" s="4" t="n">
        <v>0</v>
      </c>
      <c r="BE612" s="4" t="n">
        <v>0.159999996423721</v>
      </c>
      <c r="BF612" s="4" t="n">
        <v>111105</v>
      </c>
      <c r="BG612" s="4" t="n">
        <f aca="false">main!AT612*0.000001/(main!AG612*0.0001)</f>
        <v>1.5027993774414</v>
      </c>
      <c r="BH612" s="4" t="n">
        <f aca="false">(main!AQ612-main!AP612)/(1000-main!AQ612)*main!BG612</f>
        <v>0.00296214172703109</v>
      </c>
      <c r="BI612" s="4" t="n">
        <f aca="false">(main!AL612+273.15)</f>
        <v>296.308550262451</v>
      </c>
      <c r="BJ612" s="4" t="n">
        <f aca="false">(main!AK612+273.15)</f>
        <v>298.320391082764</v>
      </c>
      <c r="BK612" s="4" t="n">
        <f aca="false">(main!AU612*main!BC612+main!AV612*main!BD612)*main!BE612</f>
        <v>40.0113662931762</v>
      </c>
      <c r="BL612" s="4" t="n">
        <f aca="false">((main!BK612+0.00000010773*(main!BJ612^4-main!BI612^4))-main!BH612*44100)/(main!AH612*51.4+0.00000043092*main!BI612^3)</f>
        <v>-0.271384848858813</v>
      </c>
      <c r="BM612" s="4" t="n">
        <f aca="false">0.61365*EXP(17.502*main!AF612/(240.97+main!AF612))</f>
        <v>2.84689476176308</v>
      </c>
      <c r="BN612" s="4" t="n">
        <f aca="false">main!BM612*1000/main!AW612</f>
        <v>30.2097244464534</v>
      </c>
      <c r="BO612" s="4" t="n">
        <f aca="false">(main!BN612-main!AQ612)</f>
        <v>8.49341203800614</v>
      </c>
      <c r="BP612" s="4" t="n">
        <f aca="false">IF(main!D612,main!AL612,(main!AK612+main!AL612)/2)</f>
        <v>24.1644706726075</v>
      </c>
      <c r="BQ612" s="4" t="n">
        <f aca="false">0.61365*EXP(17.502*main!BP612/(240.97+main!BP612))</f>
        <v>3.02469217640976</v>
      </c>
      <c r="BR612" s="4" t="n">
        <f aca="false">IF(main!BO612&lt;&gt;0,(1000-(main!BN612+main!AQ612)/2)/main!BO612*main!BH612,0)</f>
        <v>0.339702768908028</v>
      </c>
      <c r="BS612" s="4" t="n">
        <f aca="false">main!AQ612*main!AW612/1000</f>
        <v>2.04649519892186</v>
      </c>
      <c r="BT612" s="4" t="n">
        <f aca="false">(main!BQ612-main!BS612)</f>
        <v>0.978196977487902</v>
      </c>
      <c r="BU612" s="4" t="n">
        <f aca="false">1/(1.6/main!F612+1.37/main!AJ612)</f>
        <v>0.213436177641336</v>
      </c>
      <c r="BV612" s="4" t="n">
        <f aca="false">main!G612*main!AW612*0.001</f>
        <v>54.2116428611046</v>
      </c>
      <c r="BW612" s="4" t="n">
        <f aca="false">main!G612/main!AO612</f>
        <v>0.904869628718594</v>
      </c>
      <c r="BX612" s="4" t="n">
        <f aca="false">(1-main!BH612*main!AW612/main!BM612/main!F612)*100</f>
        <v>72.1912652430712</v>
      </c>
      <c r="BY612" s="4" t="n">
        <f aca="false">(main!AO612-main!E612/(main!AJ612/1.35))</f>
        <v>634.12825764034</v>
      </c>
      <c r="BZ612" s="4" t="n">
        <f aca="false">main!E612*main!BX612/100/main!BY612</f>
        <v>0.0126533583468389</v>
      </c>
      <c r="CA612" s="4" t="n">
        <f aca="false">(main!K612-main!J612)</f>
        <v>0</v>
      </c>
      <c r="CB612" s="4" t="n">
        <f aca="false">main!AU612*main!V612</f>
        <v>220.061091475089</v>
      </c>
      <c r="CC612" s="4" t="n">
        <f aca="false">(main!M612-main!L612)</f>
        <v>1256.18859863281</v>
      </c>
      <c r="CD612" s="4" t="n">
        <f aca="false">(main!M612-main!N612)/(main!M612-main!J612)</f>
        <v>0.483483236367832</v>
      </c>
      <c r="CE612" s="4" t="e">
        <f aca="false">(main!K612-main!M612)/(main!K612-main!J612)</f>
        <v>#DIV/0!</v>
      </c>
    </row>
    <row r="613" customFormat="false" ht="12.8" hidden="false" customHeight="false" outlineLevel="0" collapsed="false">
      <c r="A613" s="4" t="n">
        <v>180</v>
      </c>
      <c r="B613" s="4" t="s">
        <v>699</v>
      </c>
      <c r="C613" s="4" t="n">
        <v>16813.9999964852</v>
      </c>
      <c r="D613" s="4" t="n">
        <v>0</v>
      </c>
      <c r="E613" s="4" t="n">
        <f aca="false">(main!AN613-main!AO613*(1000-main!AP613)/(1000-main!AQ613))*main!BG613</f>
        <v>10.9881128045833</v>
      </c>
      <c r="F613" s="4" t="n">
        <f aca="false">IF(main!BR613&lt;&gt;0,1/(1/main!BR613-1/main!AJ613),0)</f>
        <v>0.351206733620287</v>
      </c>
      <c r="G613" s="4" t="n">
        <f aca="false">((main!BU613-main!BH613/2)*main!AO613-main!E613)/(main!BU613+main!BH613/2)</f>
        <v>576.447323248764</v>
      </c>
      <c r="H613" s="4" t="n">
        <v>25</v>
      </c>
      <c r="I613" s="4" t="n">
        <v>25</v>
      </c>
      <c r="J613" s="4" t="n">
        <v>0</v>
      </c>
      <c r="K613" s="4" t="n">
        <v>0</v>
      </c>
      <c r="L613" s="4" t="n">
        <v>528.37158203125</v>
      </c>
      <c r="M613" s="4" t="n">
        <v>1784.56018066406</v>
      </c>
      <c r="N613" s="4" t="n">
        <v>921.755249023438</v>
      </c>
      <c r="O613" s="4" t="e">
        <f aca="false">main!CA613/main!K613</f>
        <v>#DIV/0!</v>
      </c>
      <c r="P613" s="4" t="n">
        <f aca="false">main!CC613/main!M613</f>
        <v>0.703920558266275</v>
      </c>
      <c r="Q613" s="4" t="n">
        <f aca="false">(main!M613-main!N613)/main!M613</f>
        <v>0.483483236367832</v>
      </c>
      <c r="R613" s="4" t="n">
        <v>-1</v>
      </c>
      <c r="S613" s="4" t="n">
        <v>0.87</v>
      </c>
      <c r="T613" s="4" t="n">
        <v>0.92</v>
      </c>
      <c r="U613" s="4" t="n">
        <v>19.9885787963867</v>
      </c>
      <c r="V613" s="4" t="n">
        <f aca="false">(main!U613*main!T613+(100-main!U613)*main!S613)/100</f>
        <v>0.879994289398193</v>
      </c>
      <c r="W613" s="4" t="n">
        <f aca="false">(main!E613-main!R613)/main!CB613</f>
        <v>0.0544722194480545</v>
      </c>
      <c r="X613" s="4" t="n">
        <f aca="false">(main!M613-main!N613)/(main!M613-main!L613)</f>
        <v>0.686843466482396</v>
      </c>
      <c r="Y613" s="4" t="n">
        <f aca="false">(main!K613-main!M613)/(main!K613-main!L613)</f>
        <v>3.37747191815951</v>
      </c>
      <c r="Z613" s="4" t="n">
        <f aca="false">(main!K613-main!M613)/main!M613</f>
        <v>-1</v>
      </c>
      <c r="AA613" s="4" t="n">
        <v>248.990081787109</v>
      </c>
      <c r="AB613" s="4" t="n">
        <v>0.5</v>
      </c>
      <c r="AC613" s="4" t="n">
        <f aca="false">main!Q613*main!AB613*main!V613*main!AA613</f>
        <v>52.9679697206577</v>
      </c>
      <c r="AD613" s="4" t="n">
        <f aca="false">main!BH613*1000</f>
        <v>2.95131231646426</v>
      </c>
      <c r="AE613" s="4" t="n">
        <f aca="false">(main!BM613-main!BS613)</f>
        <v>0.800536759590054</v>
      </c>
      <c r="AF613" s="4" t="n">
        <f aca="false">(main!AL613+main!BL613*main!D613)</f>
        <v>23.1477966308594</v>
      </c>
      <c r="AG613" s="4" t="n">
        <v>2</v>
      </c>
      <c r="AH613" s="4" t="n">
        <f aca="false">(main!AG613*main!BA613+main!BB613)</f>
        <v>4.644859790802</v>
      </c>
      <c r="AI613" s="4" t="n">
        <v>1</v>
      </c>
      <c r="AJ613" s="4" t="n">
        <f aca="false">main!AH613*(main!AI613+1)*(main!AI613+1)/(main!AI613*main!AI613+1)</f>
        <v>9.289719581604</v>
      </c>
      <c r="AK613" s="4" t="n">
        <v>25.1465129852295</v>
      </c>
      <c r="AL613" s="4" t="n">
        <v>23.1477966308594</v>
      </c>
      <c r="AM613" s="4" t="n">
        <v>25.1681709289551</v>
      </c>
      <c r="AN613" s="4" t="n">
        <v>645.107177734375</v>
      </c>
      <c r="AO613" s="4" t="n">
        <v>636.545104980469</v>
      </c>
      <c r="AP613" s="4" t="n">
        <v>19.7737293243408</v>
      </c>
      <c r="AQ613" s="4" t="n">
        <v>21.69504737854</v>
      </c>
      <c r="AR613" s="4" t="n">
        <v>58.0954627990723</v>
      </c>
      <c r="AS613" s="4" t="n">
        <v>63.7403182983398</v>
      </c>
      <c r="AT613" s="4" t="n">
        <v>300.552368164063</v>
      </c>
      <c r="AU613" s="4" t="n">
        <v>250.089752197266</v>
      </c>
      <c r="AV613" s="4" t="n">
        <v>164.492965698242</v>
      </c>
      <c r="AW613" s="4" t="n">
        <v>94.2384567260742</v>
      </c>
      <c r="AX613" s="4" t="n">
        <v>-0.168022632598877</v>
      </c>
      <c r="AY613" s="4" t="n">
        <v>-0.423570543527603</v>
      </c>
      <c r="AZ613" s="4" t="n">
        <v>0.75</v>
      </c>
      <c r="BA613" s="4" t="n">
        <v>-1.355140209198</v>
      </c>
      <c r="BB613" s="4" t="n">
        <v>7.355140209198</v>
      </c>
      <c r="BC613" s="4" t="n">
        <v>1</v>
      </c>
      <c r="BD613" s="4" t="n">
        <v>0</v>
      </c>
      <c r="BE613" s="4" t="n">
        <v>0.159999996423721</v>
      </c>
      <c r="BF613" s="4" t="n">
        <v>111105</v>
      </c>
      <c r="BG613" s="4" t="n">
        <f aca="false">main!AT613*0.000001/(main!AG613*0.0001)</f>
        <v>1.50276184082031</v>
      </c>
      <c r="BH613" s="4" t="n">
        <f aca="false">(main!AQ613-main!AP613)/(1000-main!AQ613)*main!BG613</f>
        <v>0.00295131231646426</v>
      </c>
      <c r="BI613" s="4" t="n">
        <f aca="false">(main!AL613+273.15)</f>
        <v>296.297796630859</v>
      </c>
      <c r="BJ613" s="4" t="n">
        <f aca="false">(main!AK613+273.15)</f>
        <v>298.296512985229</v>
      </c>
      <c r="BK613" s="4" t="n">
        <f aca="false">(main!AU613*main!BC613+main!AV613*main!BD613)*main!BE613</f>
        <v>40.0143594571718</v>
      </c>
      <c r="BL613" s="4" t="n">
        <f aca="false">((main!BK613+0.00000010773*(main!BJ613^4-main!BI613^4))-main!BH613*44100)/(main!AH613*51.4+0.00000043092*main!BI613^3)</f>
        <v>-0.270074044811334</v>
      </c>
      <c r="BM613" s="4" t="n">
        <f aca="false">0.61365*EXP(17.502*main!AF613/(240.97+main!AF613))</f>
        <v>2.84504454314273</v>
      </c>
      <c r="BN613" s="4" t="n">
        <f aca="false">main!BM613*1000/main!AW613</f>
        <v>30.18984650197</v>
      </c>
      <c r="BO613" s="4" t="n">
        <f aca="false">(main!BN613-main!AQ613)</f>
        <v>8.49479912343003</v>
      </c>
      <c r="BP613" s="4" t="n">
        <f aca="false">IF(main!D613,main!AL613,(main!AK613+main!AL613)/2)</f>
        <v>24.1471548080444</v>
      </c>
      <c r="BQ613" s="4" t="n">
        <f aca="false">0.61365*EXP(17.502*main!BP613/(240.97+main!BP613))</f>
        <v>3.02155133208222</v>
      </c>
      <c r="BR613" s="4" t="n">
        <f aca="false">IF(main!BO613&lt;&gt;0,(1000-(main!BN613+main!AQ613)/2)/main!BO613*main!BH613,0)</f>
        <v>0.33841271718377</v>
      </c>
      <c r="BS613" s="4" t="n">
        <f aca="false">main!AQ613*main!AW613/1000</f>
        <v>2.04450778355267</v>
      </c>
      <c r="BT613" s="4" t="n">
        <f aca="false">(main!BQ613-main!BS613)</f>
        <v>0.97704354852955</v>
      </c>
      <c r="BU613" s="4" t="n">
        <f aca="false">1/(1.6/main!F613+1.37/main!AJ613)</f>
        <v>0.212621367760861</v>
      </c>
      <c r="BV613" s="4" t="n">
        <f aca="false">main!G613*main!AW613*0.001</f>
        <v>54.32350612684</v>
      </c>
      <c r="BW613" s="4" t="n">
        <f aca="false">main!G613/main!AO613</f>
        <v>0.905587551830206</v>
      </c>
      <c r="BX613" s="4" t="n">
        <f aca="false">(1-main!BH613*main!AW613/main!BM613/main!F613)*100</f>
        <v>72.1649868132835</v>
      </c>
      <c r="BY613" s="4" t="n">
        <f aca="false">(main!AO613-main!E613/(main!AJ613/1.35))</f>
        <v>634.948291195523</v>
      </c>
      <c r="BZ613" s="4" t="n">
        <f aca="false">main!E613*main!BX613/100/main!BY613</f>
        <v>0.0124885290131673</v>
      </c>
      <c r="CA613" s="4" t="n">
        <f aca="false">(main!K613-main!J613)</f>
        <v>0</v>
      </c>
      <c r="CB613" s="4" t="n">
        <f aca="false">main!AU613*main!V613</f>
        <v>220.077553770603</v>
      </c>
      <c r="CC613" s="4" t="n">
        <f aca="false">(main!M613-main!L613)</f>
        <v>1256.18859863281</v>
      </c>
      <c r="CD613" s="4" t="n">
        <f aca="false">(main!M613-main!N613)/(main!M613-main!J613)</f>
        <v>0.483483236367832</v>
      </c>
      <c r="CE613" s="4" t="e">
        <f aca="false">(main!K613-main!M613)/(main!K613-main!J613)</f>
        <v>#DIV/0!</v>
      </c>
    </row>
    <row r="614" customFormat="false" ht="12.8" hidden="false" customHeight="false" outlineLevel="0" collapsed="false">
      <c r="A614" s="4" t="n">
        <v>181</v>
      </c>
      <c r="B614" s="4" t="s">
        <v>700</v>
      </c>
      <c r="C614" s="4" t="n">
        <v>16818.9999961406</v>
      </c>
      <c r="D614" s="4" t="n">
        <v>0</v>
      </c>
      <c r="E614" s="4" t="n">
        <f aca="false">(main!AN614-main!AO614*(1000-main!AP614)/(1000-main!AQ614))*main!BG614</f>
        <v>11.045088980003</v>
      </c>
      <c r="F614" s="4" t="n">
        <f aca="false">IF(main!BR614&lt;&gt;0,1/(1/main!BR614-1/main!AJ614),0)</f>
        <v>0.349662207391329</v>
      </c>
      <c r="G614" s="4" t="n">
        <f aca="false">((main!BU614-main!BH614/2)*main!AO614-main!E614)/(main!BU614+main!BH614/2)</f>
        <v>576.177353388083</v>
      </c>
      <c r="H614" s="4" t="n">
        <v>25</v>
      </c>
      <c r="I614" s="4" t="n">
        <v>25</v>
      </c>
      <c r="J614" s="4" t="n">
        <v>0</v>
      </c>
      <c r="K614" s="4" t="n">
        <v>0</v>
      </c>
      <c r="L614" s="4" t="n">
        <v>528.37158203125</v>
      </c>
      <c r="M614" s="4" t="n">
        <v>1784.56018066406</v>
      </c>
      <c r="N614" s="4" t="n">
        <v>921.755249023438</v>
      </c>
      <c r="O614" s="4" t="e">
        <f aca="false">main!CA614/main!K614</f>
        <v>#DIV/0!</v>
      </c>
      <c r="P614" s="4" t="n">
        <f aca="false">main!CC614/main!M614</f>
        <v>0.703920558266275</v>
      </c>
      <c r="Q614" s="4" t="n">
        <f aca="false">(main!M614-main!N614)/main!M614</f>
        <v>0.483483236367832</v>
      </c>
      <c r="R614" s="4" t="n">
        <v>-1</v>
      </c>
      <c r="S614" s="4" t="n">
        <v>0.87</v>
      </c>
      <c r="T614" s="4" t="n">
        <v>0.92</v>
      </c>
      <c r="U614" s="4" t="n">
        <v>19.9885787963867</v>
      </c>
      <c r="V614" s="4" t="n">
        <f aca="false">(main!U614*main!T614+(100-main!U614)*main!S614)/100</f>
        <v>0.879994289398193</v>
      </c>
      <c r="W614" s="4" t="n">
        <f aca="false">(main!E614-main!R614)/main!CB614</f>
        <v>0.0547208142651102</v>
      </c>
      <c r="X614" s="4" t="n">
        <f aca="false">(main!M614-main!N614)/(main!M614-main!L614)</f>
        <v>0.686843466482396</v>
      </c>
      <c r="Y614" s="4" t="n">
        <f aca="false">(main!K614-main!M614)/(main!K614-main!L614)</f>
        <v>3.37747191815951</v>
      </c>
      <c r="Z614" s="4" t="n">
        <f aca="false">(main!K614-main!M614)/main!M614</f>
        <v>-1</v>
      </c>
      <c r="AA614" s="4" t="n">
        <v>248.990081787109</v>
      </c>
      <c r="AB614" s="4" t="n">
        <v>0.5</v>
      </c>
      <c r="AC614" s="4" t="n">
        <f aca="false">main!Q614*main!AB614*main!V614*main!AA614</f>
        <v>52.9679697206577</v>
      </c>
      <c r="AD614" s="4" t="n">
        <f aca="false">main!BH614*1000</f>
        <v>2.9395815473141</v>
      </c>
      <c r="AE614" s="4" t="n">
        <f aca="false">(main!BM614-main!BS614)</f>
        <v>0.800758825383631</v>
      </c>
      <c r="AF614" s="4" t="n">
        <f aca="false">(main!AL614+main!BL614*main!D614)</f>
        <v>23.1413040161133</v>
      </c>
      <c r="AG614" s="4" t="n">
        <v>2</v>
      </c>
      <c r="AH614" s="4" t="n">
        <f aca="false">(main!AG614*main!BA614+main!BB614)</f>
        <v>4.644859790802</v>
      </c>
      <c r="AI614" s="4" t="n">
        <v>1</v>
      </c>
      <c r="AJ614" s="4" t="n">
        <f aca="false">main!AH614*(main!AI614+1)*(main!AI614+1)/(main!AI614*main!AI614+1)</f>
        <v>9.289719581604</v>
      </c>
      <c r="AK614" s="4" t="n">
        <v>25.142333984375</v>
      </c>
      <c r="AL614" s="4" t="n">
        <v>23.1413040161133</v>
      </c>
      <c r="AM614" s="4" t="n">
        <v>25.1590461730957</v>
      </c>
      <c r="AN614" s="4" t="n">
        <v>645.362731933594</v>
      </c>
      <c r="AO614" s="4" t="n">
        <v>636.767456054688</v>
      </c>
      <c r="AP614" s="4" t="n">
        <v>19.7671852111816</v>
      </c>
      <c r="AQ614" s="4" t="n">
        <v>21.6808547973633</v>
      </c>
      <c r="AR614" s="4" t="n">
        <v>58.0906562805176</v>
      </c>
      <c r="AS614" s="4" t="n">
        <v>63.7144355773926</v>
      </c>
      <c r="AT614" s="4" t="n">
        <v>300.558563232422</v>
      </c>
      <c r="AU614" s="4" t="n">
        <v>250.136810302734</v>
      </c>
      <c r="AV614" s="4" t="n">
        <v>164.56999206543</v>
      </c>
      <c r="AW614" s="4" t="n">
        <v>94.2384033203125</v>
      </c>
      <c r="AX614" s="4" t="n">
        <v>-0.168022632598877</v>
      </c>
      <c r="AY614" s="4" t="n">
        <v>-0.423570543527603</v>
      </c>
      <c r="AZ614" s="4" t="n">
        <v>0.75</v>
      </c>
      <c r="BA614" s="4" t="n">
        <v>-1.355140209198</v>
      </c>
      <c r="BB614" s="4" t="n">
        <v>7.355140209198</v>
      </c>
      <c r="BC614" s="4" t="n">
        <v>1</v>
      </c>
      <c r="BD614" s="4" t="n">
        <v>0</v>
      </c>
      <c r="BE614" s="4" t="n">
        <v>0.159999996423721</v>
      </c>
      <c r="BF614" s="4" t="n">
        <v>111105</v>
      </c>
      <c r="BG614" s="4" t="n">
        <f aca="false">main!AT614*0.000001/(main!AG614*0.0001)</f>
        <v>1.50279281616211</v>
      </c>
      <c r="BH614" s="4" t="n">
        <f aca="false">(main!AQ614-main!AP614)/(1000-main!AQ614)*main!BG614</f>
        <v>0.0029395815473141</v>
      </c>
      <c r="BI614" s="4" t="n">
        <f aca="false">(main!AL614+273.15)</f>
        <v>296.291304016113</v>
      </c>
      <c r="BJ614" s="4" t="n">
        <f aca="false">(main!AK614+273.15)</f>
        <v>298.292333984375</v>
      </c>
      <c r="BK614" s="4" t="n">
        <f aca="false">(main!AU614*main!BC614+main!AV614*main!BD614)*main!BE614</f>
        <v>40.0218887538784</v>
      </c>
      <c r="BL614" s="4" t="n">
        <f aca="false">((main!BK614+0.00000010773*(main!BJ614^4-main!BI614^4))-main!BH614*44100)/(main!AH614*51.4+0.00000043092*main!BI614^3)</f>
        <v>-0.267875101593068</v>
      </c>
      <c r="BM614" s="4" t="n">
        <f aca="false">0.61365*EXP(17.502*main!AF614/(240.97+main!AF614))</f>
        <v>2.84392796410669</v>
      </c>
      <c r="BN614" s="4" t="n">
        <f aca="false">main!BM614*1000/main!AW614</f>
        <v>30.1780151605529</v>
      </c>
      <c r="BO614" s="4" t="n">
        <f aca="false">(main!BN614-main!AQ614)</f>
        <v>8.49716036318957</v>
      </c>
      <c r="BP614" s="4" t="n">
        <f aca="false">IF(main!D614,main!AL614,(main!AK614+main!AL614)/2)</f>
        <v>24.1418190002441</v>
      </c>
      <c r="BQ614" s="4" t="n">
        <f aca="false">0.61365*EXP(17.502*main!BP614/(240.97+main!BP614))</f>
        <v>3.02058406954198</v>
      </c>
      <c r="BR614" s="4" t="n">
        <f aca="false">IF(main!BO614&lt;&gt;0,(1000-(main!BN614+main!AQ614)/2)/main!BO614*main!BH614,0)</f>
        <v>0.33697844177709</v>
      </c>
      <c r="BS614" s="4" t="n">
        <f aca="false">main!AQ614*main!AW614/1000</f>
        <v>2.04316913872305</v>
      </c>
      <c r="BT614" s="4" t="n">
        <f aca="false">(main!BQ614-main!BS614)</f>
        <v>0.97741493081893</v>
      </c>
      <c r="BU614" s="4" t="n">
        <f aca="false">1/(1.6/main!F614+1.37/main!AJ614)</f>
        <v>0.211715503115452</v>
      </c>
      <c r="BV614" s="4" t="n">
        <f aca="false">main!G614*main!AW614*0.001</f>
        <v>54.2980338126164</v>
      </c>
      <c r="BW614" s="4" t="n">
        <f aca="false">main!G614/main!AO614</f>
        <v>0.904847362894436</v>
      </c>
      <c r="BX614" s="4" t="n">
        <f aca="false">(1-main!BH614*main!AW614/main!BM614/main!F614)*100</f>
        <v>72.1422430348469</v>
      </c>
      <c r="BY614" s="4" t="n">
        <f aca="false">(main!AO614-main!E614/(main!AJ614/1.35))</f>
        <v>635.162362381836</v>
      </c>
      <c r="BZ614" s="4" t="n">
        <f aca="false">main!E614*main!BX614/100/main!BY614</f>
        <v>0.0125450993435576</v>
      </c>
      <c r="CA614" s="4" t="n">
        <f aca="false">(main!K614-main!J614)</f>
        <v>0</v>
      </c>
      <c r="CB614" s="4" t="n">
        <f aca="false">main!AU614*main!V614</f>
        <v>220.118964634685</v>
      </c>
      <c r="CC614" s="4" t="n">
        <f aca="false">(main!M614-main!L614)</f>
        <v>1256.18859863281</v>
      </c>
      <c r="CD614" s="4" t="n">
        <f aca="false">(main!M614-main!N614)/(main!M614-main!J614)</f>
        <v>0.483483236367832</v>
      </c>
      <c r="CE614" s="4" t="e">
        <f aca="false">(main!K614-main!M614)/(main!K614-main!J614)</f>
        <v>#DIV/0!</v>
      </c>
    </row>
    <row r="615" customFormat="false" ht="23.85" hidden="false" customHeight="false" outlineLevel="0" collapsed="false">
      <c r="A615" s="1" t="s">
        <v>12</v>
      </c>
      <c r="B615" s="5" t="s">
        <v>701</v>
      </c>
    </row>
    <row r="616" customFormat="false" ht="23.85" hidden="false" customHeight="false" outlineLevel="0" collapsed="false">
      <c r="A616" s="1" t="s">
        <v>12</v>
      </c>
      <c r="B616" s="5" t="s">
        <v>702</v>
      </c>
    </row>
    <row r="617" customFormat="false" ht="23.85" hidden="false" customHeight="false" outlineLevel="0" collapsed="false">
      <c r="A617" s="1" t="s">
        <v>12</v>
      </c>
      <c r="B617" s="5" t="s">
        <v>703</v>
      </c>
    </row>
    <row r="618" customFormat="false" ht="23.85" hidden="false" customHeight="false" outlineLevel="0" collapsed="false">
      <c r="A618" s="1" t="s">
        <v>12</v>
      </c>
      <c r="B618" s="5" t="s">
        <v>704</v>
      </c>
    </row>
    <row r="619" customFormat="false" ht="23.85" hidden="false" customHeight="false" outlineLevel="0" collapsed="false">
      <c r="A619" s="1" t="s">
        <v>12</v>
      </c>
      <c r="B619" s="5" t="s">
        <v>705</v>
      </c>
    </row>
    <row r="620" customFormat="false" ht="12.8" hidden="false" customHeight="false" outlineLevel="0" collapsed="false">
      <c r="A620" s="4" t="n">
        <v>182</v>
      </c>
      <c r="B620" s="4" t="s">
        <v>706</v>
      </c>
      <c r="C620" s="4" t="n">
        <v>16818.9999961406</v>
      </c>
      <c r="D620" s="4" t="n">
        <v>0</v>
      </c>
      <c r="E620" s="4" t="n">
        <f aca="false">(main!AN620-main!AO620*(1000-main!AP620)/(1000-main!AQ620))*main!BG620</f>
        <v>11.045088980003</v>
      </c>
      <c r="F620" s="4" t="n">
        <f aca="false">IF(main!BR620&lt;&gt;0,1/(1/main!BR620-1/main!AJ620),0)</f>
        <v>0.349662207391329</v>
      </c>
      <c r="G620" s="4" t="n">
        <f aca="false">((main!BU620-main!BH620/2)*main!AO620-main!E620)/(main!BU620+main!BH620/2)</f>
        <v>576.177353388083</v>
      </c>
      <c r="H620" s="4" t="n">
        <v>26</v>
      </c>
      <c r="I620" s="4" t="n">
        <v>26</v>
      </c>
      <c r="J620" s="4" t="n">
        <v>0</v>
      </c>
      <c r="K620" s="4" t="n">
        <v>0</v>
      </c>
      <c r="L620" s="4" t="n">
        <v>512.832275390625</v>
      </c>
      <c r="M620" s="4" t="n">
        <v>1581.20983886719</v>
      </c>
      <c r="N620" s="4" t="n">
        <v>754.430480957031</v>
      </c>
      <c r="O620" s="4" t="e">
        <f aca="false">main!CA620/main!K620</f>
        <v>#DIV/0!</v>
      </c>
      <c r="P620" s="4" t="n">
        <f aca="false">main!CC620/main!M620</f>
        <v>0.675670956007946</v>
      </c>
      <c r="Q620" s="4" t="n">
        <f aca="false">(main!M620-main!N620)/main!M620</f>
        <v>0.522877696297716</v>
      </c>
      <c r="R620" s="4" t="n">
        <v>-1</v>
      </c>
      <c r="S620" s="4" t="n">
        <v>0.87</v>
      </c>
      <c r="T620" s="4" t="n">
        <v>0.92</v>
      </c>
      <c r="U620" s="4" t="n">
        <v>19.9885787963867</v>
      </c>
      <c r="V620" s="4" t="n">
        <f aca="false">(main!U620*main!T620+(100-main!U620)*main!S620)/100</f>
        <v>0.879994289398193</v>
      </c>
      <c r="W620" s="4" t="n">
        <f aca="false">(main!E620-main!R620)/main!CB620</f>
        <v>0.0547208142651102</v>
      </c>
      <c r="X620" s="4" t="n">
        <f aca="false">(main!M620-main!N620)/(main!M620-main!L620)</f>
        <v>0.773864396047189</v>
      </c>
      <c r="Y620" s="4" t="n">
        <f aca="false">(main!K620-main!M620)/(main!K620-main!L620)</f>
        <v>3.08328846436738</v>
      </c>
      <c r="Z620" s="4" t="n">
        <f aca="false">(main!K620-main!M620)/main!M620</f>
        <v>-1</v>
      </c>
      <c r="AA620" s="4" t="n">
        <v>250.136810302734</v>
      </c>
      <c r="AB620" s="4" t="n">
        <v>0.5</v>
      </c>
      <c r="AC620" s="4" t="n">
        <f aca="false">main!Q620*main!AB620*main!V620*main!AA620</f>
        <v>57.5476485698113</v>
      </c>
      <c r="AD620" s="4" t="n">
        <f aca="false">main!BH620*1000</f>
        <v>2.9395815473141</v>
      </c>
      <c r="AE620" s="4" t="n">
        <f aca="false">(main!BM620-main!BS620)</f>
        <v>0.800758825383631</v>
      </c>
      <c r="AF620" s="4" t="n">
        <f aca="false">(main!AL620+main!BL620*main!D620)</f>
        <v>23.1413040161133</v>
      </c>
      <c r="AG620" s="4" t="n">
        <v>2</v>
      </c>
      <c r="AH620" s="4" t="n">
        <f aca="false">(main!AG620*main!BA620+main!BB620)</f>
        <v>4.644859790802</v>
      </c>
      <c r="AI620" s="4" t="n">
        <v>1</v>
      </c>
      <c r="AJ620" s="4" t="n">
        <f aca="false">main!AH620*(main!AI620+1)*(main!AI620+1)/(main!AI620*main!AI620+1)</f>
        <v>9.289719581604</v>
      </c>
      <c r="AK620" s="4" t="n">
        <v>25.142333984375</v>
      </c>
      <c r="AL620" s="4" t="n">
        <v>23.1413040161133</v>
      </c>
      <c r="AM620" s="4" t="n">
        <v>25.1590461730957</v>
      </c>
      <c r="AN620" s="4" t="n">
        <v>645.362731933594</v>
      </c>
      <c r="AO620" s="4" t="n">
        <v>636.767456054688</v>
      </c>
      <c r="AP620" s="4" t="n">
        <v>19.7671852111816</v>
      </c>
      <c r="AQ620" s="4" t="n">
        <v>21.6808547973633</v>
      </c>
      <c r="AR620" s="4" t="n">
        <v>58.0906562805176</v>
      </c>
      <c r="AS620" s="4" t="n">
        <v>63.7144355773926</v>
      </c>
      <c r="AT620" s="4" t="n">
        <v>300.558563232422</v>
      </c>
      <c r="AU620" s="4" t="n">
        <v>250.136810302734</v>
      </c>
      <c r="AV620" s="4" t="n">
        <v>164.56999206543</v>
      </c>
      <c r="AW620" s="4" t="n">
        <v>94.2384033203125</v>
      </c>
      <c r="AX620" s="4" t="n">
        <v>-0.168022632598877</v>
      </c>
      <c r="AY620" s="4" t="n">
        <v>-0.423570543527603</v>
      </c>
      <c r="AZ620" s="4" t="n">
        <v>0.75</v>
      </c>
      <c r="BA620" s="4" t="n">
        <v>-1.355140209198</v>
      </c>
      <c r="BB620" s="4" t="n">
        <v>7.355140209198</v>
      </c>
      <c r="BC620" s="4" t="n">
        <v>1</v>
      </c>
      <c r="BD620" s="4" t="n">
        <v>0</v>
      </c>
      <c r="BE620" s="4" t="n">
        <v>0.159999996423721</v>
      </c>
      <c r="BF620" s="4" t="n">
        <v>111105</v>
      </c>
      <c r="BG620" s="4" t="n">
        <f aca="false">main!AT620*0.000001/(main!AG620*0.0001)</f>
        <v>1.50279281616211</v>
      </c>
      <c r="BH620" s="4" t="n">
        <f aca="false">(main!AQ620-main!AP620)/(1000-main!AQ620)*main!BG620</f>
        <v>0.0029395815473141</v>
      </c>
      <c r="BI620" s="4" t="n">
        <f aca="false">(main!AL620+273.15)</f>
        <v>296.291304016113</v>
      </c>
      <c r="BJ620" s="4" t="n">
        <f aca="false">(main!AK620+273.15)</f>
        <v>298.292333984375</v>
      </c>
      <c r="BK620" s="4" t="n">
        <f aca="false">(main!AU620*main!BC620+main!AV620*main!BD620)*main!BE620</f>
        <v>40.0218887538784</v>
      </c>
      <c r="BL620" s="4" t="n">
        <f aca="false">((main!BK620+0.00000010773*(main!BJ620^4-main!BI620^4))-main!BH620*44100)/(main!AH620*51.4+0.00000043092*main!BI620^3)</f>
        <v>-0.267875101593068</v>
      </c>
      <c r="BM620" s="4" t="n">
        <f aca="false">0.61365*EXP(17.502*main!AF620/(240.97+main!AF620))</f>
        <v>2.84392796410669</v>
      </c>
      <c r="BN620" s="4" t="n">
        <f aca="false">main!BM620*1000/main!AW620</f>
        <v>30.1780151605529</v>
      </c>
      <c r="BO620" s="4" t="n">
        <f aca="false">(main!BN620-main!AQ620)</f>
        <v>8.49716036318957</v>
      </c>
      <c r="BP620" s="4" t="n">
        <f aca="false">IF(main!D620,main!AL620,(main!AK620+main!AL620)/2)</f>
        <v>24.1418190002441</v>
      </c>
      <c r="BQ620" s="4" t="n">
        <f aca="false">0.61365*EXP(17.502*main!BP620/(240.97+main!BP620))</f>
        <v>3.02058406954198</v>
      </c>
      <c r="BR620" s="4" t="n">
        <f aca="false">IF(main!BO620&lt;&gt;0,(1000-(main!BN620+main!AQ620)/2)/main!BO620*main!BH620,0)</f>
        <v>0.33697844177709</v>
      </c>
      <c r="BS620" s="4" t="n">
        <f aca="false">main!AQ620*main!AW620/1000</f>
        <v>2.04316913872305</v>
      </c>
      <c r="BT620" s="4" t="n">
        <f aca="false">(main!BQ620-main!BS620)</f>
        <v>0.97741493081893</v>
      </c>
      <c r="BU620" s="4" t="n">
        <f aca="false">1/(1.6/main!F620+1.37/main!AJ620)</f>
        <v>0.211715503115452</v>
      </c>
      <c r="BV620" s="4" t="n">
        <f aca="false">main!G620*main!AW620*0.001</f>
        <v>54.2980338126164</v>
      </c>
      <c r="BW620" s="4" t="n">
        <f aca="false">main!G620/main!AO620</f>
        <v>0.904847362894436</v>
      </c>
      <c r="BX620" s="4" t="n">
        <f aca="false">(1-main!BH620*main!AW620/main!BM620/main!F620)*100</f>
        <v>72.1422430348469</v>
      </c>
      <c r="BY620" s="4" t="n">
        <f aca="false">(main!AO620-main!E620/(main!AJ620/1.35))</f>
        <v>635.162362381836</v>
      </c>
      <c r="BZ620" s="4" t="n">
        <f aca="false">main!E620*main!BX620/100/main!BY620</f>
        <v>0.0125450993435576</v>
      </c>
      <c r="CA620" s="4" t="n">
        <f aca="false">(main!K620-main!J620)</f>
        <v>0</v>
      </c>
      <c r="CB620" s="4" t="n">
        <f aca="false">main!AU620*main!V620</f>
        <v>220.118964634685</v>
      </c>
      <c r="CC620" s="4" t="n">
        <f aca="false">(main!M620-main!L620)</f>
        <v>1068.37756347657</v>
      </c>
      <c r="CD620" s="4" t="n">
        <f aca="false">(main!M620-main!N620)/(main!M620-main!J620)</f>
        <v>0.522877696297716</v>
      </c>
      <c r="CE620" s="4" t="e">
        <f aca="false">(main!K620-main!M620)/(main!K620-main!J620)</f>
        <v>#DIV/0!</v>
      </c>
    </row>
    <row r="621" customFormat="false" ht="23.85" hidden="false" customHeight="false" outlineLevel="0" collapsed="false">
      <c r="A621" s="1" t="s">
        <v>12</v>
      </c>
      <c r="B621" s="5" t="s">
        <v>707</v>
      </c>
    </row>
    <row r="622" customFormat="false" ht="23.85" hidden="false" customHeight="false" outlineLevel="0" collapsed="false">
      <c r="A622" s="1" t="s">
        <v>12</v>
      </c>
      <c r="B622" s="5" t="s">
        <v>708</v>
      </c>
    </row>
    <row r="623" customFormat="false" ht="23.85" hidden="false" customHeight="false" outlineLevel="0" collapsed="false">
      <c r="A623" s="1" t="s">
        <v>12</v>
      </c>
      <c r="B623" s="5" t="s">
        <v>709</v>
      </c>
    </row>
    <row r="624" customFormat="false" ht="23.85" hidden="false" customHeight="false" outlineLevel="0" collapsed="false">
      <c r="A624" s="1" t="s">
        <v>12</v>
      </c>
      <c r="B624" s="5" t="s">
        <v>710</v>
      </c>
    </row>
    <row r="625" customFormat="false" ht="23.85" hidden="false" customHeight="false" outlineLevel="0" collapsed="false">
      <c r="A625" s="1" t="s">
        <v>12</v>
      </c>
      <c r="B625" s="5" t="s">
        <v>711</v>
      </c>
    </row>
    <row r="626" customFormat="false" ht="23.85" hidden="false" customHeight="false" outlineLevel="0" collapsed="false">
      <c r="A626" s="1" t="s">
        <v>12</v>
      </c>
      <c r="B626" s="7" t="s">
        <v>712</v>
      </c>
    </row>
    <row r="627" customFormat="false" ht="23.85" hidden="false" customHeight="false" outlineLevel="0" collapsed="false">
      <c r="A627" s="1" t="s">
        <v>12</v>
      </c>
      <c r="B627" s="5" t="s">
        <v>713</v>
      </c>
    </row>
    <row r="628" customFormat="false" ht="23.85" hidden="false" customHeight="false" outlineLevel="0" collapsed="false">
      <c r="A628" s="1" t="s">
        <v>12</v>
      </c>
      <c r="B628" s="5" t="s">
        <v>714</v>
      </c>
    </row>
    <row r="629" customFormat="false" ht="23.85" hidden="false" customHeight="false" outlineLevel="0" collapsed="false">
      <c r="A629" s="1" t="s">
        <v>12</v>
      </c>
      <c r="B629" s="5" t="s">
        <v>715</v>
      </c>
    </row>
    <row r="630" customFormat="false" ht="23.85" hidden="false" customHeight="false" outlineLevel="0" collapsed="false">
      <c r="A630" s="1" t="s">
        <v>12</v>
      </c>
      <c r="B630" s="5" t="s">
        <v>716</v>
      </c>
    </row>
    <row r="631" customFormat="false" ht="23.85" hidden="false" customHeight="false" outlineLevel="0" collapsed="false">
      <c r="A631" s="1" t="s">
        <v>12</v>
      </c>
      <c r="B631" s="5" t="s">
        <v>717</v>
      </c>
    </row>
    <row r="632" customFormat="false" ht="12.8" hidden="false" customHeight="false" outlineLevel="0" collapsed="false">
      <c r="A632" s="4" t="n">
        <v>183</v>
      </c>
      <c r="B632" s="4" t="s">
        <v>718</v>
      </c>
      <c r="C632" s="4" t="n">
        <v>17223.9999995176</v>
      </c>
      <c r="D632" s="4" t="n">
        <v>0</v>
      </c>
      <c r="E632" s="4" t="n">
        <f aca="false">(main!AN632-main!AO632*(1000-main!AP632)/(1000-main!AQ632))*main!BG632</f>
        <v>10.9665325863103</v>
      </c>
      <c r="F632" s="4" t="n">
        <f aca="false">IF(main!BR632&lt;&gt;0,1/(1/main!BR632-1/main!AJ632),0)</f>
        <v>0.162165462777545</v>
      </c>
      <c r="G632" s="4" t="n">
        <f aca="false">((main!BU632-main!BH632/2)*main!AO632-main!E632)/(main!BU632+main!BH632/2)</f>
        <v>557.274375731786</v>
      </c>
      <c r="H632" s="4" t="n">
        <v>26</v>
      </c>
      <c r="I632" s="4" t="n">
        <v>26</v>
      </c>
      <c r="J632" s="4" t="n">
        <v>0</v>
      </c>
      <c r="K632" s="4" t="n">
        <v>0</v>
      </c>
      <c r="L632" s="4" t="n">
        <v>512.832275390625</v>
      </c>
      <c r="M632" s="4" t="n">
        <v>1581.20983886719</v>
      </c>
      <c r="N632" s="4" t="n">
        <v>754.430480957031</v>
      </c>
      <c r="O632" s="4" t="e">
        <f aca="false">main!CA632/main!K632</f>
        <v>#DIV/0!</v>
      </c>
      <c r="P632" s="4" t="n">
        <f aca="false">main!CC632/main!M632</f>
        <v>0.675670956007946</v>
      </c>
      <c r="Q632" s="4" t="n">
        <f aca="false">(main!M632-main!N632)/main!M632</f>
        <v>0.522877696297716</v>
      </c>
      <c r="R632" s="4" t="n">
        <v>-1</v>
      </c>
      <c r="S632" s="4" t="n">
        <v>0.87</v>
      </c>
      <c r="T632" s="4" t="n">
        <v>0.92</v>
      </c>
      <c r="U632" s="4" t="n">
        <v>19.9885787963867</v>
      </c>
      <c r="V632" s="4" t="n">
        <f aca="false">(main!U632*main!T632+(100-main!U632)*main!S632)/100</f>
        <v>0.879994289398193</v>
      </c>
      <c r="W632" s="4" t="n">
        <f aca="false">(main!E632-main!R632)/main!CB632</f>
        <v>0.0542762984943628</v>
      </c>
      <c r="X632" s="4" t="n">
        <f aca="false">(main!M632-main!N632)/(main!M632-main!L632)</f>
        <v>0.773864396047189</v>
      </c>
      <c r="Y632" s="4" t="n">
        <f aca="false">(main!K632-main!M632)/(main!K632-main!L632)</f>
        <v>3.08328846436738</v>
      </c>
      <c r="Z632" s="4" t="n">
        <f aca="false">(main!K632-main!M632)/main!M632</f>
        <v>-1</v>
      </c>
      <c r="AA632" s="4" t="n">
        <v>250.136810302734</v>
      </c>
      <c r="AB632" s="4" t="n">
        <v>0.5</v>
      </c>
      <c r="AC632" s="4" t="n">
        <f aca="false">main!Q632*main!AB632*main!V632*main!AA632</f>
        <v>57.5476485698113</v>
      </c>
      <c r="AD632" s="4" t="n">
        <f aca="false">main!BH632*1000</f>
        <v>1.56635381517469</v>
      </c>
      <c r="AE632" s="4" t="n">
        <f aca="false">(main!BM632-main!BS632)</f>
        <v>0.90304992664572</v>
      </c>
      <c r="AF632" s="4" t="n">
        <f aca="false">(main!AL632+main!BL632*main!D632)</f>
        <v>22.8268566131592</v>
      </c>
      <c r="AG632" s="4" t="n">
        <v>2</v>
      </c>
      <c r="AH632" s="4" t="n">
        <f aca="false">(main!AG632*main!BA632+main!BB632)</f>
        <v>4.644859790802</v>
      </c>
      <c r="AI632" s="4" t="n">
        <v>1</v>
      </c>
      <c r="AJ632" s="4" t="n">
        <f aca="false">main!AH632*(main!AI632+1)*(main!AI632+1)/(main!AI632*main!AI632+1)</f>
        <v>9.289719581604</v>
      </c>
      <c r="AK632" s="4" t="n">
        <v>24.3376083374023</v>
      </c>
      <c r="AL632" s="4" t="n">
        <v>22.8268566131592</v>
      </c>
      <c r="AM632" s="4" t="n">
        <v>24.3771171569824</v>
      </c>
      <c r="AN632" s="4" t="n">
        <v>684.773254394531</v>
      </c>
      <c r="AO632" s="4" t="n">
        <v>676.770812988281</v>
      </c>
      <c r="AP632" s="4" t="n">
        <v>19.0072593688965</v>
      </c>
      <c r="AQ632" s="4" t="n">
        <v>20.0286293029785</v>
      </c>
      <c r="AR632" s="4" t="n">
        <v>58.6016578674316</v>
      </c>
      <c r="AS632" s="4" t="n">
        <v>61.7506637573242</v>
      </c>
      <c r="AT632" s="4" t="n">
        <v>300.573150634766</v>
      </c>
      <c r="AU632" s="4" t="n">
        <v>250.540679931641</v>
      </c>
      <c r="AV632" s="4" t="n">
        <v>146.228698730469</v>
      </c>
      <c r="AW632" s="4" t="n">
        <v>94.2279739379883</v>
      </c>
      <c r="AX632" s="4" t="n">
        <v>-0.633916199207306</v>
      </c>
      <c r="AY632" s="4" t="n">
        <v>-0.42655086517334</v>
      </c>
      <c r="AZ632" s="4" t="n">
        <v>0.5</v>
      </c>
      <c r="BA632" s="4" t="n">
        <v>-1.355140209198</v>
      </c>
      <c r="BB632" s="4" t="n">
        <v>7.355140209198</v>
      </c>
      <c r="BC632" s="4" t="n">
        <v>1</v>
      </c>
      <c r="BD632" s="4" t="n">
        <v>0</v>
      </c>
      <c r="BE632" s="4" t="n">
        <v>0.159999996423721</v>
      </c>
      <c r="BF632" s="4" t="n">
        <v>111105</v>
      </c>
      <c r="BG632" s="4" t="n">
        <f aca="false">main!AT632*0.000001/(main!AG632*0.0001)</f>
        <v>1.50286575317383</v>
      </c>
      <c r="BH632" s="4" t="n">
        <f aca="false">(main!AQ632-main!AP632)/(1000-main!AQ632)*main!BG632</f>
        <v>0.00156635381517469</v>
      </c>
      <c r="BI632" s="4" t="n">
        <f aca="false">(main!AL632+273.15)</f>
        <v>295.976856613159</v>
      </c>
      <c r="BJ632" s="4" t="n">
        <f aca="false">(main!AK632+273.15)</f>
        <v>297.487608337402</v>
      </c>
      <c r="BK632" s="4" t="n">
        <f aca="false">(main!AU632*main!BC632+main!AV632*main!BD632)*main!BE632</f>
        <v>40.0865078930592</v>
      </c>
      <c r="BL632" s="4" t="n">
        <f aca="false">((main!BK632+0.00000010773*(main!BJ632^4-main!BI632^4))-main!BH632*44100)/(main!AH632*51.4+0.00000043092*main!BI632^3)</f>
        <v>-0.0479371058957328</v>
      </c>
      <c r="BM632" s="4" t="n">
        <f aca="false">0.61365*EXP(17.502*main!AF632/(240.97+main!AF632))</f>
        <v>2.79030708662041</v>
      </c>
      <c r="BN632" s="4" t="n">
        <f aca="false">main!BM632*1000/main!AW632</f>
        <v>29.612300572829</v>
      </c>
      <c r="BO632" s="4" t="n">
        <f aca="false">(main!BN632-main!AQ632)</f>
        <v>9.58367126985049</v>
      </c>
      <c r="BP632" s="4" t="n">
        <f aca="false">IF(main!D632,main!AL632,(main!AK632+main!AL632)/2)</f>
        <v>23.5822324752808</v>
      </c>
      <c r="BQ632" s="4" t="n">
        <f aca="false">0.61365*EXP(17.502*main!BP632/(240.97+main!BP632))</f>
        <v>2.92063427027944</v>
      </c>
      <c r="BR632" s="4" t="n">
        <f aca="false">IF(main!BO632&lt;&gt;0,(1000-(main!BN632+main!AQ632)/2)/main!BO632*main!BH632,0)</f>
        <v>0.159383199007475</v>
      </c>
      <c r="BS632" s="4" t="n">
        <f aca="false">main!AQ632*main!AW632/1000</f>
        <v>1.88725715997469</v>
      </c>
      <c r="BT632" s="4" t="n">
        <f aca="false">(main!BQ632-main!BS632)</f>
        <v>1.03337711030475</v>
      </c>
      <c r="BU632" s="4" t="n">
        <f aca="false">1/(1.6/main!F632+1.37/main!AJ632)</f>
        <v>0.0998607871079987</v>
      </c>
      <c r="BV632" s="4" t="n">
        <f aca="false">main!G632*main!AW632*0.001</f>
        <v>52.5108353527635</v>
      </c>
      <c r="BW632" s="4" t="n">
        <f aca="false">main!G632/main!AO632</f>
        <v>0.823431455725967</v>
      </c>
      <c r="BX632" s="4" t="n">
        <f aca="false">(1-main!BH632*main!AW632/main!BM632/main!F632)*100</f>
        <v>67.3818478254203</v>
      </c>
      <c r="BY632" s="4" t="n">
        <f aca="false">(main!AO632-main!E632/(main!AJ632/1.35))</f>
        <v>675.177135282354</v>
      </c>
      <c r="BZ632" s="4" t="n">
        <f aca="false">main!E632*main!BX632/100/main!BY632</f>
        <v>0.0109444646639915</v>
      </c>
      <c r="CA632" s="4" t="n">
        <f aca="false">(main!K632-main!J632)</f>
        <v>0</v>
      </c>
      <c r="CB632" s="4" t="n">
        <f aca="false">main!AU632*main!V632</f>
        <v>220.474367601785</v>
      </c>
      <c r="CC632" s="4" t="n">
        <f aca="false">(main!M632-main!L632)</f>
        <v>1068.37756347657</v>
      </c>
      <c r="CD632" s="4" t="n">
        <f aca="false">(main!M632-main!N632)/(main!M632-main!J632)</f>
        <v>0.522877696297716</v>
      </c>
      <c r="CE632" s="4" t="e">
        <f aca="false">(main!K632-main!M632)/(main!K632-main!J632)</f>
        <v>#DIV/0!</v>
      </c>
    </row>
    <row r="633" customFormat="false" ht="12.8" hidden="false" customHeight="false" outlineLevel="0" collapsed="false">
      <c r="A633" s="4" t="n">
        <v>184</v>
      </c>
      <c r="B633" s="4" t="s">
        <v>719</v>
      </c>
      <c r="C633" s="4" t="n">
        <v>17234.9999987595</v>
      </c>
      <c r="D633" s="4" t="n">
        <v>0</v>
      </c>
      <c r="E633" s="4" t="n">
        <f aca="false">(main!AN633-main!AO633*(1000-main!AP633)/(1000-main!AQ633))*main!BG633</f>
        <v>11.2397524503357</v>
      </c>
      <c r="F633" s="4" t="n">
        <f aca="false">IF(main!BR633&lt;&gt;0,1/(1/main!BR633-1/main!AJ633),0)</f>
        <v>0.163822040932091</v>
      </c>
      <c r="G633" s="4" t="n">
        <f aca="false">((main!BU633-main!BH633/2)*main!AO633-main!E633)/(main!BU633+main!BH633/2)</f>
        <v>556.71926287225</v>
      </c>
      <c r="H633" s="4" t="n">
        <v>26</v>
      </c>
      <c r="I633" s="4" t="n">
        <v>26</v>
      </c>
      <c r="J633" s="4" t="n">
        <v>0</v>
      </c>
      <c r="K633" s="4" t="n">
        <v>0</v>
      </c>
      <c r="L633" s="4" t="n">
        <v>512.832275390625</v>
      </c>
      <c r="M633" s="4" t="n">
        <v>1581.20983886719</v>
      </c>
      <c r="N633" s="4" t="n">
        <v>754.430480957031</v>
      </c>
      <c r="O633" s="4" t="e">
        <f aca="false">main!CA633/main!K633</f>
        <v>#DIV/0!</v>
      </c>
      <c r="P633" s="4" t="n">
        <f aca="false">main!CC633/main!M633</f>
        <v>0.675670956007946</v>
      </c>
      <c r="Q633" s="4" t="n">
        <f aca="false">(main!M633-main!N633)/main!M633</f>
        <v>0.522877696297716</v>
      </c>
      <c r="R633" s="4" t="n">
        <v>-1</v>
      </c>
      <c r="S633" s="4" t="n">
        <v>0.87</v>
      </c>
      <c r="T633" s="4" t="n">
        <v>0.92</v>
      </c>
      <c r="U633" s="4" t="n">
        <v>19.9885787963867</v>
      </c>
      <c r="V633" s="4" t="n">
        <f aca="false">(main!U633*main!T633+(100-main!U633)*main!S633)/100</f>
        <v>0.879994289398193</v>
      </c>
      <c r="W633" s="4" t="n">
        <f aca="false">(main!E633-main!R633)/main!CB633</f>
        <v>0.0555110079990376</v>
      </c>
      <c r="X633" s="4" t="n">
        <f aca="false">(main!M633-main!N633)/(main!M633-main!L633)</f>
        <v>0.773864396047189</v>
      </c>
      <c r="Y633" s="4" t="n">
        <f aca="false">(main!K633-main!M633)/(main!K633-main!L633)</f>
        <v>3.08328846436738</v>
      </c>
      <c r="Z633" s="4" t="n">
        <f aca="false">(main!K633-main!M633)/main!M633</f>
        <v>-1</v>
      </c>
      <c r="AA633" s="4" t="n">
        <v>250.136810302734</v>
      </c>
      <c r="AB633" s="4" t="n">
        <v>0.5</v>
      </c>
      <c r="AC633" s="4" t="n">
        <f aca="false">main!Q633*main!AB633*main!V633*main!AA633</f>
        <v>57.5476485698113</v>
      </c>
      <c r="AD633" s="4" t="n">
        <f aca="false">main!BH633*1000</f>
        <v>1.58268866813685</v>
      </c>
      <c r="AE633" s="4" t="n">
        <f aca="false">(main!BM633-main!BS633)</f>
        <v>0.903401272658027</v>
      </c>
      <c r="AF633" s="4" t="n">
        <f aca="false">(main!AL633+main!BL633*main!D633)</f>
        <v>22.8258457183838</v>
      </c>
      <c r="AG633" s="4" t="n">
        <v>2</v>
      </c>
      <c r="AH633" s="4" t="n">
        <f aca="false">(main!AG633*main!BA633+main!BB633)</f>
        <v>4.644859790802</v>
      </c>
      <c r="AI633" s="4" t="n">
        <v>1</v>
      </c>
      <c r="AJ633" s="4" t="n">
        <f aca="false">main!AH633*(main!AI633+1)*(main!AI633+1)/(main!AI633*main!AI633+1)</f>
        <v>9.289719581604</v>
      </c>
      <c r="AK633" s="4" t="n">
        <v>24.3257503509522</v>
      </c>
      <c r="AL633" s="4" t="n">
        <v>22.8258457183838</v>
      </c>
      <c r="AM633" s="4" t="n">
        <v>24.3633918762207</v>
      </c>
      <c r="AN633" s="4" t="n">
        <v>686.029846191406</v>
      </c>
      <c r="AO633" s="4" t="n">
        <v>677.837829589844</v>
      </c>
      <c r="AP633" s="4" t="n">
        <v>18.9911689758301</v>
      </c>
      <c r="AQ633" s="4" t="n">
        <v>20.0231075286865</v>
      </c>
      <c r="AR633" s="4" t="n">
        <v>58.5936050415039</v>
      </c>
      <c r="AS633" s="4" t="n">
        <v>61.7774505615234</v>
      </c>
      <c r="AT633" s="4" t="n">
        <v>300.598968505859</v>
      </c>
      <c r="AU633" s="4" t="n">
        <v>250.561111450195</v>
      </c>
      <c r="AV633" s="4" t="n">
        <v>146.338531494141</v>
      </c>
      <c r="AW633" s="4" t="n">
        <v>94.2278747558594</v>
      </c>
      <c r="AX633" s="4" t="n">
        <v>-0.633916199207306</v>
      </c>
      <c r="AY633" s="4" t="n">
        <v>-0.42655086517334</v>
      </c>
      <c r="AZ633" s="4" t="n">
        <v>0.25</v>
      </c>
      <c r="BA633" s="4" t="n">
        <v>-1.355140209198</v>
      </c>
      <c r="BB633" s="4" t="n">
        <v>7.355140209198</v>
      </c>
      <c r="BC633" s="4" t="n">
        <v>1</v>
      </c>
      <c r="BD633" s="4" t="n">
        <v>0</v>
      </c>
      <c r="BE633" s="4" t="n">
        <v>0.159999996423721</v>
      </c>
      <c r="BF633" s="4" t="n">
        <v>111105</v>
      </c>
      <c r="BG633" s="4" t="n">
        <f aca="false">main!AT633*0.000001/(main!AG633*0.0001)</f>
        <v>1.50299484252929</v>
      </c>
      <c r="BH633" s="4" t="n">
        <f aca="false">(main!AQ633-main!AP633)/(1000-main!AQ633)*main!BG633</f>
        <v>0.00158268866813685</v>
      </c>
      <c r="BI633" s="4" t="n">
        <f aca="false">(main!AL633+273.15)</f>
        <v>295.975845718384</v>
      </c>
      <c r="BJ633" s="4" t="n">
        <f aca="false">(main!AK633+273.15)</f>
        <v>297.475750350952</v>
      </c>
      <c r="BK633" s="4" t="n">
        <f aca="false">(main!AU633*main!BC633+main!AV633*main!BD633)*main!BE633</f>
        <v>40.0897769359548</v>
      </c>
      <c r="BL633" s="4" t="n">
        <f aca="false">((main!BK633+0.00000010773*(main!BJ633^4-main!BI633^4))-main!BH633*44100)/(main!AH633*51.4+0.00000043092*main!BI633^3)</f>
        <v>-0.051299516505673</v>
      </c>
      <c r="BM633" s="4" t="n">
        <f aca="false">0.61365*EXP(17.502*main!AF633/(240.97+main!AF633))</f>
        <v>2.7901361410942</v>
      </c>
      <c r="BN633" s="4" t="n">
        <f aca="false">main!BM633*1000/main!AW633</f>
        <v>29.6105175705526</v>
      </c>
      <c r="BO633" s="4" t="n">
        <f aca="false">(main!BN633-main!AQ633)</f>
        <v>9.58741004186609</v>
      </c>
      <c r="BP633" s="4" t="n">
        <f aca="false">IF(main!D633,main!AL633,(main!AK633+main!AL633)/2)</f>
        <v>23.575798034668</v>
      </c>
      <c r="BQ633" s="4" t="n">
        <f aca="false">0.61365*EXP(17.502*main!BP633/(240.97+main!BP633))</f>
        <v>2.91950202078147</v>
      </c>
      <c r="BR633" s="4" t="n">
        <f aca="false">IF(main!BO633&lt;&gt;0,(1000-(main!BN633+main!AQ633)/2)/main!BO633*main!BH633,0)</f>
        <v>0.160983140743491</v>
      </c>
      <c r="BS633" s="4" t="n">
        <f aca="false">main!AQ633*main!AW633/1000</f>
        <v>1.88673486843618</v>
      </c>
      <c r="BT633" s="4" t="n">
        <f aca="false">(main!BQ633-main!BS633)</f>
        <v>1.03276715234529</v>
      </c>
      <c r="BU633" s="4" t="n">
        <f aca="false">1/(1.6/main!F633+1.37/main!AJ633)</f>
        <v>0.100865726383839</v>
      </c>
      <c r="BV633" s="4" t="n">
        <f aca="false">main!G633*main!AW633*0.001</f>
        <v>52.4584729761007</v>
      </c>
      <c r="BW633" s="4" t="n">
        <f aca="false">main!G633/main!AO633</f>
        <v>0.821316306894701</v>
      </c>
      <c r="BX633" s="4" t="n">
        <f aca="false">(1-main!BH633*main!AW633/main!BM633/main!F633)*100</f>
        <v>67.3729985615741</v>
      </c>
      <c r="BY633" s="4" t="n">
        <f aca="false">(main!AO633-main!E633/(main!AJ633/1.35))</f>
        <v>676.204447045337</v>
      </c>
      <c r="BZ633" s="4" t="n">
        <f aca="false">main!E633*main!BX633/100/main!BY633</f>
        <v>0.0111986223837736</v>
      </c>
      <c r="CA633" s="4" t="n">
        <f aca="false">(main!K633-main!J633)</f>
        <v>0</v>
      </c>
      <c r="CB633" s="4" t="n">
        <f aca="false">main!AU633*main!V633</f>
        <v>220.492347221436</v>
      </c>
      <c r="CC633" s="4" t="n">
        <f aca="false">(main!M633-main!L633)</f>
        <v>1068.37756347657</v>
      </c>
      <c r="CD633" s="4" t="n">
        <f aca="false">(main!M633-main!N633)/(main!M633-main!J633)</f>
        <v>0.522877696297716</v>
      </c>
      <c r="CE633" s="4" t="e">
        <f aca="false">(main!K633-main!M633)/(main!K633-main!J633)</f>
        <v>#DIV/0!</v>
      </c>
    </row>
    <row r="634" customFormat="false" ht="12.8" hidden="false" customHeight="false" outlineLevel="0" collapsed="false">
      <c r="A634" s="4" t="n">
        <v>185</v>
      </c>
      <c r="B634" s="4" t="s">
        <v>720</v>
      </c>
      <c r="C634" s="4" t="n">
        <v>17245.9999980014</v>
      </c>
      <c r="D634" s="4" t="n">
        <v>0</v>
      </c>
      <c r="E634" s="4" t="n">
        <f aca="false">(main!AN634-main!AO634*(1000-main!AP634)/(1000-main!AQ634))*main!BG634</f>
        <v>11.0102895861885</v>
      </c>
      <c r="F634" s="4" t="n">
        <f aca="false">IF(main!BR634&lt;&gt;0,1/(1/main!BR634-1/main!AJ634),0)</f>
        <v>0.16471027456049</v>
      </c>
      <c r="G634" s="4" t="n">
        <f aca="false">((main!BU634-main!BH634/2)*main!AO634-main!E634)/(main!BU634+main!BH634/2)</f>
        <v>560.834162322105</v>
      </c>
      <c r="H634" s="4" t="n">
        <v>26</v>
      </c>
      <c r="I634" s="4" t="n">
        <v>26</v>
      </c>
      <c r="J634" s="4" t="n">
        <v>0</v>
      </c>
      <c r="K634" s="4" t="n">
        <v>0</v>
      </c>
      <c r="L634" s="4" t="n">
        <v>512.832275390625</v>
      </c>
      <c r="M634" s="4" t="n">
        <v>1581.20983886719</v>
      </c>
      <c r="N634" s="4" t="n">
        <v>754.430480957031</v>
      </c>
      <c r="O634" s="4" t="e">
        <f aca="false">main!CA634/main!K634</f>
        <v>#DIV/0!</v>
      </c>
      <c r="P634" s="4" t="n">
        <f aca="false">main!CC634/main!M634</f>
        <v>0.675670956007946</v>
      </c>
      <c r="Q634" s="4" t="n">
        <f aca="false">(main!M634-main!N634)/main!M634</f>
        <v>0.522877696297716</v>
      </c>
      <c r="R634" s="4" t="n">
        <v>-1</v>
      </c>
      <c r="S634" s="4" t="n">
        <v>0.87</v>
      </c>
      <c r="T634" s="4" t="n">
        <v>0.92</v>
      </c>
      <c r="U634" s="4" t="n">
        <v>19.9885787963867</v>
      </c>
      <c r="V634" s="4" t="n">
        <f aca="false">(main!U634*main!T634+(100-main!U634)*main!S634)/100</f>
        <v>0.879994289398193</v>
      </c>
      <c r="W634" s="4" t="n">
        <f aca="false">(main!E634-main!R634)/main!CB634</f>
        <v>0.0544771614946161</v>
      </c>
      <c r="X634" s="4" t="n">
        <f aca="false">(main!M634-main!N634)/(main!M634-main!L634)</f>
        <v>0.773864396047189</v>
      </c>
      <c r="Y634" s="4" t="n">
        <f aca="false">(main!K634-main!M634)/(main!K634-main!L634)</f>
        <v>3.08328846436738</v>
      </c>
      <c r="Z634" s="4" t="n">
        <f aca="false">(main!K634-main!M634)/main!M634</f>
        <v>-1</v>
      </c>
      <c r="AA634" s="4" t="n">
        <v>250.136810302734</v>
      </c>
      <c r="AB634" s="4" t="n">
        <v>0.5</v>
      </c>
      <c r="AC634" s="4" t="n">
        <f aca="false">main!Q634*main!AB634*main!V634*main!AA634</f>
        <v>57.5476485698113</v>
      </c>
      <c r="AD634" s="4" t="n">
        <f aca="false">main!BH634*1000</f>
        <v>1.59585320852682</v>
      </c>
      <c r="AE634" s="4" t="n">
        <f aca="false">(main!BM634-main!BS634)</f>
        <v>0.906066952457397</v>
      </c>
      <c r="AF634" s="4" t="n">
        <f aca="false">(main!AL634+main!BL634*main!D634)</f>
        <v>22.841646194458</v>
      </c>
      <c r="AG634" s="4" t="n">
        <v>2</v>
      </c>
      <c r="AH634" s="4" t="n">
        <f aca="false">(main!AG634*main!BA634+main!BB634)</f>
        <v>4.644859790802</v>
      </c>
      <c r="AI634" s="4" t="n">
        <v>1</v>
      </c>
      <c r="AJ634" s="4" t="n">
        <f aca="false">main!AH634*(main!AI634+1)*(main!AI634+1)/(main!AI634*main!AI634+1)</f>
        <v>9.289719581604</v>
      </c>
      <c r="AK634" s="4" t="n">
        <v>24.3161163330078</v>
      </c>
      <c r="AL634" s="4" t="n">
        <v>22.841646194458</v>
      </c>
      <c r="AM634" s="4" t="n">
        <v>24.3532199859619</v>
      </c>
      <c r="AN634" s="4" t="n">
        <v>687.216247558594</v>
      </c>
      <c r="AO634" s="4" t="n">
        <v>679.16943359375</v>
      </c>
      <c r="AP634" s="4" t="n">
        <v>18.9828262329102</v>
      </c>
      <c r="AQ634" s="4" t="n">
        <v>20.0233631134033</v>
      </c>
      <c r="AR634" s="4" t="n">
        <v>58.6011619567871</v>
      </c>
      <c r="AS634" s="4" t="n">
        <v>61.8133697509766</v>
      </c>
      <c r="AT634" s="4" t="n">
        <v>300.594604492188</v>
      </c>
      <c r="AU634" s="4" t="n">
        <v>250.529663085938</v>
      </c>
      <c r="AV634" s="4" t="n">
        <v>146.227645874023</v>
      </c>
      <c r="AW634" s="4" t="n">
        <v>94.2270355224609</v>
      </c>
      <c r="AX634" s="4" t="n">
        <v>-0.633916199207306</v>
      </c>
      <c r="AY634" s="4" t="n">
        <v>-0.42655086517334</v>
      </c>
      <c r="AZ634" s="4" t="n">
        <v>0.75</v>
      </c>
      <c r="BA634" s="4" t="n">
        <v>-1.355140209198</v>
      </c>
      <c r="BB634" s="4" t="n">
        <v>7.355140209198</v>
      </c>
      <c r="BC634" s="4" t="n">
        <v>1</v>
      </c>
      <c r="BD634" s="4" t="n">
        <v>0</v>
      </c>
      <c r="BE634" s="4" t="n">
        <v>0.159999996423721</v>
      </c>
      <c r="BF634" s="4" t="n">
        <v>111105</v>
      </c>
      <c r="BG634" s="4" t="n">
        <f aca="false">main!AT634*0.000001/(main!AG634*0.0001)</f>
        <v>1.50297302246094</v>
      </c>
      <c r="BH634" s="4" t="n">
        <f aca="false">(main!AQ634-main!AP634)/(1000-main!AQ634)*main!BG634</f>
        <v>0.00159585320852682</v>
      </c>
      <c r="BI634" s="4" t="n">
        <f aca="false">(main!AL634+273.15)</f>
        <v>295.991646194458</v>
      </c>
      <c r="BJ634" s="4" t="n">
        <f aca="false">(main!AK634+273.15)</f>
        <v>297.466116333008</v>
      </c>
      <c r="BK634" s="4" t="n">
        <f aca="false">(main!AU634*main!BC634+main!AV634*main!BD634)*main!BE634</f>
        <v>40.0847451977861</v>
      </c>
      <c r="BL634" s="4" t="n">
        <f aca="false">((main!BK634+0.00000010773*(main!BJ634^4-main!BI634^4))-main!BH634*44100)/(main!AH634*51.4+0.00000043092*main!BI634^3)</f>
        <v>-0.0547859316478496</v>
      </c>
      <c r="BM634" s="4" t="n">
        <f aca="false">0.61365*EXP(17.502*main!AF634/(240.97+main!AF634))</f>
        <v>2.79280909982318</v>
      </c>
      <c r="BN634" s="4" t="n">
        <f aca="false">main!BM634*1000/main!AW634</f>
        <v>29.6391485133527</v>
      </c>
      <c r="BO634" s="4" t="n">
        <f aca="false">(main!BN634-main!AQ634)</f>
        <v>9.61578539994945</v>
      </c>
      <c r="BP634" s="4" t="n">
        <f aca="false">IF(main!D634,main!AL634,(main!AK634+main!AL634)/2)</f>
        <v>23.5788812637329</v>
      </c>
      <c r="BQ634" s="4" t="n">
        <f aca="false">0.61365*EXP(17.502*main!BP634/(240.97+main!BP634))</f>
        <v>2.92004451957738</v>
      </c>
      <c r="BR634" s="4" t="n">
        <f aca="false">IF(main!BO634&lt;&gt;0,(1000-(main!BN634+main!AQ634)/2)/main!BO634*main!BH634,0)</f>
        <v>0.161840775821959</v>
      </c>
      <c r="BS634" s="4" t="n">
        <f aca="false">main!AQ634*main!AW634/1000</f>
        <v>1.88674214736579</v>
      </c>
      <c r="BT634" s="4" t="n">
        <f aca="false">(main!BQ634-main!BS634)</f>
        <v>1.0333023722116</v>
      </c>
      <c r="BU634" s="4" t="n">
        <f aca="false">1/(1.6/main!F634+1.37/main!AJ634)</f>
        <v>0.101404436021497</v>
      </c>
      <c r="BV634" s="4" t="n">
        <f aca="false">main!G634*main!AW634*0.001</f>
        <v>52.8457405353346</v>
      </c>
      <c r="BW634" s="4" t="n">
        <f aca="false">main!G634/main!AO634</f>
        <v>0.825764727594576</v>
      </c>
      <c r="BX634" s="4" t="n">
        <f aca="false">(1-main!BH634*main!AW634/main!BM634/main!F634)*100</f>
        <v>67.3106317836179</v>
      </c>
      <c r="BY634" s="4" t="n">
        <f aca="false">(main!AO634-main!E634/(main!AJ634/1.35))</f>
        <v>677.569397036049</v>
      </c>
      <c r="BZ634" s="4" t="n">
        <f aca="false">main!E634*main!BX634/100/main!BY634</f>
        <v>0.0109377659529612</v>
      </c>
      <c r="CA634" s="4" t="n">
        <f aca="false">(main!K634-main!J634)</f>
        <v>0</v>
      </c>
      <c r="CB634" s="4" t="n">
        <f aca="false">main!AU634*main!V634</f>
        <v>220.464672840479</v>
      </c>
      <c r="CC634" s="4" t="n">
        <f aca="false">(main!M634-main!L634)</f>
        <v>1068.37756347657</v>
      </c>
      <c r="CD634" s="4" t="n">
        <f aca="false">(main!M634-main!N634)/(main!M634-main!J634)</f>
        <v>0.522877696297716</v>
      </c>
      <c r="CE634" s="4" t="e">
        <f aca="false">(main!K634-main!M634)/(main!K634-main!J634)</f>
        <v>#DIV/0!</v>
      </c>
    </row>
    <row r="635" customFormat="false" ht="12.8" hidden="false" customHeight="false" outlineLevel="0" collapsed="false">
      <c r="A635" s="4" t="n">
        <v>186</v>
      </c>
      <c r="B635" s="4" t="s">
        <v>721</v>
      </c>
      <c r="C635" s="4" t="n">
        <v>17256.9999972433</v>
      </c>
      <c r="D635" s="4" t="n">
        <v>0</v>
      </c>
      <c r="E635" s="4" t="n">
        <f aca="false">(main!AN635-main!AO635*(1000-main!AP635)/(1000-main!AQ635))*main!BG635</f>
        <v>11.3197251957487</v>
      </c>
      <c r="F635" s="4" t="n">
        <f aca="false">IF(main!BR635&lt;&gt;0,1/(1/main!BR635-1/main!AJ635),0)</f>
        <v>0.166094909296287</v>
      </c>
      <c r="G635" s="4" t="n">
        <f aca="false">((main!BU635-main!BH635/2)*main!AO635-main!E635)/(main!BU635+main!BH635/2)</f>
        <v>559.773792651477</v>
      </c>
      <c r="H635" s="4" t="n">
        <v>26</v>
      </c>
      <c r="I635" s="4" t="n">
        <v>26</v>
      </c>
      <c r="J635" s="4" t="n">
        <v>0</v>
      </c>
      <c r="K635" s="4" t="n">
        <v>0</v>
      </c>
      <c r="L635" s="4" t="n">
        <v>512.832275390625</v>
      </c>
      <c r="M635" s="4" t="n">
        <v>1581.20983886719</v>
      </c>
      <c r="N635" s="4" t="n">
        <v>754.430480957031</v>
      </c>
      <c r="O635" s="4" t="e">
        <f aca="false">main!CA635/main!K635</f>
        <v>#DIV/0!</v>
      </c>
      <c r="P635" s="4" t="n">
        <f aca="false">main!CC635/main!M635</f>
        <v>0.675670956007946</v>
      </c>
      <c r="Q635" s="4" t="n">
        <f aca="false">(main!M635-main!N635)/main!M635</f>
        <v>0.522877696297716</v>
      </c>
      <c r="R635" s="4" t="n">
        <v>-1</v>
      </c>
      <c r="S635" s="4" t="n">
        <v>0.87</v>
      </c>
      <c r="T635" s="4" t="n">
        <v>0.92</v>
      </c>
      <c r="U635" s="4" t="n">
        <v>19.9885787963867</v>
      </c>
      <c r="V635" s="4" t="n">
        <f aca="false">(main!U635*main!T635+(100-main!U635)*main!S635)/100</f>
        <v>0.879994289398193</v>
      </c>
      <c r="W635" s="4" t="n">
        <f aca="false">(main!E635-main!R635)/main!CB635</f>
        <v>0.0558899678375312</v>
      </c>
      <c r="X635" s="4" t="n">
        <f aca="false">(main!M635-main!N635)/(main!M635-main!L635)</f>
        <v>0.773864396047189</v>
      </c>
      <c r="Y635" s="4" t="n">
        <f aca="false">(main!K635-main!M635)/(main!K635-main!L635)</f>
        <v>3.08328846436738</v>
      </c>
      <c r="Z635" s="4" t="n">
        <f aca="false">(main!K635-main!M635)/main!M635</f>
        <v>-1</v>
      </c>
      <c r="AA635" s="4" t="n">
        <v>250.136810302734</v>
      </c>
      <c r="AB635" s="4" t="n">
        <v>0.5</v>
      </c>
      <c r="AC635" s="4" t="n">
        <f aca="false">main!Q635*main!AB635*main!V635*main!AA635</f>
        <v>57.5476485698113</v>
      </c>
      <c r="AD635" s="4" t="n">
        <f aca="false">main!BH635*1000</f>
        <v>1.61588913341877</v>
      </c>
      <c r="AE635" s="4" t="n">
        <f aca="false">(main!BM635-main!BS635)</f>
        <v>0.909916266138528</v>
      </c>
      <c r="AF635" s="4" t="n">
        <f aca="false">(main!AL635+main!BL635*main!D635)</f>
        <v>22.8589668273926</v>
      </c>
      <c r="AG635" s="4" t="n">
        <v>2</v>
      </c>
      <c r="AH635" s="4" t="n">
        <f aca="false">(main!AG635*main!BA635+main!BB635)</f>
        <v>4.644859790802</v>
      </c>
      <c r="AI635" s="4" t="n">
        <v>1</v>
      </c>
      <c r="AJ635" s="4" t="n">
        <f aca="false">main!AH635*(main!AI635+1)*(main!AI635+1)/(main!AI635*main!AI635+1)</f>
        <v>9.289719581604</v>
      </c>
      <c r="AK635" s="4" t="n">
        <v>24.3084716796875</v>
      </c>
      <c r="AL635" s="4" t="n">
        <v>22.8589668273926</v>
      </c>
      <c r="AM635" s="4" t="n">
        <v>24.3439140319824</v>
      </c>
      <c r="AN635" s="4" t="n">
        <v>688.548645019531</v>
      </c>
      <c r="AO635" s="4" t="n">
        <v>680.285705566406</v>
      </c>
      <c r="AP635" s="4" t="n">
        <v>18.9600563049316</v>
      </c>
      <c r="AQ635" s="4" t="n">
        <v>20.0136661529541</v>
      </c>
      <c r="AR635" s="4" t="n">
        <v>58.5576019287109</v>
      </c>
      <c r="AS635" s="4" t="n">
        <v>61.8116455078125</v>
      </c>
      <c r="AT635" s="4" t="n">
        <v>300.595001220703</v>
      </c>
      <c r="AU635" s="4" t="n">
        <v>250.488220214844</v>
      </c>
      <c r="AV635" s="4" t="n">
        <v>146.350967407227</v>
      </c>
      <c r="AW635" s="4" t="n">
        <v>94.2268905639648</v>
      </c>
      <c r="AX635" s="4" t="n">
        <v>-0.633916199207306</v>
      </c>
      <c r="AY635" s="4" t="n">
        <v>-0.42655086517334</v>
      </c>
      <c r="AZ635" s="4" t="n">
        <v>0.5</v>
      </c>
      <c r="BA635" s="4" t="n">
        <v>-1.355140209198</v>
      </c>
      <c r="BB635" s="4" t="n">
        <v>7.355140209198</v>
      </c>
      <c r="BC635" s="4" t="n">
        <v>1</v>
      </c>
      <c r="BD635" s="4" t="n">
        <v>0</v>
      </c>
      <c r="BE635" s="4" t="n">
        <v>0.159999996423721</v>
      </c>
      <c r="BF635" s="4" t="n">
        <v>111105</v>
      </c>
      <c r="BG635" s="4" t="n">
        <f aca="false">main!AT635*0.000001/(main!AG635*0.0001)</f>
        <v>1.50297500610351</v>
      </c>
      <c r="BH635" s="4" t="n">
        <f aca="false">(main!AQ635-main!AP635)/(1000-main!AQ635)*main!BG635</f>
        <v>0.00161588913341877</v>
      </c>
      <c r="BI635" s="4" t="n">
        <f aca="false">(main!AL635+273.15)</f>
        <v>296.008966827393</v>
      </c>
      <c r="BJ635" s="4" t="n">
        <f aca="false">(main!AK635+273.15)</f>
        <v>297.458471679688</v>
      </c>
      <c r="BK635" s="4" t="n">
        <f aca="false">(main!AU635*main!BC635+main!AV635*main!BD635)*main!BE635</f>
        <v>40.0781143385593</v>
      </c>
      <c r="BL635" s="4" t="n">
        <f aca="false">((main!BK635+0.00000010773*(main!BJ635^4-main!BI635^4))-main!BH635*44100)/(main!AH635*51.4+0.00000043092*main!BI635^3)</f>
        <v>-0.0594689180741198</v>
      </c>
      <c r="BM635" s="4" t="n">
        <f aca="false">0.61365*EXP(17.502*main!AF635/(240.97+main!AF635))</f>
        <v>2.79574179651666</v>
      </c>
      <c r="BN635" s="4" t="n">
        <f aca="false">main!BM635*1000/main!AW635</f>
        <v>29.6703178867906</v>
      </c>
      <c r="BO635" s="4" t="n">
        <f aca="false">(main!BN635-main!AQ635)</f>
        <v>9.65665173383645</v>
      </c>
      <c r="BP635" s="4" t="n">
        <f aca="false">IF(main!D635,main!AL635,(main!AK635+main!AL635)/2)</f>
        <v>23.5837192535401</v>
      </c>
      <c r="BQ635" s="4" t="n">
        <f aca="false">0.61365*EXP(17.502*main!BP635/(240.97+main!BP635))</f>
        <v>2.92089594886797</v>
      </c>
      <c r="BR635" s="4" t="n">
        <f aca="false">IF(main!BO635&lt;&gt;0,(1000-(main!BN635+main!AQ635)/2)/main!BO635*main!BH635,0)</f>
        <v>0.163177390248013</v>
      </c>
      <c r="BS635" s="4" t="n">
        <f aca="false">main!AQ635*main!AW635/1000</f>
        <v>1.88582553037813</v>
      </c>
      <c r="BT635" s="4" t="n">
        <f aca="false">(main!BQ635-main!BS635)</f>
        <v>1.03507041848984</v>
      </c>
      <c r="BU635" s="4" t="n">
        <f aca="false">1/(1.6/main!F635+1.37/main!AJ635)</f>
        <v>0.102244037387641</v>
      </c>
      <c r="BV635" s="4" t="n">
        <f aca="false">main!G635*main!AW635*0.001</f>
        <v>52.7457439007462</v>
      </c>
      <c r="BW635" s="4" t="n">
        <f aca="false">main!G635/main!AO635</f>
        <v>0.822851028723893</v>
      </c>
      <c r="BX635" s="4" t="n">
        <f aca="false">(1-main!BH635*main!AW635/main!BM635/main!F635)*100</f>
        <v>67.2106325047303</v>
      </c>
      <c r="BY635" s="4" t="n">
        <f aca="false">(main!AO635-main!E635/(main!AJ635/1.35))</f>
        <v>678.640701228006</v>
      </c>
      <c r="BZ635" s="4" t="n">
        <f aca="false">main!E635*main!BX635/100/main!BY635</f>
        <v>0.0112107318174303</v>
      </c>
      <c r="CA635" s="4" t="n">
        <f aca="false">(main!K635-main!J635)</f>
        <v>0</v>
      </c>
      <c r="CB635" s="4" t="n">
        <f aca="false">main!AU635*main!V635</f>
        <v>220.42820335058</v>
      </c>
      <c r="CC635" s="4" t="n">
        <f aca="false">(main!M635-main!L635)</f>
        <v>1068.37756347657</v>
      </c>
      <c r="CD635" s="4" t="n">
        <f aca="false">(main!M635-main!N635)/(main!M635-main!J635)</f>
        <v>0.522877696297716</v>
      </c>
      <c r="CE635" s="4" t="e">
        <f aca="false">(main!K635-main!M635)/(main!K635-main!J635)</f>
        <v>#DIV/0!</v>
      </c>
    </row>
    <row r="636" customFormat="false" ht="12.8" hidden="false" customHeight="false" outlineLevel="0" collapsed="false">
      <c r="A636" s="4" t="n">
        <v>187</v>
      </c>
      <c r="B636" s="4" t="s">
        <v>722</v>
      </c>
      <c r="C636" s="4" t="n">
        <v>17267.9999964852</v>
      </c>
      <c r="D636" s="4" t="n">
        <v>0</v>
      </c>
      <c r="E636" s="4" t="n">
        <f aca="false">(main!AN636-main!AO636*(1000-main!AP636)/(1000-main!AQ636))*main!BG636</f>
        <v>11.4399525322051</v>
      </c>
      <c r="F636" s="4" t="n">
        <f aca="false">IF(main!BR636&lt;&gt;0,1/(1/main!BR636-1/main!AJ636),0)</f>
        <v>0.167055774685553</v>
      </c>
      <c r="G636" s="4" t="n">
        <f aca="false">((main!BU636-main!BH636/2)*main!AO636-main!E636)/(main!BU636+main!BH636/2)</f>
        <v>560.498049862221</v>
      </c>
      <c r="H636" s="4" t="n">
        <v>26</v>
      </c>
      <c r="I636" s="4" t="n">
        <v>26</v>
      </c>
      <c r="J636" s="4" t="n">
        <v>0</v>
      </c>
      <c r="K636" s="4" t="n">
        <v>0</v>
      </c>
      <c r="L636" s="4" t="n">
        <v>512.832275390625</v>
      </c>
      <c r="M636" s="4" t="n">
        <v>1581.20983886719</v>
      </c>
      <c r="N636" s="4" t="n">
        <v>754.430480957031</v>
      </c>
      <c r="O636" s="4" t="e">
        <f aca="false">main!CA636/main!K636</f>
        <v>#DIV/0!</v>
      </c>
      <c r="P636" s="4" t="n">
        <f aca="false">main!CC636/main!M636</f>
        <v>0.675670956007946</v>
      </c>
      <c r="Q636" s="4" t="n">
        <f aca="false">(main!M636-main!N636)/main!M636</f>
        <v>0.522877696297716</v>
      </c>
      <c r="R636" s="4" t="n">
        <v>-1</v>
      </c>
      <c r="S636" s="4" t="n">
        <v>0.87</v>
      </c>
      <c r="T636" s="4" t="n">
        <v>0.92</v>
      </c>
      <c r="U636" s="4" t="n">
        <v>19.9885787963867</v>
      </c>
      <c r="V636" s="4" t="n">
        <f aca="false">(main!U636*main!T636+(100-main!U636)*main!S636)/100</f>
        <v>0.879994289398193</v>
      </c>
      <c r="W636" s="4" t="n">
        <f aca="false">(main!E636-main!R636)/main!CB636</f>
        <v>0.0564396539164859</v>
      </c>
      <c r="X636" s="4" t="n">
        <f aca="false">(main!M636-main!N636)/(main!M636-main!L636)</f>
        <v>0.773864396047189</v>
      </c>
      <c r="Y636" s="4" t="n">
        <f aca="false">(main!K636-main!M636)/(main!K636-main!L636)</f>
        <v>3.08328846436738</v>
      </c>
      <c r="Z636" s="4" t="n">
        <f aca="false">(main!K636-main!M636)/main!M636</f>
        <v>-1</v>
      </c>
      <c r="AA636" s="4" t="n">
        <v>250.136810302734</v>
      </c>
      <c r="AB636" s="4" t="n">
        <v>0.5</v>
      </c>
      <c r="AC636" s="4" t="n">
        <f aca="false">main!Q636*main!AB636*main!V636*main!AA636</f>
        <v>57.5476485698113</v>
      </c>
      <c r="AD636" s="4" t="n">
        <f aca="false">main!BH636*1000</f>
        <v>1.63052270121867</v>
      </c>
      <c r="AE636" s="4" t="n">
        <f aca="false">(main!BM636-main!BS636)</f>
        <v>0.912951772819275</v>
      </c>
      <c r="AF636" s="4" t="n">
        <f aca="false">(main!AL636+main!BL636*main!D636)</f>
        <v>22.8721294403076</v>
      </c>
      <c r="AG636" s="4" t="n">
        <v>2</v>
      </c>
      <c r="AH636" s="4" t="n">
        <f aca="false">(main!AG636*main!BA636+main!BB636)</f>
        <v>4.644859790802</v>
      </c>
      <c r="AI636" s="4" t="n">
        <v>1</v>
      </c>
      <c r="AJ636" s="4" t="n">
        <f aca="false">main!AH636*(main!AI636+1)*(main!AI636+1)/(main!AI636*main!AI636+1)</f>
        <v>9.289719581604</v>
      </c>
      <c r="AK636" s="4" t="n">
        <v>24.3058204650879</v>
      </c>
      <c r="AL636" s="4" t="n">
        <v>22.8721294403076</v>
      </c>
      <c r="AM636" s="4" t="n">
        <v>24.3366508483887</v>
      </c>
      <c r="AN636" s="4" t="n">
        <v>689.95166015625</v>
      </c>
      <c r="AO636" s="4" t="n">
        <v>681.600891113281</v>
      </c>
      <c r="AP636" s="4" t="n">
        <v>18.9421901702881</v>
      </c>
      <c r="AQ636" s="4" t="n">
        <v>20.0053234100342</v>
      </c>
      <c r="AR636" s="4" t="n">
        <v>58.5111312866211</v>
      </c>
      <c r="AS636" s="4" t="n">
        <v>61.7950782775879</v>
      </c>
      <c r="AT636" s="4" t="n">
        <v>300.602691650391</v>
      </c>
      <c r="AU636" s="4" t="n">
        <v>250.469314575195</v>
      </c>
      <c r="AV636" s="4" t="n">
        <v>146.423934936523</v>
      </c>
      <c r="AW636" s="4" t="n">
        <v>94.225944519043</v>
      </c>
      <c r="AX636" s="4" t="n">
        <v>-0.633916199207306</v>
      </c>
      <c r="AY636" s="4" t="n">
        <v>-0.42655086517334</v>
      </c>
      <c r="AZ636" s="4" t="n">
        <v>0.75</v>
      </c>
      <c r="BA636" s="4" t="n">
        <v>-1.355140209198</v>
      </c>
      <c r="BB636" s="4" t="n">
        <v>7.355140209198</v>
      </c>
      <c r="BC636" s="4" t="n">
        <v>1</v>
      </c>
      <c r="BD636" s="4" t="n">
        <v>0</v>
      </c>
      <c r="BE636" s="4" t="n">
        <v>0.159999996423721</v>
      </c>
      <c r="BF636" s="4" t="n">
        <v>111105</v>
      </c>
      <c r="BG636" s="4" t="n">
        <f aca="false">main!AT636*0.000001/(main!AG636*0.0001)</f>
        <v>1.50301345825196</v>
      </c>
      <c r="BH636" s="4" t="n">
        <f aca="false">(main!AQ636-main!AP636)/(1000-main!AQ636)*main!BG636</f>
        <v>0.00163052270121867</v>
      </c>
      <c r="BI636" s="4" t="n">
        <f aca="false">(main!AL636+273.15)</f>
        <v>296.022129440308</v>
      </c>
      <c r="BJ636" s="4" t="n">
        <f aca="false">(main!AK636+273.15)</f>
        <v>297.455820465088</v>
      </c>
      <c r="BK636" s="4" t="n">
        <f aca="false">(main!AU636*main!BC636+main!AV636*main!BD636)*main!BE636</f>
        <v>40.0750894362831</v>
      </c>
      <c r="BL636" s="4" t="n">
        <f aca="false">((main!BK636+0.00000010773*(main!BJ636^4-main!BI636^4))-main!BH636*44100)/(main!AH636*51.4+0.00000043092*main!BI636^3)</f>
        <v>-0.0627717986506459</v>
      </c>
      <c r="BM636" s="4" t="n">
        <f aca="false">0.61365*EXP(17.502*main!AF636/(240.97+main!AF636))</f>
        <v>2.79797226653867</v>
      </c>
      <c r="BN636" s="4" t="n">
        <f aca="false">main!BM636*1000/main!AW636</f>
        <v>29.6942872880749</v>
      </c>
      <c r="BO636" s="4" t="n">
        <f aca="false">(main!BN636-main!AQ636)</f>
        <v>9.68896387804071</v>
      </c>
      <c r="BP636" s="4" t="n">
        <f aca="false">IF(main!D636,main!AL636,(main!AK636+main!AL636)/2)</f>
        <v>23.5889749526978</v>
      </c>
      <c r="BQ636" s="4" t="n">
        <f aca="false">0.61365*EXP(17.502*main!BP636/(240.97+main!BP636))</f>
        <v>2.92182113612495</v>
      </c>
      <c r="BR636" s="4" t="n">
        <f aca="false">IF(main!BO636&lt;&gt;0,(1000-(main!BN636+main!AQ636)/2)/main!BO636*main!BH636,0)</f>
        <v>0.164104701956811</v>
      </c>
      <c r="BS636" s="4" t="n">
        <f aca="false">main!AQ636*main!AW636/1000</f>
        <v>1.88502049371939</v>
      </c>
      <c r="BT636" s="4" t="n">
        <f aca="false">(main!BQ636-main!BS636)</f>
        <v>1.03680064240556</v>
      </c>
      <c r="BU636" s="4" t="n">
        <f aca="false">1/(1.6/main!F636+1.37/main!AJ636)</f>
        <v>0.102826553562022</v>
      </c>
      <c r="BV636" s="4" t="n">
        <f aca="false">main!G636*main!AW636*0.001</f>
        <v>52.8134581493494</v>
      </c>
      <c r="BW636" s="4" t="n">
        <f aca="false">main!G636/main!AO636</f>
        <v>0.822325875992828</v>
      </c>
      <c r="BX636" s="4" t="n">
        <f aca="false">(1-main!BH636*main!AW636/main!BM636/main!F636)*100</f>
        <v>67.1305489445945</v>
      </c>
      <c r="BY636" s="4" t="n">
        <f aca="false">(main!AO636-main!E636/(main!AJ636/1.35))</f>
        <v>679.938415106033</v>
      </c>
      <c r="BZ636" s="4" t="n">
        <f aca="false">main!E636*main!BX636/100/main!BY636</f>
        <v>0.0112947037014708</v>
      </c>
      <c r="CA636" s="4" t="n">
        <f aca="false">(main!K636-main!J636)</f>
        <v>0</v>
      </c>
      <c r="CB636" s="4" t="n">
        <f aca="false">main!AU636*main!V636</f>
        <v>220.411566495651</v>
      </c>
      <c r="CC636" s="4" t="n">
        <f aca="false">(main!M636-main!L636)</f>
        <v>1068.37756347657</v>
      </c>
      <c r="CD636" s="4" t="n">
        <f aca="false">(main!M636-main!N636)/(main!M636-main!J636)</f>
        <v>0.522877696297716</v>
      </c>
      <c r="CE636" s="4" t="e">
        <f aca="false">(main!K636-main!M636)/(main!K636-main!J636)</f>
        <v>#DIV/0!</v>
      </c>
    </row>
    <row r="637" customFormat="false" ht="12.8" hidden="false" customHeight="false" outlineLevel="0" collapsed="false">
      <c r="A637" s="4" t="n">
        <v>188</v>
      </c>
      <c r="B637" s="4" t="s">
        <v>723</v>
      </c>
      <c r="C637" s="4" t="n">
        <v>17272.9999961406</v>
      </c>
      <c r="D637" s="4" t="n">
        <v>0</v>
      </c>
      <c r="E637" s="4" t="n">
        <f aca="false">(main!AN637-main!AO637*(1000-main!AP637)/(1000-main!AQ637))*main!BG637</f>
        <v>11.3028345424201</v>
      </c>
      <c r="F637" s="4" t="n">
        <f aca="false">IF(main!BR637&lt;&gt;0,1/(1/main!BR637-1/main!AJ637),0)</f>
        <v>0.167481880881023</v>
      </c>
      <c r="G637" s="4" t="n">
        <f aca="false">((main!BU637-main!BH637/2)*main!AO637-main!E637)/(main!BU637+main!BH637/2)</f>
        <v>562.763722112891</v>
      </c>
      <c r="H637" s="4" t="n">
        <v>26</v>
      </c>
      <c r="I637" s="4" t="n">
        <v>26</v>
      </c>
      <c r="J637" s="4" t="n">
        <v>0</v>
      </c>
      <c r="K637" s="4" t="n">
        <v>0</v>
      </c>
      <c r="L637" s="4" t="n">
        <v>512.832275390625</v>
      </c>
      <c r="M637" s="4" t="n">
        <v>1581.20983886719</v>
      </c>
      <c r="N637" s="4" t="n">
        <v>754.430480957031</v>
      </c>
      <c r="O637" s="4" t="e">
        <f aca="false">main!CA637/main!K637</f>
        <v>#DIV/0!</v>
      </c>
      <c r="P637" s="4" t="n">
        <f aca="false">main!CC637/main!M637</f>
        <v>0.675670956007946</v>
      </c>
      <c r="Q637" s="4" t="n">
        <f aca="false">(main!M637-main!N637)/main!M637</f>
        <v>0.522877696297716</v>
      </c>
      <c r="R637" s="4" t="n">
        <v>-1</v>
      </c>
      <c r="S637" s="4" t="n">
        <v>0.87</v>
      </c>
      <c r="T637" s="4" t="n">
        <v>0.92</v>
      </c>
      <c r="U637" s="4" t="n">
        <v>19.9885787963867</v>
      </c>
      <c r="V637" s="4" t="n">
        <f aca="false">(main!U637*main!T637+(100-main!U637)*main!S637)/100</f>
        <v>0.879994289398193</v>
      </c>
      <c r="W637" s="4" t="n">
        <f aca="false">(main!E637-main!R637)/main!CB637</f>
        <v>0.0558252265927856</v>
      </c>
      <c r="X637" s="4" t="n">
        <f aca="false">(main!M637-main!N637)/(main!M637-main!L637)</f>
        <v>0.773864396047189</v>
      </c>
      <c r="Y637" s="4" t="n">
        <f aca="false">(main!K637-main!M637)/(main!K637-main!L637)</f>
        <v>3.08328846436738</v>
      </c>
      <c r="Z637" s="4" t="n">
        <f aca="false">(main!K637-main!M637)/main!M637</f>
        <v>-1</v>
      </c>
      <c r="AA637" s="4" t="n">
        <v>250.136810302734</v>
      </c>
      <c r="AB637" s="4" t="n">
        <v>0.5</v>
      </c>
      <c r="AC637" s="4" t="n">
        <f aca="false">main!Q637*main!AB637*main!V637*main!AA637</f>
        <v>57.5476485698113</v>
      </c>
      <c r="AD637" s="4" t="n">
        <f aca="false">main!BH637*1000</f>
        <v>1.63840768923412</v>
      </c>
      <c r="AE637" s="4" t="n">
        <f aca="false">(main!BM637-main!BS637)</f>
        <v>0.915064871235288</v>
      </c>
      <c r="AF637" s="4" t="n">
        <f aca="false">(main!AL637+main!BL637*main!D637)</f>
        <v>22.8818511962891</v>
      </c>
      <c r="AG637" s="4" t="n">
        <v>2</v>
      </c>
      <c r="AH637" s="4" t="n">
        <f aca="false">(main!AG637*main!BA637+main!BB637)</f>
        <v>4.644859790802</v>
      </c>
      <c r="AI637" s="4" t="n">
        <v>1</v>
      </c>
      <c r="AJ637" s="4" t="n">
        <f aca="false">main!AH637*(main!AI637+1)*(main!AI637+1)/(main!AI637*main!AI637+1)</f>
        <v>9.289719581604</v>
      </c>
      <c r="AK637" s="4" t="n">
        <v>24.304759979248</v>
      </c>
      <c r="AL637" s="4" t="n">
        <v>22.8818511962891</v>
      </c>
      <c r="AM637" s="4" t="n">
        <v>24.3348979949951</v>
      </c>
      <c r="AN637" s="4" t="n">
        <v>690.568664550781</v>
      </c>
      <c r="AO637" s="4" t="n">
        <v>682.304077148438</v>
      </c>
      <c r="AP637" s="4" t="n">
        <v>18.9320888519287</v>
      </c>
      <c r="AQ637" s="4" t="n">
        <v>20.0004596710205</v>
      </c>
      <c r="AR637" s="4" t="n">
        <v>58.4834480285645</v>
      </c>
      <c r="AS637" s="4" t="n">
        <v>61.7837715148926</v>
      </c>
      <c r="AT637" s="4" t="n">
        <v>300.577056884766</v>
      </c>
      <c r="AU637" s="4" t="n">
        <v>250.43489074707</v>
      </c>
      <c r="AV637" s="4" t="n">
        <v>146.24543762207</v>
      </c>
      <c r="AW637" s="4" t="n">
        <v>94.2256240844727</v>
      </c>
      <c r="AX637" s="4" t="n">
        <v>-0.633916199207306</v>
      </c>
      <c r="AY637" s="4" t="n">
        <v>-0.42655086517334</v>
      </c>
      <c r="AZ637" s="4" t="n">
        <v>0.5</v>
      </c>
      <c r="BA637" s="4" t="n">
        <v>-1.355140209198</v>
      </c>
      <c r="BB637" s="4" t="n">
        <v>7.355140209198</v>
      </c>
      <c r="BC637" s="4" t="n">
        <v>1</v>
      </c>
      <c r="BD637" s="4" t="n">
        <v>0</v>
      </c>
      <c r="BE637" s="4" t="n">
        <v>0.159999996423721</v>
      </c>
      <c r="BF637" s="4" t="n">
        <v>111105</v>
      </c>
      <c r="BG637" s="4" t="n">
        <f aca="false">main!AT637*0.000001/(main!AG637*0.0001)</f>
        <v>1.50288528442383</v>
      </c>
      <c r="BH637" s="4" t="n">
        <f aca="false">(main!AQ637-main!AP637)/(1000-main!AQ637)*main!BG637</f>
        <v>0.00163840768923412</v>
      </c>
      <c r="BI637" s="4" t="n">
        <f aca="false">(main!AL637+273.15)</f>
        <v>296.031851196289</v>
      </c>
      <c r="BJ637" s="4" t="n">
        <f aca="false">(main!AK637+273.15)</f>
        <v>297.454759979248</v>
      </c>
      <c r="BK637" s="4" t="n">
        <f aca="false">(main!AU637*main!BC637+main!AV637*main!BD637)*main!BE637</f>
        <v>40.0695816239062</v>
      </c>
      <c r="BL637" s="4" t="n">
        <f aca="false">((main!BK637+0.00000010773*(main!BJ637^4-main!BI637^4))-main!BH637*44100)/(main!AH637*51.4+0.00000043092*main!BI637^3)</f>
        <v>-0.0646678485575844</v>
      </c>
      <c r="BM637" s="4" t="n">
        <f aca="false">0.61365*EXP(17.502*main!AF637/(240.97+main!AF637))</f>
        <v>2.79962066571352</v>
      </c>
      <c r="BN637" s="4" t="n">
        <f aca="false">main!BM637*1000/main!AW637</f>
        <v>29.7118824408494</v>
      </c>
      <c r="BO637" s="4" t="n">
        <f aca="false">(main!BN637-main!AQ637)</f>
        <v>9.71142276982891</v>
      </c>
      <c r="BP637" s="4" t="n">
        <f aca="false">IF(main!D637,main!AL637,(main!AK637+main!AL637)/2)</f>
        <v>23.5933055877686</v>
      </c>
      <c r="BQ637" s="4" t="n">
        <f aca="false">0.61365*EXP(17.502*main!BP637/(240.97+main!BP637))</f>
        <v>2.92258367226132</v>
      </c>
      <c r="BR637" s="4" t="n">
        <f aca="false">IF(main!BO637&lt;&gt;0,(1000-(main!BN637+main!AQ637)/2)/main!BO637*main!BH637,0)</f>
        <v>0.164515868098625</v>
      </c>
      <c r="BS637" s="4" t="n">
        <f aca="false">main!AQ637*main!AW637/1000</f>
        <v>1.88455579447823</v>
      </c>
      <c r="BT637" s="4" t="n">
        <f aca="false">(main!BQ637-main!BS637)</f>
        <v>1.03802787778309</v>
      </c>
      <c r="BU637" s="4" t="n">
        <f aca="false">1/(1.6/main!F637+1.37/main!AJ637)</f>
        <v>0.103084844165968</v>
      </c>
      <c r="BV637" s="4" t="n">
        <f aca="false">main!G637*main!AW637*0.001</f>
        <v>53.0267629281879</v>
      </c>
      <c r="BW637" s="4" t="n">
        <f aca="false">main!G637/main!AO637</f>
        <v>0.824799002322918</v>
      </c>
      <c r="BX637" s="4" t="n">
        <f aca="false">(1-main!BH637*main!AW637/main!BM637/main!F637)*100</f>
        <v>67.0751367445138</v>
      </c>
      <c r="BY637" s="4" t="n">
        <f aca="false">(main!AO637-main!E637/(main!AJ637/1.35))</f>
        <v>680.661527392417</v>
      </c>
      <c r="BZ637" s="4" t="n">
        <f aca="false">main!E637*main!BX637/100/main!BY637</f>
        <v>0.0111382697864214</v>
      </c>
      <c r="CA637" s="4" t="n">
        <f aca="false">(main!K637-main!J637)</f>
        <v>0</v>
      </c>
      <c r="CB637" s="4" t="n">
        <f aca="false">main!AU637*main!V637</f>
        <v>220.381273723482</v>
      </c>
      <c r="CC637" s="4" t="n">
        <f aca="false">(main!M637-main!L637)</f>
        <v>1068.37756347657</v>
      </c>
      <c r="CD637" s="4" t="n">
        <f aca="false">(main!M637-main!N637)/(main!M637-main!J637)</f>
        <v>0.522877696297716</v>
      </c>
      <c r="CE637" s="4" t="e">
        <f aca="false">(main!K637-main!M637)/(main!K637-main!J637)</f>
        <v>#DIV/0!</v>
      </c>
    </row>
    <row r="638" customFormat="false" ht="23.85" hidden="false" customHeight="false" outlineLevel="0" collapsed="false">
      <c r="A638" s="1" t="s">
        <v>12</v>
      </c>
      <c r="B638" s="5" t="s">
        <v>724</v>
      </c>
    </row>
    <row r="639" customFormat="false" ht="23.85" hidden="false" customHeight="false" outlineLevel="0" collapsed="false">
      <c r="A639" s="1" t="s">
        <v>12</v>
      </c>
      <c r="B639" s="5" t="s">
        <v>725</v>
      </c>
    </row>
    <row r="640" customFormat="false" ht="23.85" hidden="false" customHeight="false" outlineLevel="0" collapsed="false">
      <c r="A640" s="1" t="s">
        <v>12</v>
      </c>
      <c r="B640" s="5" t="s">
        <v>726</v>
      </c>
    </row>
    <row r="641" customFormat="false" ht="23.85" hidden="false" customHeight="false" outlineLevel="0" collapsed="false">
      <c r="A641" s="1" t="s">
        <v>12</v>
      </c>
      <c r="B641" s="5" t="s">
        <v>727</v>
      </c>
    </row>
    <row r="642" customFormat="false" ht="23.85" hidden="false" customHeight="false" outlineLevel="0" collapsed="false">
      <c r="A642" s="1" t="s">
        <v>12</v>
      </c>
      <c r="B642" s="5" t="s">
        <v>728</v>
      </c>
    </row>
    <row r="643" customFormat="false" ht="12.8" hidden="false" customHeight="false" outlineLevel="0" collapsed="false">
      <c r="A643" s="4" t="n">
        <v>189</v>
      </c>
      <c r="B643" s="4" t="s">
        <v>729</v>
      </c>
      <c r="C643" s="4" t="n">
        <v>17272.9999961406</v>
      </c>
      <c r="D643" s="4" t="n">
        <v>0</v>
      </c>
      <c r="E643" s="4" t="n">
        <f aca="false">(main!AN643-main!AO643*(1000-main!AP643)/(1000-main!AQ643))*main!BG643</f>
        <v>11.3028345424201</v>
      </c>
      <c r="F643" s="4" t="n">
        <f aca="false">IF(main!BR643&lt;&gt;0,1/(1/main!BR643-1/main!AJ643),0)</f>
        <v>0.167481880881023</v>
      </c>
      <c r="G643" s="4" t="n">
        <f aca="false">((main!BU643-main!BH643/2)*main!AO643-main!E643)/(main!BU643+main!BH643/2)</f>
        <v>562.763722112891</v>
      </c>
      <c r="H643" s="4" t="n">
        <v>27</v>
      </c>
      <c r="I643" s="4" t="n">
        <v>27</v>
      </c>
      <c r="J643" s="4" t="n">
        <v>0</v>
      </c>
      <c r="K643" s="4" t="n">
        <v>0</v>
      </c>
      <c r="L643" s="4" t="n">
        <v>483.380859375</v>
      </c>
      <c r="M643" s="4" t="n">
        <v>1633.89294433594</v>
      </c>
      <c r="N643" s="4" t="n">
        <v>720.970947265625</v>
      </c>
      <c r="O643" s="4" t="e">
        <f aca="false">main!CA643/main!K643</f>
        <v>#DIV/0!</v>
      </c>
      <c r="P643" s="4" t="n">
        <f aca="false">main!CC643/main!M643</f>
        <v>0.704153897566735</v>
      </c>
      <c r="Q643" s="4" t="n">
        <f aca="false">(main!M643-main!N643)/main!M643</f>
        <v>0.558740399874456</v>
      </c>
      <c r="R643" s="4" t="n">
        <v>-1</v>
      </c>
      <c r="S643" s="4" t="n">
        <v>0.87</v>
      </c>
      <c r="T643" s="4" t="n">
        <v>0.92</v>
      </c>
      <c r="U643" s="4" t="n">
        <v>19.9885787963867</v>
      </c>
      <c r="V643" s="4" t="n">
        <f aca="false">(main!U643*main!T643+(100-main!U643)*main!S643)/100</f>
        <v>0.879994289398193</v>
      </c>
      <c r="W643" s="4" t="n">
        <f aca="false">(main!E643-main!R643)/main!CB643</f>
        <v>0.0558252265927856</v>
      </c>
      <c r="X643" s="4" t="n">
        <f aca="false">(main!M643-main!N643)/(main!M643-main!L643)</f>
        <v>0.793491879836542</v>
      </c>
      <c r="Y643" s="4" t="n">
        <f aca="false">(main!K643-main!M643)/(main!K643-main!L643)</f>
        <v>3.38013579281671</v>
      </c>
      <c r="Z643" s="4" t="n">
        <f aca="false">(main!K643-main!M643)/main!M643</f>
        <v>-1</v>
      </c>
      <c r="AA643" s="4" t="n">
        <v>250.43489074707</v>
      </c>
      <c r="AB643" s="4" t="n">
        <v>0.5</v>
      </c>
      <c r="AC643" s="4" t="n">
        <f aca="false">main!Q643*main!AB643*main!V643*main!AA643</f>
        <v>61.5679605025501</v>
      </c>
      <c r="AD643" s="4" t="n">
        <f aca="false">main!BH643*1000</f>
        <v>1.63840768923412</v>
      </c>
      <c r="AE643" s="4" t="n">
        <f aca="false">(main!BM643-main!BS643)</f>
        <v>0.915064871235288</v>
      </c>
      <c r="AF643" s="4" t="n">
        <f aca="false">(main!AL643+main!BL643*main!D643)</f>
        <v>22.8818511962891</v>
      </c>
      <c r="AG643" s="4" t="n">
        <v>2</v>
      </c>
      <c r="AH643" s="4" t="n">
        <f aca="false">(main!AG643*main!BA643+main!BB643)</f>
        <v>4.644859790802</v>
      </c>
      <c r="AI643" s="4" t="n">
        <v>1</v>
      </c>
      <c r="AJ643" s="4" t="n">
        <f aca="false">main!AH643*(main!AI643+1)*(main!AI643+1)/(main!AI643*main!AI643+1)</f>
        <v>9.289719581604</v>
      </c>
      <c r="AK643" s="4" t="n">
        <v>24.304759979248</v>
      </c>
      <c r="AL643" s="4" t="n">
        <v>22.8818511962891</v>
      </c>
      <c r="AM643" s="4" t="n">
        <v>24.3348979949951</v>
      </c>
      <c r="AN643" s="4" t="n">
        <v>690.568664550781</v>
      </c>
      <c r="AO643" s="4" t="n">
        <v>682.304077148438</v>
      </c>
      <c r="AP643" s="4" t="n">
        <v>18.9320888519287</v>
      </c>
      <c r="AQ643" s="4" t="n">
        <v>20.0004596710205</v>
      </c>
      <c r="AR643" s="4" t="n">
        <v>58.4834480285645</v>
      </c>
      <c r="AS643" s="4" t="n">
        <v>61.7837715148926</v>
      </c>
      <c r="AT643" s="4" t="n">
        <v>300.577056884766</v>
      </c>
      <c r="AU643" s="4" t="n">
        <v>250.43489074707</v>
      </c>
      <c r="AV643" s="4" t="n">
        <v>146.24543762207</v>
      </c>
      <c r="AW643" s="4" t="n">
        <v>94.2256240844727</v>
      </c>
      <c r="AX643" s="4" t="n">
        <v>-0.633916199207306</v>
      </c>
      <c r="AY643" s="4" t="n">
        <v>-0.42655086517334</v>
      </c>
      <c r="AZ643" s="4" t="n">
        <v>0.5</v>
      </c>
      <c r="BA643" s="4" t="n">
        <v>-1.355140209198</v>
      </c>
      <c r="BB643" s="4" t="n">
        <v>7.355140209198</v>
      </c>
      <c r="BC643" s="4" t="n">
        <v>1</v>
      </c>
      <c r="BD643" s="4" t="n">
        <v>0</v>
      </c>
      <c r="BE643" s="4" t="n">
        <v>0.159999996423721</v>
      </c>
      <c r="BF643" s="4" t="n">
        <v>111105</v>
      </c>
      <c r="BG643" s="4" t="n">
        <f aca="false">main!AT643*0.000001/(main!AG643*0.0001)</f>
        <v>1.50288528442383</v>
      </c>
      <c r="BH643" s="4" t="n">
        <f aca="false">(main!AQ643-main!AP643)/(1000-main!AQ643)*main!BG643</f>
        <v>0.00163840768923412</v>
      </c>
      <c r="BI643" s="4" t="n">
        <f aca="false">(main!AL643+273.15)</f>
        <v>296.031851196289</v>
      </c>
      <c r="BJ643" s="4" t="n">
        <f aca="false">(main!AK643+273.15)</f>
        <v>297.454759979248</v>
      </c>
      <c r="BK643" s="4" t="n">
        <f aca="false">(main!AU643*main!BC643+main!AV643*main!BD643)*main!BE643</f>
        <v>40.0695816239062</v>
      </c>
      <c r="BL643" s="4" t="n">
        <f aca="false">((main!BK643+0.00000010773*(main!BJ643^4-main!BI643^4))-main!BH643*44100)/(main!AH643*51.4+0.00000043092*main!BI643^3)</f>
        <v>-0.0646678485575844</v>
      </c>
      <c r="BM643" s="4" t="n">
        <f aca="false">0.61365*EXP(17.502*main!AF643/(240.97+main!AF643))</f>
        <v>2.79962066571352</v>
      </c>
      <c r="BN643" s="4" t="n">
        <f aca="false">main!BM643*1000/main!AW643</f>
        <v>29.7118824408494</v>
      </c>
      <c r="BO643" s="4" t="n">
        <f aca="false">(main!BN643-main!AQ643)</f>
        <v>9.71142276982891</v>
      </c>
      <c r="BP643" s="4" t="n">
        <f aca="false">IF(main!D643,main!AL643,(main!AK643+main!AL643)/2)</f>
        <v>23.5933055877686</v>
      </c>
      <c r="BQ643" s="4" t="n">
        <f aca="false">0.61365*EXP(17.502*main!BP643/(240.97+main!BP643))</f>
        <v>2.92258367226132</v>
      </c>
      <c r="BR643" s="4" t="n">
        <f aca="false">IF(main!BO643&lt;&gt;0,(1000-(main!BN643+main!AQ643)/2)/main!BO643*main!BH643,0)</f>
        <v>0.164515868098625</v>
      </c>
      <c r="BS643" s="4" t="n">
        <f aca="false">main!AQ643*main!AW643/1000</f>
        <v>1.88455579447823</v>
      </c>
      <c r="BT643" s="4" t="n">
        <f aca="false">(main!BQ643-main!BS643)</f>
        <v>1.03802787778309</v>
      </c>
      <c r="BU643" s="4" t="n">
        <f aca="false">1/(1.6/main!F643+1.37/main!AJ643)</f>
        <v>0.103084844165968</v>
      </c>
      <c r="BV643" s="4" t="n">
        <f aca="false">main!G643*main!AW643*0.001</f>
        <v>53.0267629281879</v>
      </c>
      <c r="BW643" s="4" t="n">
        <f aca="false">main!G643/main!AO643</f>
        <v>0.824799002322918</v>
      </c>
      <c r="BX643" s="4" t="n">
        <f aca="false">(1-main!BH643*main!AW643/main!BM643/main!F643)*100</f>
        <v>67.0751367445138</v>
      </c>
      <c r="BY643" s="4" t="n">
        <f aca="false">(main!AO643-main!E643/(main!AJ643/1.35))</f>
        <v>680.661527392417</v>
      </c>
      <c r="BZ643" s="4" t="n">
        <f aca="false">main!E643*main!BX643/100/main!BY643</f>
        <v>0.0111382697864214</v>
      </c>
      <c r="CA643" s="4" t="n">
        <f aca="false">(main!K643-main!J643)</f>
        <v>0</v>
      </c>
      <c r="CB643" s="4" t="n">
        <f aca="false">main!AU643*main!V643</f>
        <v>220.381273723482</v>
      </c>
      <c r="CC643" s="4" t="n">
        <f aca="false">(main!M643-main!L643)</f>
        <v>1150.51208496094</v>
      </c>
      <c r="CD643" s="4" t="n">
        <f aca="false">(main!M643-main!N643)/(main!M643-main!J643)</f>
        <v>0.558740399874456</v>
      </c>
      <c r="CE643" s="4" t="e">
        <f aca="false">(main!K643-main!M643)/(main!K643-main!J643)</f>
        <v>#DIV/0!</v>
      </c>
    </row>
    <row r="644" customFormat="false" ht="23.85" hidden="false" customHeight="false" outlineLevel="0" collapsed="false">
      <c r="A644" s="1" t="s">
        <v>12</v>
      </c>
      <c r="B644" s="5" t="s">
        <v>730</v>
      </c>
    </row>
    <row r="645" customFormat="false" ht="23.85" hidden="false" customHeight="false" outlineLevel="0" collapsed="false">
      <c r="A645" s="1" t="s">
        <v>12</v>
      </c>
      <c r="B645" s="5" t="s">
        <v>731</v>
      </c>
    </row>
    <row r="646" customFormat="false" ht="23.85" hidden="false" customHeight="false" outlineLevel="0" collapsed="false">
      <c r="A646" s="1" t="s">
        <v>12</v>
      </c>
      <c r="B646" s="5" t="s">
        <v>732</v>
      </c>
    </row>
    <row r="647" customFormat="false" ht="23.85" hidden="false" customHeight="false" outlineLevel="0" collapsed="false">
      <c r="A647" s="1" t="s">
        <v>12</v>
      </c>
      <c r="B647" s="5" t="s">
        <v>733</v>
      </c>
    </row>
    <row r="648" customFormat="false" ht="23.85" hidden="false" customHeight="false" outlineLevel="0" collapsed="false">
      <c r="A648" s="1" t="s">
        <v>12</v>
      </c>
      <c r="B648" s="5" t="s">
        <v>734</v>
      </c>
    </row>
    <row r="649" customFormat="false" ht="23.85" hidden="false" customHeight="false" outlineLevel="0" collapsed="false">
      <c r="A649" s="1" t="s">
        <v>12</v>
      </c>
      <c r="B649" s="7" t="s">
        <v>735</v>
      </c>
    </row>
    <row r="650" customFormat="false" ht="23.85" hidden="false" customHeight="false" outlineLevel="0" collapsed="false">
      <c r="A650" s="1" t="s">
        <v>12</v>
      </c>
      <c r="B650" s="5" t="s">
        <v>736</v>
      </c>
    </row>
    <row r="651" customFormat="false" ht="23.85" hidden="false" customHeight="false" outlineLevel="0" collapsed="false">
      <c r="A651" s="1" t="s">
        <v>12</v>
      </c>
      <c r="B651" s="5" t="s">
        <v>737</v>
      </c>
    </row>
    <row r="652" customFormat="false" ht="23.85" hidden="false" customHeight="false" outlineLevel="0" collapsed="false">
      <c r="A652" s="1" t="s">
        <v>12</v>
      </c>
      <c r="B652" s="5" t="s">
        <v>738</v>
      </c>
    </row>
    <row r="653" customFormat="false" ht="23.85" hidden="false" customHeight="false" outlineLevel="0" collapsed="false">
      <c r="A653" s="1" t="s">
        <v>12</v>
      </c>
      <c r="B653" s="5" t="s">
        <v>739</v>
      </c>
    </row>
    <row r="654" customFormat="false" ht="23.85" hidden="false" customHeight="false" outlineLevel="0" collapsed="false">
      <c r="A654" s="1" t="s">
        <v>12</v>
      </c>
      <c r="B654" s="5" t="s">
        <v>740</v>
      </c>
    </row>
    <row r="655" customFormat="false" ht="12.8" hidden="false" customHeight="false" outlineLevel="0" collapsed="false">
      <c r="A655" s="4" t="n">
        <v>190</v>
      </c>
      <c r="B655" s="4" t="s">
        <v>741</v>
      </c>
      <c r="C655" s="4" t="n">
        <v>18167.9999995176</v>
      </c>
      <c r="D655" s="4" t="n">
        <v>0</v>
      </c>
      <c r="E655" s="4" t="n">
        <f aca="false">(main!AN655-main!AO655*(1000-main!AP655)/(1000-main!AQ655))*main!BG655</f>
        <v>13.1331889944216</v>
      </c>
      <c r="F655" s="4" t="n">
        <f aca="false">IF(main!BR655&lt;&gt;0,1/(1/main!BR655-1/main!AJ655),0)</f>
        <v>0.327816747401429</v>
      </c>
      <c r="G655" s="4" t="n">
        <f aca="false">((main!BU655-main!BH655/2)*main!AO655-main!E655)/(main!BU655+main!BH655/2)</f>
        <v>695.233274957982</v>
      </c>
      <c r="H655" s="4" t="n">
        <v>27</v>
      </c>
      <c r="I655" s="4" t="n">
        <v>27</v>
      </c>
      <c r="J655" s="4" t="n">
        <v>0</v>
      </c>
      <c r="K655" s="4" t="n">
        <v>0</v>
      </c>
      <c r="L655" s="4" t="n">
        <v>483.380859375</v>
      </c>
      <c r="M655" s="4" t="n">
        <v>1633.89294433594</v>
      </c>
      <c r="N655" s="4" t="n">
        <v>720.970947265625</v>
      </c>
      <c r="O655" s="4" t="e">
        <f aca="false">main!CA655/main!K655</f>
        <v>#DIV/0!</v>
      </c>
      <c r="P655" s="4" t="n">
        <f aca="false">main!CC655/main!M655</f>
        <v>0.704153897566735</v>
      </c>
      <c r="Q655" s="4" t="n">
        <f aca="false">(main!M655-main!N655)/main!M655</f>
        <v>0.558740399874456</v>
      </c>
      <c r="R655" s="4" t="n">
        <v>-1</v>
      </c>
      <c r="S655" s="4" t="n">
        <v>0.87</v>
      </c>
      <c r="T655" s="4" t="n">
        <v>0.92</v>
      </c>
      <c r="U655" s="4" t="n">
        <v>19.9885787963867</v>
      </c>
      <c r="V655" s="4" t="n">
        <f aca="false">(main!U655*main!T655+(100-main!U655)*main!S655)/100</f>
        <v>0.879994289398193</v>
      </c>
      <c r="W655" s="4" t="n">
        <f aca="false">(main!E655-main!R655)/main!CB655</f>
        <v>0.0644559826750958</v>
      </c>
      <c r="X655" s="4" t="n">
        <f aca="false">(main!M655-main!N655)/(main!M655-main!L655)</f>
        <v>0.793491879836542</v>
      </c>
      <c r="Y655" s="4" t="n">
        <f aca="false">(main!K655-main!M655)/(main!K655-main!L655)</f>
        <v>3.38013579281671</v>
      </c>
      <c r="Z655" s="4" t="n">
        <f aca="false">(main!K655-main!M655)/main!M655</f>
        <v>-1</v>
      </c>
      <c r="AA655" s="4" t="n">
        <v>250.43489074707</v>
      </c>
      <c r="AB655" s="4" t="n">
        <v>0.5</v>
      </c>
      <c r="AC655" s="4" t="n">
        <f aca="false">main!Q655*main!AB655*main!V655*main!AA655</f>
        <v>61.5679605025501</v>
      </c>
      <c r="AD655" s="4" t="n">
        <f aca="false">main!BH655*1000</f>
        <v>3.20819763802631</v>
      </c>
      <c r="AE655" s="4" t="n">
        <f aca="false">(main!BM655-main!BS655)</f>
        <v>0.929018648509499</v>
      </c>
      <c r="AF655" s="4" t="n">
        <f aca="false">(main!AL655+main!BL655*main!D655)</f>
        <v>23.8927841186523</v>
      </c>
      <c r="AG655" s="4" t="n">
        <v>2</v>
      </c>
      <c r="AH655" s="4" t="n">
        <f aca="false">(main!AG655*main!BA655+main!BB655)</f>
        <v>4.644859790802</v>
      </c>
      <c r="AI655" s="4" t="n">
        <v>1</v>
      </c>
      <c r="AJ655" s="4" t="n">
        <f aca="false">main!AH655*(main!AI655+1)*(main!AI655+1)/(main!AI655*main!AI655+1)</f>
        <v>9.289719581604</v>
      </c>
      <c r="AK655" s="4" t="n">
        <v>25.3826198577881</v>
      </c>
      <c r="AL655" s="4" t="n">
        <v>23.8927841186523</v>
      </c>
      <c r="AM655" s="4" t="n">
        <v>25.3026638031006</v>
      </c>
      <c r="AN655" s="4" t="n">
        <v>783.5029296875</v>
      </c>
      <c r="AO655" s="4" t="n">
        <v>773.113647460938</v>
      </c>
      <c r="AP655" s="4" t="n">
        <v>19.6382007598877</v>
      </c>
      <c r="AQ655" s="4" t="n">
        <v>21.7265682220459</v>
      </c>
      <c r="AR655" s="4" t="n">
        <v>56.8713455200195</v>
      </c>
      <c r="AS655" s="4" t="n">
        <v>62.9191589355469</v>
      </c>
      <c r="AT655" s="4" t="n">
        <v>300.569183349609</v>
      </c>
      <c r="AU655" s="4" t="n">
        <v>249.170761108398</v>
      </c>
      <c r="AV655" s="4" t="n">
        <v>139.849182128906</v>
      </c>
      <c r="AW655" s="4" t="n">
        <v>94.2036056518555</v>
      </c>
      <c r="AX655" s="4" t="n">
        <v>-0.968788623809815</v>
      </c>
      <c r="AY655" s="4" t="n">
        <v>-0.408086597919464</v>
      </c>
      <c r="AZ655" s="4" t="n">
        <v>0.25</v>
      </c>
      <c r="BA655" s="4" t="n">
        <v>-1.355140209198</v>
      </c>
      <c r="BB655" s="4" t="n">
        <v>7.355140209198</v>
      </c>
      <c r="BC655" s="4" t="n">
        <v>1</v>
      </c>
      <c r="BD655" s="4" t="n">
        <v>0</v>
      </c>
      <c r="BE655" s="4" t="n">
        <v>0.159999996423721</v>
      </c>
      <c r="BF655" s="4" t="n">
        <v>111105</v>
      </c>
      <c r="BG655" s="4" t="n">
        <f aca="false">main!AT655*0.000001/(main!AG655*0.0001)</f>
        <v>1.50284591674804</v>
      </c>
      <c r="BH655" s="4" t="n">
        <f aca="false">(main!AQ655-main!AP655)/(1000-main!AQ655)*main!BG655</f>
        <v>0.00320819763802631</v>
      </c>
      <c r="BI655" s="4" t="n">
        <f aca="false">(main!AL655+273.15)</f>
        <v>297.042784118652</v>
      </c>
      <c r="BJ655" s="4" t="n">
        <f aca="false">(main!AK655+273.15)</f>
        <v>298.532619857788</v>
      </c>
      <c r="BK655" s="4" t="n">
        <f aca="false">(main!AU655*main!BC655+main!AV655*main!BD655)*main!BE655</f>
        <v>39.8673208862395</v>
      </c>
      <c r="BL655" s="4" t="n">
        <f aca="false">((main!BK655+0.00000010773*(main!BJ655^4-main!BI655^4))-main!BH655*44100)/(main!AH655*51.4+0.00000043092*main!BI655^3)</f>
        <v>-0.338588887238784</v>
      </c>
      <c r="BM655" s="4" t="n">
        <f aca="false">0.61365*EXP(17.502*main!AF655/(240.97+main!AF655))</f>
        <v>2.97573971346725</v>
      </c>
      <c r="BN655" s="4" t="n">
        <f aca="false">main!BM655*1000/main!AW655</f>
        <v>31.5883844665624</v>
      </c>
      <c r="BO655" s="4" t="n">
        <f aca="false">(main!BN655-main!AQ655)</f>
        <v>9.86181624451654</v>
      </c>
      <c r="BP655" s="4" t="n">
        <f aca="false">IF(main!D655,main!AL655,(main!AK655+main!AL655)/2)</f>
        <v>24.6377019882202</v>
      </c>
      <c r="BQ655" s="4" t="n">
        <f aca="false">0.61365*EXP(17.502*main!BP655/(240.97+main!BP655))</f>
        <v>3.11164169687958</v>
      </c>
      <c r="BR655" s="4" t="n">
        <f aca="false">IF(main!BO655&lt;&gt;0,(1000-(main!BN655+main!AQ655)/2)/main!BO655*main!BH655,0)</f>
        <v>0.316643010573136</v>
      </c>
      <c r="BS655" s="4" t="n">
        <f aca="false">main!AQ655*main!AW655/1000</f>
        <v>2.04672106495775</v>
      </c>
      <c r="BT655" s="4" t="n">
        <f aca="false">(main!BQ655-main!BS655)</f>
        <v>1.06492063192183</v>
      </c>
      <c r="BU655" s="4" t="n">
        <f aca="false">1/(1.6/main!F655+1.37/main!AJ655)</f>
        <v>0.198876328666604</v>
      </c>
      <c r="BV655" s="4" t="n">
        <f aca="false">main!G655*main!AW655*0.001</f>
        <v>65.4934812701898</v>
      </c>
      <c r="BW655" s="4" t="n">
        <f aca="false">main!G655/main!AO655</f>
        <v>0.899264005028587</v>
      </c>
      <c r="BX655" s="4" t="n">
        <f aca="false">(1-main!BH655*main!AW655/main!BM655/main!F655)*100</f>
        <v>69.0184913055134</v>
      </c>
      <c r="BY655" s="4" t="n">
        <f aca="false">(main!AO655-main!E655/(main!AJ655/1.35))</f>
        <v>771.205107059183</v>
      </c>
      <c r="BZ655" s="4" t="n">
        <f aca="false">main!E655*main!BX655/100/main!BY655</f>
        <v>0.0117534606828737</v>
      </c>
      <c r="CA655" s="4" t="n">
        <f aca="false">(main!K655-main!J655)</f>
        <v>0</v>
      </c>
      <c r="CB655" s="4" t="n">
        <f aca="false">main!AU655*main!V655</f>
        <v>219.268846860392</v>
      </c>
      <c r="CC655" s="4" t="n">
        <f aca="false">(main!M655-main!L655)</f>
        <v>1150.51208496094</v>
      </c>
      <c r="CD655" s="4" t="n">
        <f aca="false">(main!M655-main!N655)/(main!M655-main!J655)</f>
        <v>0.558740399874456</v>
      </c>
      <c r="CE655" s="4" t="e">
        <f aca="false">(main!K655-main!M655)/(main!K655-main!J655)</f>
        <v>#DIV/0!</v>
      </c>
    </row>
    <row r="656" customFormat="false" ht="12.8" hidden="false" customHeight="false" outlineLevel="0" collapsed="false">
      <c r="A656" s="4" t="n">
        <v>191</v>
      </c>
      <c r="B656" s="4" t="s">
        <v>742</v>
      </c>
      <c r="C656" s="4" t="n">
        <v>18178.9999987595</v>
      </c>
      <c r="D656" s="4" t="n">
        <v>0</v>
      </c>
      <c r="E656" s="4" t="n">
        <f aca="false">(main!AN656-main!AO656*(1000-main!AP656)/(1000-main!AQ656))*main!BG656</f>
        <v>12.8645767352704</v>
      </c>
      <c r="F656" s="4" t="n">
        <f aca="false">IF(main!BR656&lt;&gt;0,1/(1/main!BR656-1/main!AJ656),0)</f>
        <v>0.326520941967348</v>
      </c>
      <c r="G656" s="4" t="n">
        <f aca="false">((main!BU656-main!BH656/2)*main!AO656-main!E656)/(main!BU656+main!BH656/2)</f>
        <v>697.016352952748</v>
      </c>
      <c r="H656" s="4" t="n">
        <v>27</v>
      </c>
      <c r="I656" s="4" t="n">
        <v>27</v>
      </c>
      <c r="J656" s="4" t="n">
        <v>0</v>
      </c>
      <c r="K656" s="4" t="n">
        <v>0</v>
      </c>
      <c r="L656" s="4" t="n">
        <v>483.380859375</v>
      </c>
      <c r="M656" s="4" t="n">
        <v>1633.89294433594</v>
      </c>
      <c r="N656" s="4" t="n">
        <v>720.970947265625</v>
      </c>
      <c r="O656" s="4" t="e">
        <f aca="false">main!CA656/main!K656</f>
        <v>#DIV/0!</v>
      </c>
      <c r="P656" s="4" t="n">
        <f aca="false">main!CC656/main!M656</f>
        <v>0.704153897566735</v>
      </c>
      <c r="Q656" s="4" t="n">
        <f aca="false">(main!M656-main!N656)/main!M656</f>
        <v>0.558740399874456</v>
      </c>
      <c r="R656" s="4" t="n">
        <v>-1</v>
      </c>
      <c r="S656" s="4" t="n">
        <v>0.87</v>
      </c>
      <c r="T656" s="4" t="n">
        <v>0.92</v>
      </c>
      <c r="U656" s="4" t="n">
        <v>19.9885787963867</v>
      </c>
      <c r="V656" s="4" t="n">
        <f aca="false">(main!U656*main!T656+(100-main!U656)*main!S656)/100</f>
        <v>0.879994289398193</v>
      </c>
      <c r="W656" s="4" t="n">
        <f aca="false">(main!E656-main!R656)/main!CB656</f>
        <v>0.0632342767753121</v>
      </c>
      <c r="X656" s="4" t="n">
        <f aca="false">(main!M656-main!N656)/(main!M656-main!L656)</f>
        <v>0.793491879836542</v>
      </c>
      <c r="Y656" s="4" t="n">
        <f aca="false">(main!K656-main!M656)/(main!K656-main!L656)</f>
        <v>3.38013579281671</v>
      </c>
      <c r="Z656" s="4" t="n">
        <f aca="false">(main!K656-main!M656)/main!M656</f>
        <v>-1</v>
      </c>
      <c r="AA656" s="4" t="n">
        <v>250.43489074707</v>
      </c>
      <c r="AB656" s="4" t="n">
        <v>0.5</v>
      </c>
      <c r="AC656" s="4" t="n">
        <f aca="false">main!Q656*main!AB656*main!V656*main!AA656</f>
        <v>61.5679605025501</v>
      </c>
      <c r="AD656" s="4" t="n">
        <f aca="false">main!BH656*1000</f>
        <v>3.18796287897418</v>
      </c>
      <c r="AE656" s="4" t="n">
        <f aca="false">(main!BM656-main!BS656)</f>
        <v>0.926717735602685</v>
      </c>
      <c r="AF656" s="4" t="n">
        <f aca="false">(main!AL656+main!BL656*main!D656)</f>
        <v>23.8790550231934</v>
      </c>
      <c r="AG656" s="4" t="n">
        <v>2</v>
      </c>
      <c r="AH656" s="4" t="n">
        <f aca="false">(main!AG656*main!BA656+main!BB656)</f>
        <v>4.644859790802</v>
      </c>
      <c r="AI656" s="4" t="n">
        <v>1</v>
      </c>
      <c r="AJ656" s="4" t="n">
        <f aca="false">main!AH656*(main!AI656+1)*(main!AI656+1)/(main!AI656*main!AI656+1)</f>
        <v>9.289719581604</v>
      </c>
      <c r="AK656" s="4" t="n">
        <v>25.3877334594727</v>
      </c>
      <c r="AL656" s="4" t="n">
        <v>23.8790550231934</v>
      </c>
      <c r="AM656" s="4" t="n">
        <v>25.3076972961426</v>
      </c>
      <c r="AN656" s="4" t="n">
        <v>783.986633300781</v>
      </c>
      <c r="AO656" s="4" t="n">
        <v>773.78564453125</v>
      </c>
      <c r="AP656" s="4" t="n">
        <v>19.649694442749</v>
      </c>
      <c r="AQ656" s="4" t="n">
        <v>21.7247772216797</v>
      </c>
      <c r="AR656" s="4" t="n">
        <v>56.8877296447754</v>
      </c>
      <c r="AS656" s="4" t="n">
        <v>62.8952903747559</v>
      </c>
      <c r="AT656" s="4" t="n">
        <v>300.586090087891</v>
      </c>
      <c r="AU656" s="4" t="n">
        <v>249.157638549805</v>
      </c>
      <c r="AV656" s="4" t="n">
        <v>139.924102783203</v>
      </c>
      <c r="AW656" s="4" t="n">
        <v>94.2042694091797</v>
      </c>
      <c r="AX656" s="4" t="n">
        <v>-0.968788623809815</v>
      </c>
      <c r="AY656" s="4" t="n">
        <v>-0.408086597919464</v>
      </c>
      <c r="AZ656" s="4" t="n">
        <v>0.5</v>
      </c>
      <c r="BA656" s="4" t="n">
        <v>-1.355140209198</v>
      </c>
      <c r="BB656" s="4" t="n">
        <v>7.355140209198</v>
      </c>
      <c r="BC656" s="4" t="n">
        <v>1</v>
      </c>
      <c r="BD656" s="4" t="n">
        <v>0</v>
      </c>
      <c r="BE656" s="4" t="n">
        <v>0.159999996423721</v>
      </c>
      <c r="BF656" s="4" t="n">
        <v>111105</v>
      </c>
      <c r="BG656" s="4" t="n">
        <f aca="false">main!AT656*0.000001/(main!AG656*0.0001)</f>
        <v>1.50293045043946</v>
      </c>
      <c r="BH656" s="4" t="n">
        <f aca="false">(main!AQ656-main!AP656)/(1000-main!AQ656)*main!BG656</f>
        <v>0.00318796287897418</v>
      </c>
      <c r="BI656" s="4" t="n">
        <f aca="false">(main!AL656+273.15)</f>
        <v>297.029055023193</v>
      </c>
      <c r="BJ656" s="4" t="n">
        <f aca="false">(main!AK656+273.15)</f>
        <v>298.537733459473</v>
      </c>
      <c r="BK656" s="4" t="n">
        <f aca="false">(main!AU656*main!BC656+main!AV656*main!BD656)*main!BE656</f>
        <v>39.8652212769116</v>
      </c>
      <c r="BL656" s="4" t="n">
        <f aca="false">((main!BK656+0.00000010773*(main!BJ656^4-main!BI656^4))-main!BH656*44100)/(main!AH656*51.4+0.00000043092*main!BI656^3)</f>
        <v>-0.334175966782159</v>
      </c>
      <c r="BM656" s="4" t="n">
        <f aca="false">0.61365*EXP(17.502*main!AF656/(240.97+main!AF656))</f>
        <v>2.97328450184821</v>
      </c>
      <c r="BN656" s="4" t="n">
        <f aca="false">main!BM656*1000/main!AW656</f>
        <v>31.5620992604235</v>
      </c>
      <c r="BO656" s="4" t="n">
        <f aca="false">(main!BN656-main!AQ656)</f>
        <v>9.83732203874384</v>
      </c>
      <c r="BP656" s="4" t="n">
        <f aca="false">IF(main!D656,main!AL656,(main!AK656+main!AL656)/2)</f>
        <v>24.6333942413331</v>
      </c>
      <c r="BQ656" s="4" t="n">
        <f aca="false">0.61365*EXP(17.502*main!BP656/(240.97+main!BP656))</f>
        <v>3.11084046132767</v>
      </c>
      <c r="BR656" s="4" t="n">
        <f aca="false">IF(main!BO656&lt;&gt;0,(1000-(main!BN656+main!AQ656)/2)/main!BO656*main!BH656,0)</f>
        <v>0.315433872620246</v>
      </c>
      <c r="BS656" s="4" t="n">
        <f aca="false">main!AQ656*main!AW656/1000</f>
        <v>2.04656676624553</v>
      </c>
      <c r="BT656" s="4" t="n">
        <f aca="false">(main!BQ656-main!BS656)</f>
        <v>1.06427369508215</v>
      </c>
      <c r="BU656" s="4" t="n">
        <f aca="false">1/(1.6/main!F656+1.37/main!AJ656)</f>
        <v>0.198113171395727</v>
      </c>
      <c r="BV656" s="4" t="n">
        <f aca="false">main!G656*main!AW656*0.001</f>
        <v>65.6619162961645</v>
      </c>
      <c r="BW656" s="4" t="n">
        <f aca="false">main!G656/main!AO656</f>
        <v>0.900787392321024</v>
      </c>
      <c r="BX656" s="4" t="n">
        <f aca="false">(1-main!BH656*main!AW656/main!BM656/main!F656)*100</f>
        <v>69.0659820110799</v>
      </c>
      <c r="BY656" s="4" t="n">
        <f aca="false">(main!AO656-main!E656/(main!AJ656/1.35))</f>
        <v>771.91613938203</v>
      </c>
      <c r="BZ656" s="4" t="n">
        <f aca="false">main!E656*main!BX656/100/main!BY656</f>
        <v>0.0115103776180874</v>
      </c>
      <c r="CA656" s="4" t="n">
        <f aca="false">(main!K656-main!J656)</f>
        <v>0</v>
      </c>
      <c r="CB656" s="4" t="n">
        <f aca="false">main!AU656*main!V656</f>
        <v>219.257299083768</v>
      </c>
      <c r="CC656" s="4" t="n">
        <f aca="false">(main!M656-main!L656)</f>
        <v>1150.51208496094</v>
      </c>
      <c r="CD656" s="4" t="n">
        <f aca="false">(main!M656-main!N656)/(main!M656-main!J656)</f>
        <v>0.558740399874456</v>
      </c>
      <c r="CE656" s="4" t="e">
        <f aca="false">(main!K656-main!M656)/(main!K656-main!J656)</f>
        <v>#DIV/0!</v>
      </c>
    </row>
    <row r="657" customFormat="false" ht="12.8" hidden="false" customHeight="false" outlineLevel="0" collapsed="false">
      <c r="A657" s="4" t="n">
        <v>192</v>
      </c>
      <c r="B657" s="4" t="s">
        <v>743</v>
      </c>
      <c r="C657" s="4" t="n">
        <v>18189.9999980014</v>
      </c>
      <c r="D657" s="4" t="n">
        <v>0</v>
      </c>
      <c r="E657" s="4" t="n">
        <f aca="false">(main!AN657-main!AO657*(1000-main!AP657)/(1000-main!AQ657))*main!BG657</f>
        <v>13.1122825080409</v>
      </c>
      <c r="F657" s="4" t="n">
        <f aca="false">IF(main!BR657&lt;&gt;0,1/(1/main!BR657-1/main!AJ657),0)</f>
        <v>0.326387337088007</v>
      </c>
      <c r="G657" s="4" t="n">
        <f aca="false">((main!BU657-main!BH657/2)*main!AO657-main!E657)/(main!BU657+main!BH657/2)</f>
        <v>695.984198644581</v>
      </c>
      <c r="H657" s="4" t="n">
        <v>27</v>
      </c>
      <c r="I657" s="4" t="n">
        <v>27</v>
      </c>
      <c r="J657" s="4" t="n">
        <v>0</v>
      </c>
      <c r="K657" s="4" t="n">
        <v>0</v>
      </c>
      <c r="L657" s="4" t="n">
        <v>483.380859375</v>
      </c>
      <c r="M657" s="4" t="n">
        <v>1633.89294433594</v>
      </c>
      <c r="N657" s="4" t="n">
        <v>720.970947265625</v>
      </c>
      <c r="O657" s="4" t="e">
        <f aca="false">main!CA657/main!K657</f>
        <v>#DIV/0!</v>
      </c>
      <c r="P657" s="4" t="n">
        <f aca="false">main!CC657/main!M657</f>
        <v>0.704153897566735</v>
      </c>
      <c r="Q657" s="4" t="n">
        <f aca="false">(main!M657-main!N657)/main!M657</f>
        <v>0.558740399874456</v>
      </c>
      <c r="R657" s="4" t="n">
        <v>-1</v>
      </c>
      <c r="S657" s="4" t="n">
        <v>0.87</v>
      </c>
      <c r="T657" s="4" t="n">
        <v>0.92</v>
      </c>
      <c r="U657" s="4" t="n">
        <v>19.9885787963867</v>
      </c>
      <c r="V657" s="4" t="n">
        <f aca="false">(main!U657*main!T657+(100-main!U657)*main!S657)/100</f>
        <v>0.879994289398193</v>
      </c>
      <c r="W657" s="4" t="n">
        <f aca="false">(main!E657-main!R657)/main!CB657</f>
        <v>0.0643416761996662</v>
      </c>
      <c r="X657" s="4" t="n">
        <f aca="false">(main!M657-main!N657)/(main!M657-main!L657)</f>
        <v>0.793491879836542</v>
      </c>
      <c r="Y657" s="4" t="n">
        <f aca="false">(main!K657-main!M657)/(main!K657-main!L657)</f>
        <v>3.38013579281671</v>
      </c>
      <c r="Z657" s="4" t="n">
        <f aca="false">(main!K657-main!M657)/main!M657</f>
        <v>-1</v>
      </c>
      <c r="AA657" s="4" t="n">
        <v>250.43489074707</v>
      </c>
      <c r="AB657" s="4" t="n">
        <v>0.5</v>
      </c>
      <c r="AC657" s="4" t="n">
        <f aca="false">main!Q657*main!AB657*main!V657*main!AA657</f>
        <v>61.5679605025501</v>
      </c>
      <c r="AD657" s="4" t="n">
        <f aca="false">main!BH657*1000</f>
        <v>3.18506942684572</v>
      </c>
      <c r="AE657" s="4" t="n">
        <f aca="false">(main!BM657-main!BS657)</f>
        <v>0.926238690234964</v>
      </c>
      <c r="AF657" s="4" t="n">
        <f aca="false">(main!AL657+main!BL657*main!D657)</f>
        <v>23.8791599273682</v>
      </c>
      <c r="AG657" s="4" t="n">
        <v>2</v>
      </c>
      <c r="AH657" s="4" t="n">
        <f aca="false">(main!AG657*main!BA657+main!BB657)</f>
        <v>4.644859790802</v>
      </c>
      <c r="AI657" s="4" t="n">
        <v>1</v>
      </c>
      <c r="AJ657" s="4" t="n">
        <f aca="false">main!AH657*(main!AI657+1)*(main!AI657+1)/(main!AI657*main!AI657+1)</f>
        <v>9.289719581604</v>
      </c>
      <c r="AK657" s="4" t="n">
        <v>25.3881034851074</v>
      </c>
      <c r="AL657" s="4" t="n">
        <v>23.8791599273682</v>
      </c>
      <c r="AM657" s="4" t="n">
        <v>25.3109035491943</v>
      </c>
      <c r="AN657" s="4" t="n">
        <v>784.383850097656</v>
      </c>
      <c r="AO657" s="4" t="n">
        <v>774.017639160156</v>
      </c>
      <c r="AP657" s="4" t="n">
        <v>19.6566257476807</v>
      </c>
      <c r="AQ657" s="4" t="n">
        <v>21.730094909668</v>
      </c>
      <c r="AR657" s="4" t="n">
        <v>56.9064598083496</v>
      </c>
      <c r="AS657" s="4" t="n">
        <v>62.9092063903809</v>
      </c>
      <c r="AT657" s="4" t="n">
        <v>300.545349121094</v>
      </c>
      <c r="AU657" s="4" t="n">
        <v>249.244186401367</v>
      </c>
      <c r="AV657" s="4" t="n">
        <v>139.808868408203</v>
      </c>
      <c r="AW657" s="4" t="n">
        <v>94.2041244506836</v>
      </c>
      <c r="AX657" s="4" t="n">
        <v>-0.968788623809815</v>
      </c>
      <c r="AY657" s="4" t="n">
        <v>-0.408086597919464</v>
      </c>
      <c r="AZ657" s="4" t="n">
        <v>1</v>
      </c>
      <c r="BA657" s="4" t="n">
        <v>-1.355140209198</v>
      </c>
      <c r="BB657" s="4" t="n">
        <v>7.355140209198</v>
      </c>
      <c r="BC657" s="4" t="n">
        <v>1</v>
      </c>
      <c r="BD657" s="4" t="n">
        <v>0</v>
      </c>
      <c r="BE657" s="4" t="n">
        <v>0.159999996423721</v>
      </c>
      <c r="BF657" s="4" t="n">
        <v>111105</v>
      </c>
      <c r="BG657" s="4" t="n">
        <f aca="false">main!AT657*0.000001/(main!AG657*0.0001)</f>
        <v>1.50272674560547</v>
      </c>
      <c r="BH657" s="4" t="n">
        <f aca="false">(main!AQ657-main!AP657)/(1000-main!AQ657)*main!BG657</f>
        <v>0.00318506942684572</v>
      </c>
      <c r="BI657" s="4" t="n">
        <f aca="false">(main!AL657+273.15)</f>
        <v>297.029159927368</v>
      </c>
      <c r="BJ657" s="4" t="n">
        <f aca="false">(main!AK657+273.15)</f>
        <v>298.538103485107</v>
      </c>
      <c r="BK657" s="4" t="n">
        <f aca="false">(main!AU657*main!BC657+main!AV657*main!BD657)*main!BE657</f>
        <v>39.879068932852</v>
      </c>
      <c r="BL657" s="4" t="n">
        <f aca="false">((main!BK657+0.00000010773*(main!BJ657^4-main!BI657^4))-main!BH657*44100)/(main!AH657*51.4+0.00000043092*main!BI657^3)</f>
        <v>-0.333598012326476</v>
      </c>
      <c r="BM657" s="4" t="n">
        <f aca="false">0.61365*EXP(17.502*main!AF657/(240.97+main!AF657))</f>
        <v>2.97330325543049</v>
      </c>
      <c r="BN657" s="4" t="n">
        <f aca="false">main!BM657*1000/main!AW657</f>
        <v>31.5623469011384</v>
      </c>
      <c r="BO657" s="4" t="n">
        <f aca="false">(main!BN657-main!AQ657)</f>
        <v>9.83225199147044</v>
      </c>
      <c r="BP657" s="4" t="n">
        <f aca="false">IF(main!D657,main!AL657,(main!AK657+main!AL657)/2)</f>
        <v>24.6336317062378</v>
      </c>
      <c r="BQ657" s="4" t="n">
        <f aca="false">0.61365*EXP(17.502*main!BP657/(240.97+main!BP657))</f>
        <v>3.11088462480719</v>
      </c>
      <c r="BR657" s="4" t="n">
        <f aca="false">IF(main!BO657&lt;&gt;0,(1000-(main!BN657+main!AQ657)/2)/main!BO657*main!BH657,0)</f>
        <v>0.315309185117345</v>
      </c>
      <c r="BS657" s="4" t="n">
        <f aca="false">main!AQ657*main!AW657/1000</f>
        <v>2.04706456519553</v>
      </c>
      <c r="BT657" s="4" t="n">
        <f aca="false">(main!BQ657-main!BS657)</f>
        <v>1.06382005961166</v>
      </c>
      <c r="BU657" s="4" t="n">
        <f aca="false">1/(1.6/main!F657+1.37/main!AJ657)</f>
        <v>0.198034475494593</v>
      </c>
      <c r="BV657" s="4" t="n">
        <f aca="false">main!G657*main!AW657*0.001</f>
        <v>65.5645820648234</v>
      </c>
      <c r="BW657" s="4" t="n">
        <f aca="false">main!G657/main!AO657</f>
        <v>0.899183898960953</v>
      </c>
      <c r="BX657" s="4" t="n">
        <f aca="false">(1-main!BH657*main!AW657/main!BM657/main!F657)*100</f>
        <v>69.0816496898893</v>
      </c>
      <c r="BY657" s="4" t="n">
        <f aca="false">(main!AO657-main!E657/(main!AJ657/1.35))</f>
        <v>772.112136929399</v>
      </c>
      <c r="BZ657" s="4" t="n">
        <f aca="false">main!E657*main!BX657/100/main!BY657</f>
        <v>0.0117316910786778</v>
      </c>
      <c r="CA657" s="4" t="n">
        <f aca="false">(main!K657-main!J657)</f>
        <v>0</v>
      </c>
      <c r="CB657" s="4" t="n">
        <f aca="false">main!AU657*main!V657</f>
        <v>219.333460698902</v>
      </c>
      <c r="CC657" s="4" t="n">
        <f aca="false">(main!M657-main!L657)</f>
        <v>1150.51208496094</v>
      </c>
      <c r="CD657" s="4" t="n">
        <f aca="false">(main!M657-main!N657)/(main!M657-main!J657)</f>
        <v>0.558740399874456</v>
      </c>
      <c r="CE657" s="4" t="e">
        <f aca="false">(main!K657-main!M657)/(main!K657-main!J657)</f>
        <v>#DIV/0!</v>
      </c>
    </row>
    <row r="658" customFormat="false" ht="12.8" hidden="false" customHeight="false" outlineLevel="0" collapsed="false">
      <c r="A658" s="4" t="n">
        <v>193</v>
      </c>
      <c r="B658" s="4" t="s">
        <v>744</v>
      </c>
      <c r="C658" s="4" t="n">
        <v>18200.9999972433</v>
      </c>
      <c r="D658" s="4" t="n">
        <v>0</v>
      </c>
      <c r="E658" s="4" t="n">
        <f aca="false">(main!AN658-main!AO658*(1000-main!AP658)/(1000-main!AQ658))*main!BG658</f>
        <v>12.8599810049011</v>
      </c>
      <c r="F658" s="4" t="n">
        <f aca="false">IF(main!BR658&lt;&gt;0,1/(1/main!BR658-1/main!AJ658),0)</f>
        <v>0.323229336464617</v>
      </c>
      <c r="G658" s="4" t="n">
        <f aca="false">((main!BU658-main!BH658/2)*main!AO658-main!E658)/(main!BU658+main!BH658/2)</f>
        <v>697.238755067619</v>
      </c>
      <c r="H658" s="4" t="n">
        <v>27</v>
      </c>
      <c r="I658" s="4" t="n">
        <v>27</v>
      </c>
      <c r="J658" s="4" t="n">
        <v>0</v>
      </c>
      <c r="K658" s="4" t="n">
        <v>0</v>
      </c>
      <c r="L658" s="4" t="n">
        <v>483.380859375</v>
      </c>
      <c r="M658" s="4" t="n">
        <v>1633.89294433594</v>
      </c>
      <c r="N658" s="4" t="n">
        <v>720.970947265625</v>
      </c>
      <c r="O658" s="4" t="e">
        <f aca="false">main!CA658/main!K658</f>
        <v>#DIV/0!</v>
      </c>
      <c r="P658" s="4" t="n">
        <f aca="false">main!CC658/main!M658</f>
        <v>0.704153897566735</v>
      </c>
      <c r="Q658" s="4" t="n">
        <f aca="false">(main!M658-main!N658)/main!M658</f>
        <v>0.558740399874456</v>
      </c>
      <c r="R658" s="4" t="n">
        <v>-1</v>
      </c>
      <c r="S658" s="4" t="n">
        <v>0.87</v>
      </c>
      <c r="T658" s="4" t="n">
        <v>0.92</v>
      </c>
      <c r="U658" s="4" t="n">
        <v>19.9885787963867</v>
      </c>
      <c r="V658" s="4" t="n">
        <f aca="false">(main!U658*main!T658+(100-main!U658)*main!S658)/100</f>
        <v>0.879994289398193</v>
      </c>
      <c r="W658" s="4" t="n">
        <f aca="false">(main!E658-main!R658)/main!CB658</f>
        <v>0.0632041736933828</v>
      </c>
      <c r="X658" s="4" t="n">
        <f aca="false">(main!M658-main!N658)/(main!M658-main!L658)</f>
        <v>0.793491879836542</v>
      </c>
      <c r="Y658" s="4" t="n">
        <f aca="false">(main!K658-main!M658)/(main!K658-main!L658)</f>
        <v>3.38013579281671</v>
      </c>
      <c r="Z658" s="4" t="n">
        <f aca="false">(main!K658-main!M658)/main!M658</f>
        <v>-1</v>
      </c>
      <c r="AA658" s="4" t="n">
        <v>250.43489074707</v>
      </c>
      <c r="AB658" s="4" t="n">
        <v>0.5</v>
      </c>
      <c r="AC658" s="4" t="n">
        <f aca="false">main!Q658*main!AB658*main!V658*main!AA658</f>
        <v>61.5679605025501</v>
      </c>
      <c r="AD658" s="4" t="n">
        <f aca="false">main!BH658*1000</f>
        <v>3.14963739536917</v>
      </c>
      <c r="AE658" s="4" t="n">
        <f aca="false">(main!BM658-main!BS658)</f>
        <v>0.924565864148788</v>
      </c>
      <c r="AF658" s="4" t="n">
        <f aca="false">(main!AL658+main!BL658*main!D658)</f>
        <v>23.8704090118408</v>
      </c>
      <c r="AG658" s="4" t="n">
        <v>2</v>
      </c>
      <c r="AH658" s="4" t="n">
        <f aca="false">(main!AG658*main!BA658+main!BB658)</f>
        <v>4.644859790802</v>
      </c>
      <c r="AI658" s="4" t="n">
        <v>1</v>
      </c>
      <c r="AJ658" s="4" t="n">
        <f aca="false">main!AH658*(main!AI658+1)*(main!AI658+1)/(main!AI658*main!AI658+1)</f>
        <v>9.289719581604</v>
      </c>
      <c r="AK658" s="4" t="n">
        <v>25.3881378173828</v>
      </c>
      <c r="AL658" s="4" t="n">
        <v>23.8704090118408</v>
      </c>
      <c r="AM658" s="4" t="n">
        <v>25.3142547607422</v>
      </c>
      <c r="AN658" s="4" t="n">
        <v>784.787780761719</v>
      </c>
      <c r="AO658" s="4" t="n">
        <v>774.608276367188</v>
      </c>
      <c r="AP658" s="4" t="n">
        <v>19.6817016601563</v>
      </c>
      <c r="AQ658" s="4" t="n">
        <v>21.7317390441895</v>
      </c>
      <c r="AR658" s="4" t="n">
        <v>56.9776573181152</v>
      </c>
      <c r="AS658" s="4" t="n">
        <v>62.9124183654785</v>
      </c>
      <c r="AT658" s="4" t="n">
        <v>300.598449707031</v>
      </c>
      <c r="AU658" s="4" t="n">
        <v>249.19367980957</v>
      </c>
      <c r="AV658" s="4" t="n">
        <v>140.063751220703</v>
      </c>
      <c r="AW658" s="4" t="n">
        <v>94.2020034790039</v>
      </c>
      <c r="AX658" s="4" t="n">
        <v>-0.968788623809815</v>
      </c>
      <c r="AY658" s="4" t="n">
        <v>-0.408086597919464</v>
      </c>
      <c r="AZ658" s="4" t="n">
        <v>0.75</v>
      </c>
      <c r="BA658" s="4" t="n">
        <v>-1.355140209198</v>
      </c>
      <c r="BB658" s="4" t="n">
        <v>7.355140209198</v>
      </c>
      <c r="BC658" s="4" t="n">
        <v>1</v>
      </c>
      <c r="BD658" s="4" t="n">
        <v>0</v>
      </c>
      <c r="BE658" s="4" t="n">
        <v>0.159999996423721</v>
      </c>
      <c r="BF658" s="4" t="n">
        <v>111105</v>
      </c>
      <c r="BG658" s="4" t="n">
        <f aca="false">main!AT658*0.000001/(main!AG658*0.0001)</f>
        <v>1.50299224853516</v>
      </c>
      <c r="BH658" s="4" t="n">
        <f aca="false">(main!AQ658-main!AP658)/(1000-main!AQ658)*main!BG658</f>
        <v>0.00314963739536917</v>
      </c>
      <c r="BI658" s="4" t="n">
        <f aca="false">(main!AL658+273.15)</f>
        <v>297.020409011841</v>
      </c>
      <c r="BJ658" s="4" t="n">
        <f aca="false">(main!AK658+273.15)</f>
        <v>298.538137817383</v>
      </c>
      <c r="BK658" s="4" t="n">
        <f aca="false">(main!AU658*main!BC658+main!AV658*main!BD658)*main!BE658</f>
        <v>39.8709878783451</v>
      </c>
      <c r="BL658" s="4" t="n">
        <f aca="false">((main!BK658+0.00000010773*(main!BJ658^4-main!BI658^4))-main!BH658*44100)/(main!AH658*51.4+0.00000043092*main!BI658^3)</f>
        <v>-0.326985607647045</v>
      </c>
      <c r="BM658" s="4" t="n">
        <f aca="false">0.61365*EXP(17.502*main!AF658/(240.97+main!AF658))</f>
        <v>2.97173922119433</v>
      </c>
      <c r="BN658" s="4" t="n">
        <f aca="false">main!BM658*1000/main!AW658</f>
        <v>31.5464545492038</v>
      </c>
      <c r="BO658" s="4" t="n">
        <f aca="false">(main!BN658-main!AQ658)</f>
        <v>9.81471550501426</v>
      </c>
      <c r="BP658" s="4" t="n">
        <f aca="false">IF(main!D658,main!AL658,(main!AK658+main!AL658)/2)</f>
        <v>24.6292734146118</v>
      </c>
      <c r="BQ658" s="4" t="n">
        <f aca="false">0.61365*EXP(17.502*main!BP658/(240.97+main!BP658))</f>
        <v>3.11007416146097</v>
      </c>
      <c r="BR658" s="4" t="n">
        <f aca="false">IF(main!BO658&lt;&gt;0,(1000-(main!BN658+main!AQ658)/2)/main!BO658*main!BH658,0)</f>
        <v>0.312360954156356</v>
      </c>
      <c r="BS658" s="4" t="n">
        <f aca="false">main!AQ658*main!AW658/1000</f>
        <v>2.04717335704554</v>
      </c>
      <c r="BT658" s="4" t="n">
        <f aca="false">(main!BQ658-main!BS658)</f>
        <v>1.06290080441543</v>
      </c>
      <c r="BU658" s="4" t="n">
        <f aca="false">1/(1.6/main!F658+1.37/main!AJ658)</f>
        <v>0.196173803006596</v>
      </c>
      <c r="BV658" s="4" t="n">
        <f aca="false">main!G658*main!AW658*0.001</f>
        <v>65.6812876305762</v>
      </c>
      <c r="BW658" s="4" t="n">
        <f aca="false">main!G658/main!AO658</f>
        <v>0.900117874208082</v>
      </c>
      <c r="BX658" s="4" t="n">
        <f aca="false">(1-main!BH658*main!AW658/main!BM658/main!F658)*100</f>
        <v>69.1113284476235</v>
      </c>
      <c r="BY658" s="4" t="n">
        <f aca="false">(main!AO658-main!E658/(main!AJ658/1.35))</f>
        <v>772.739439078386</v>
      </c>
      <c r="BZ658" s="4" t="n">
        <f aca="false">main!E658*main!BX658/100/main!BY658</f>
        <v>0.0115015531253319</v>
      </c>
      <c r="CA658" s="4" t="n">
        <f aca="false">(main!K658-main!J658)</f>
        <v>0</v>
      </c>
      <c r="CB658" s="4" t="n">
        <f aca="false">main!AU658*main!V658</f>
        <v>219.289015186543</v>
      </c>
      <c r="CC658" s="4" t="n">
        <f aca="false">(main!M658-main!L658)</f>
        <v>1150.51208496094</v>
      </c>
      <c r="CD658" s="4" t="n">
        <f aca="false">(main!M658-main!N658)/(main!M658-main!J658)</f>
        <v>0.558740399874456</v>
      </c>
      <c r="CE658" s="4" t="e">
        <f aca="false">(main!K658-main!M658)/(main!K658-main!J658)</f>
        <v>#DIV/0!</v>
      </c>
    </row>
    <row r="659" customFormat="false" ht="12.8" hidden="false" customHeight="false" outlineLevel="0" collapsed="false">
      <c r="A659" s="4" t="n">
        <v>194</v>
      </c>
      <c r="B659" s="4" t="s">
        <v>745</v>
      </c>
      <c r="C659" s="4" t="n">
        <v>18211.9999964852</v>
      </c>
      <c r="D659" s="4" t="n">
        <v>0</v>
      </c>
      <c r="E659" s="4" t="n">
        <f aca="false">(main!AN659-main!AO659*(1000-main!AP659)/(1000-main!AQ659))*main!BG659</f>
        <v>12.7838145337676</v>
      </c>
      <c r="F659" s="4" t="n">
        <f aca="false">IF(main!BR659&lt;&gt;0,1/(1/main!BR659-1/main!AJ659),0)</f>
        <v>0.323311668637759</v>
      </c>
      <c r="G659" s="4" t="n">
        <f aca="false">((main!BU659-main!BH659/2)*main!AO659-main!E659)/(main!BU659+main!BH659/2)</f>
        <v>698.077665646318</v>
      </c>
      <c r="H659" s="4" t="n">
        <v>27</v>
      </c>
      <c r="I659" s="4" t="n">
        <v>27</v>
      </c>
      <c r="J659" s="4" t="n">
        <v>0</v>
      </c>
      <c r="K659" s="4" t="n">
        <v>0</v>
      </c>
      <c r="L659" s="4" t="n">
        <v>483.380859375</v>
      </c>
      <c r="M659" s="4" t="n">
        <v>1633.89294433594</v>
      </c>
      <c r="N659" s="4" t="n">
        <v>720.970947265625</v>
      </c>
      <c r="O659" s="4" t="e">
        <f aca="false">main!CA659/main!K659</f>
        <v>#DIV/0!</v>
      </c>
      <c r="P659" s="4" t="n">
        <f aca="false">main!CC659/main!M659</f>
        <v>0.704153897566735</v>
      </c>
      <c r="Q659" s="4" t="n">
        <f aca="false">(main!M659-main!N659)/main!M659</f>
        <v>0.558740399874456</v>
      </c>
      <c r="R659" s="4" t="n">
        <v>-1</v>
      </c>
      <c r="S659" s="4" t="n">
        <v>0.87</v>
      </c>
      <c r="T659" s="4" t="n">
        <v>0.92</v>
      </c>
      <c r="U659" s="4" t="n">
        <v>19.9885787963867</v>
      </c>
      <c r="V659" s="4" t="n">
        <f aca="false">(main!U659*main!T659+(100-main!U659)*main!S659)/100</f>
        <v>0.879994289398193</v>
      </c>
      <c r="W659" s="4" t="n">
        <f aca="false">(main!E659-main!R659)/main!CB659</f>
        <v>0.0628462457550014</v>
      </c>
      <c r="X659" s="4" t="n">
        <f aca="false">(main!M659-main!N659)/(main!M659-main!L659)</f>
        <v>0.793491879836542</v>
      </c>
      <c r="Y659" s="4" t="n">
        <f aca="false">(main!K659-main!M659)/(main!K659-main!L659)</f>
        <v>3.38013579281671</v>
      </c>
      <c r="Z659" s="4" t="n">
        <f aca="false">(main!K659-main!M659)/main!M659</f>
        <v>-1</v>
      </c>
      <c r="AA659" s="4" t="n">
        <v>250.43489074707</v>
      </c>
      <c r="AB659" s="4" t="n">
        <v>0.5</v>
      </c>
      <c r="AC659" s="4" t="n">
        <f aca="false">main!Q659*main!AB659*main!V659*main!AA659</f>
        <v>61.5679605025501</v>
      </c>
      <c r="AD659" s="4" t="n">
        <f aca="false">main!BH659*1000</f>
        <v>3.13750799669958</v>
      </c>
      <c r="AE659" s="4" t="n">
        <f aca="false">(main!BM659-main!BS659)</f>
        <v>0.920807225863781</v>
      </c>
      <c r="AF659" s="4" t="n">
        <f aca="false">(main!AL659+main!BL659*main!D659)</f>
        <v>23.8510971069336</v>
      </c>
      <c r="AG659" s="4" t="n">
        <v>2</v>
      </c>
      <c r="AH659" s="4" t="n">
        <f aca="false">(main!AG659*main!BA659+main!BB659)</f>
        <v>4.644859790802</v>
      </c>
      <c r="AI659" s="4" t="n">
        <v>1</v>
      </c>
      <c r="AJ659" s="4" t="n">
        <f aca="false">main!AH659*(main!AI659+1)*(main!AI659+1)/(main!AI659*main!AI659+1)</f>
        <v>9.289719581604</v>
      </c>
      <c r="AK659" s="4" t="n">
        <v>25.386848449707</v>
      </c>
      <c r="AL659" s="4" t="n">
        <v>23.8510971069336</v>
      </c>
      <c r="AM659" s="4" t="n">
        <v>25.3142108917236</v>
      </c>
      <c r="AN659" s="4" t="n">
        <v>785.129211425781</v>
      </c>
      <c r="AO659" s="4" t="n">
        <v>775.004272460938</v>
      </c>
      <c r="AP659" s="4" t="n">
        <v>19.6922855377197</v>
      </c>
      <c r="AQ659" s="4" t="n">
        <v>21.7347316741943</v>
      </c>
      <c r="AR659" s="4" t="n">
        <v>57.0134353637695</v>
      </c>
      <c r="AS659" s="4" t="n">
        <v>62.9267616271973</v>
      </c>
      <c r="AT659" s="4" t="n">
        <v>300.552856445313</v>
      </c>
      <c r="AU659" s="4" t="n">
        <v>249.235687255859</v>
      </c>
      <c r="AV659" s="4" t="n">
        <v>139.744094848633</v>
      </c>
      <c r="AW659" s="4" t="n">
        <v>94.2032775878906</v>
      </c>
      <c r="AX659" s="4" t="n">
        <v>-0.968788623809815</v>
      </c>
      <c r="AY659" s="4" t="n">
        <v>-0.408086597919464</v>
      </c>
      <c r="AZ659" s="4" t="n">
        <v>0.5</v>
      </c>
      <c r="BA659" s="4" t="n">
        <v>-1.355140209198</v>
      </c>
      <c r="BB659" s="4" t="n">
        <v>7.355140209198</v>
      </c>
      <c r="BC659" s="4" t="n">
        <v>1</v>
      </c>
      <c r="BD659" s="4" t="n">
        <v>0</v>
      </c>
      <c r="BE659" s="4" t="n">
        <v>0.159999996423721</v>
      </c>
      <c r="BF659" s="4" t="n">
        <v>111105</v>
      </c>
      <c r="BG659" s="4" t="n">
        <f aca="false">main!AT659*0.000001/(main!AG659*0.0001)</f>
        <v>1.50276428222656</v>
      </c>
      <c r="BH659" s="4" t="n">
        <f aca="false">(main!AQ659-main!AP659)/(1000-main!AQ659)*main!BG659</f>
        <v>0.00313750799669958</v>
      </c>
      <c r="BI659" s="4" t="n">
        <f aca="false">(main!AL659+273.15)</f>
        <v>297.001097106934</v>
      </c>
      <c r="BJ659" s="4" t="n">
        <f aca="false">(main!AK659+273.15)</f>
        <v>298.536848449707</v>
      </c>
      <c r="BK659" s="4" t="n">
        <f aca="false">(main!AU659*main!BC659+main!AV659*main!BD659)*main!BE659</f>
        <v>39.8777090696011</v>
      </c>
      <c r="BL659" s="4" t="n">
        <f aca="false">((main!BK659+0.00000010773*(main!BJ659^4-main!BI659^4))-main!BH659*44100)/(main!AH659*51.4+0.00000043092*main!BI659^3)</f>
        <v>-0.324009365250752</v>
      </c>
      <c r="BM659" s="4" t="n">
        <f aca="false">0.61365*EXP(17.502*main!AF659/(240.97+main!AF659))</f>
        <v>2.96829018706623</v>
      </c>
      <c r="BN659" s="4" t="n">
        <f aca="false">main!BM659*1000/main!AW659</f>
        <v>31.5094152036997</v>
      </c>
      <c r="BO659" s="4" t="n">
        <f aca="false">(main!BN659-main!AQ659)</f>
        <v>9.77468352950542</v>
      </c>
      <c r="BP659" s="4" t="n">
        <f aca="false">IF(main!D659,main!AL659,(main!AK659+main!AL659)/2)</f>
        <v>24.6189727783203</v>
      </c>
      <c r="BQ659" s="4" t="n">
        <f aca="false">0.61365*EXP(17.502*main!BP659/(240.97+main!BP659))</f>
        <v>3.10815939942061</v>
      </c>
      <c r="BR659" s="4" t="n">
        <f aca="false">IF(main!BO659&lt;&gt;0,(1000-(main!BN659+main!AQ659)/2)/main!BO659*main!BH659,0)</f>
        <v>0.312437842020925</v>
      </c>
      <c r="BS659" s="4" t="n">
        <f aca="false">main!AQ659*main!AW659/1000</f>
        <v>2.04748296120244</v>
      </c>
      <c r="BT659" s="4" t="n">
        <f aca="false">(main!BQ659-main!BS659)</f>
        <v>1.06067643821817</v>
      </c>
      <c r="BU659" s="4" t="n">
        <f aca="false">1/(1.6/main!F659+1.37/main!AJ659)</f>
        <v>0.196222325917039</v>
      </c>
      <c r="BV659" s="4" t="n">
        <f aca="false">main!G659*main!AW659*0.001</f>
        <v>65.7612041147868</v>
      </c>
      <c r="BW659" s="4" t="n">
        <f aca="false">main!G659/main!AO659</f>
        <v>0.900740409378199</v>
      </c>
      <c r="BX659" s="4" t="n">
        <f aca="false">(1-main!BH659*main!AW659/main!BM659/main!F659)*100</f>
        <v>69.2019571146978</v>
      </c>
      <c r="BY659" s="4" t="n">
        <f aca="false">(main!AO659-main!E659/(main!AJ659/1.35))</f>
        <v>773.146503830896</v>
      </c>
      <c r="BZ659" s="4" t="n">
        <f aca="false">main!E659*main!BX659/100/main!BY659</f>
        <v>0.0114423977958197</v>
      </c>
      <c r="CA659" s="4" t="n">
        <f aca="false">(main!K659-main!J659)</f>
        <v>0</v>
      </c>
      <c r="CB659" s="4" t="n">
        <f aca="false">main!AU659*main!V659</f>
        <v>219.32598149939</v>
      </c>
      <c r="CC659" s="4" t="n">
        <f aca="false">(main!M659-main!L659)</f>
        <v>1150.51208496094</v>
      </c>
      <c r="CD659" s="4" t="n">
        <f aca="false">(main!M659-main!N659)/(main!M659-main!J659)</f>
        <v>0.558740399874456</v>
      </c>
      <c r="CE659" s="4" t="e">
        <f aca="false">(main!K659-main!M659)/(main!K659-main!J659)</f>
        <v>#DIV/0!</v>
      </c>
    </row>
    <row r="660" customFormat="false" ht="12.8" hidden="false" customHeight="false" outlineLevel="0" collapsed="false">
      <c r="A660" s="4" t="n">
        <v>195</v>
      </c>
      <c r="B660" s="4" t="s">
        <v>746</v>
      </c>
      <c r="C660" s="4" t="n">
        <v>18216.9999961406</v>
      </c>
      <c r="D660" s="4" t="n">
        <v>0</v>
      </c>
      <c r="E660" s="4" t="n">
        <f aca="false">(main!AN660-main!AO660*(1000-main!AP660)/(1000-main!AQ660))*main!BG660</f>
        <v>12.7919783034398</v>
      </c>
      <c r="F660" s="4" t="n">
        <f aca="false">IF(main!BR660&lt;&gt;0,1/(1/main!BR660-1/main!AJ660),0)</f>
        <v>0.323097203685406</v>
      </c>
      <c r="G660" s="4" t="n">
        <f aca="false">((main!BU660-main!BH660/2)*main!AO660-main!E660)/(main!BU660+main!BH660/2)</f>
        <v>698.118712737112</v>
      </c>
      <c r="H660" s="4" t="n">
        <v>27</v>
      </c>
      <c r="I660" s="4" t="n">
        <v>27</v>
      </c>
      <c r="J660" s="4" t="n">
        <v>0</v>
      </c>
      <c r="K660" s="4" t="n">
        <v>0</v>
      </c>
      <c r="L660" s="4" t="n">
        <v>483.380859375</v>
      </c>
      <c r="M660" s="4" t="n">
        <v>1633.89294433594</v>
      </c>
      <c r="N660" s="4" t="n">
        <v>720.970947265625</v>
      </c>
      <c r="O660" s="4" t="e">
        <f aca="false">main!CA660/main!K660</f>
        <v>#DIV/0!</v>
      </c>
      <c r="P660" s="4" t="n">
        <f aca="false">main!CC660/main!M660</f>
        <v>0.704153897566735</v>
      </c>
      <c r="Q660" s="4" t="n">
        <f aca="false">(main!M660-main!N660)/main!M660</f>
        <v>0.558740399874456</v>
      </c>
      <c r="R660" s="4" t="n">
        <v>-1</v>
      </c>
      <c r="S660" s="4" t="n">
        <v>0.87</v>
      </c>
      <c r="T660" s="4" t="n">
        <v>0.92</v>
      </c>
      <c r="U660" s="4" t="n">
        <v>19.9885787963867</v>
      </c>
      <c r="V660" s="4" t="n">
        <f aca="false">(main!U660*main!T660+(100-main!U660)*main!S660)/100</f>
        <v>0.879994289398193</v>
      </c>
      <c r="W660" s="4" t="n">
        <f aca="false">(main!E660-main!R660)/main!CB660</f>
        <v>0.0628779399063715</v>
      </c>
      <c r="X660" s="4" t="n">
        <f aca="false">(main!M660-main!N660)/(main!M660-main!L660)</f>
        <v>0.793491879836542</v>
      </c>
      <c r="Y660" s="4" t="n">
        <f aca="false">(main!K660-main!M660)/(main!K660-main!L660)</f>
        <v>3.38013579281671</v>
      </c>
      <c r="Z660" s="4" t="n">
        <f aca="false">(main!K660-main!M660)/main!M660</f>
        <v>-1</v>
      </c>
      <c r="AA660" s="4" t="n">
        <v>250.43489074707</v>
      </c>
      <c r="AB660" s="4" t="n">
        <v>0.5</v>
      </c>
      <c r="AC660" s="4" t="n">
        <f aca="false">main!Q660*main!AB660*main!V660*main!AA660</f>
        <v>61.5679605025501</v>
      </c>
      <c r="AD660" s="4" t="n">
        <f aca="false">main!BH660*1000</f>
        <v>3.13141691031264</v>
      </c>
      <c r="AE660" s="4" t="n">
        <f aca="false">(main!BM660-main!BS660)</f>
        <v>0.919606061900627</v>
      </c>
      <c r="AF660" s="4" t="n">
        <f aca="false">(main!AL660+main!BL660*main!D660)</f>
        <v>23.8436584472656</v>
      </c>
      <c r="AG660" s="4" t="n">
        <v>2</v>
      </c>
      <c r="AH660" s="4" t="n">
        <f aca="false">(main!AG660*main!BA660+main!BB660)</f>
        <v>4.644859790802</v>
      </c>
      <c r="AI660" s="4" t="n">
        <v>1</v>
      </c>
      <c r="AJ660" s="4" t="n">
        <f aca="false">main!AH660*(main!AI660+1)*(main!AI660+1)/(main!AI660*main!AI660+1)</f>
        <v>9.289719581604</v>
      </c>
      <c r="AK660" s="4" t="n">
        <v>25.3859939575195</v>
      </c>
      <c r="AL660" s="4" t="n">
        <v>23.8436584472656</v>
      </c>
      <c r="AM660" s="4" t="n">
        <v>25.3143863677979</v>
      </c>
      <c r="AN660" s="4" t="n">
        <v>785.241577148438</v>
      </c>
      <c r="AO660" s="4" t="n">
        <v>775.114868164063</v>
      </c>
      <c r="AP660" s="4" t="n">
        <v>19.6952953338623</v>
      </c>
      <c r="AQ660" s="4" t="n">
        <v>21.7336273193359</v>
      </c>
      <c r="AR660" s="4" t="n">
        <v>57.0244293212891</v>
      </c>
      <c r="AS660" s="4" t="n">
        <v>62.9260749816895</v>
      </c>
      <c r="AT660" s="4" t="n">
        <v>300.575164794922</v>
      </c>
      <c r="AU660" s="4" t="n">
        <v>249.257598876953</v>
      </c>
      <c r="AV660" s="4" t="n">
        <v>139.643615722656</v>
      </c>
      <c r="AW660" s="4" t="n">
        <v>94.2022476196289</v>
      </c>
      <c r="AX660" s="4" t="n">
        <v>-0.968788623809815</v>
      </c>
      <c r="AY660" s="4" t="n">
        <v>-0.408086597919464</v>
      </c>
      <c r="AZ660" s="4" t="n">
        <v>0.5</v>
      </c>
      <c r="BA660" s="4" t="n">
        <v>-1.355140209198</v>
      </c>
      <c r="BB660" s="4" t="n">
        <v>7.355140209198</v>
      </c>
      <c r="BC660" s="4" t="n">
        <v>1</v>
      </c>
      <c r="BD660" s="4" t="n">
        <v>0</v>
      </c>
      <c r="BE660" s="4" t="n">
        <v>0.159999996423721</v>
      </c>
      <c r="BF660" s="4" t="n">
        <v>111105</v>
      </c>
      <c r="BG660" s="4" t="n">
        <f aca="false">main!AT660*0.000001/(main!AG660*0.0001)</f>
        <v>1.50287582397461</v>
      </c>
      <c r="BH660" s="4" t="n">
        <f aca="false">(main!AQ660-main!AP660)/(1000-main!AQ660)*main!BG660</f>
        <v>0.00313141691031264</v>
      </c>
      <c r="BI660" s="4" t="n">
        <f aca="false">(main!AL660+273.15)</f>
        <v>296.993658447266</v>
      </c>
      <c r="BJ660" s="4" t="n">
        <f aca="false">(main!AK660+273.15)</f>
        <v>298.535993957519</v>
      </c>
      <c r="BK660" s="4" t="n">
        <f aca="false">(main!AU660*main!BC660+main!AV660*main!BD660)*main!BE660</f>
        <v>39.8812149288978</v>
      </c>
      <c r="BL660" s="4" t="n">
        <f aca="false">((main!BK660+0.00000010773*(main!BJ660^4-main!BI660^4))-main!BH660*44100)/(main!AH660*51.4+0.00000043092*main!BI660^3)</f>
        <v>-0.322625452603466</v>
      </c>
      <c r="BM660" s="4" t="n">
        <f aca="false">0.61365*EXP(17.502*main!AF660/(240.97+main!AF660))</f>
        <v>2.96696260430944</v>
      </c>
      <c r="BN660" s="4" t="n">
        <f aca="false">main!BM660*1000/main!AW660</f>
        <v>31.4956668156102</v>
      </c>
      <c r="BO660" s="4" t="n">
        <f aca="false">(main!BN660-main!AQ660)</f>
        <v>9.76203949627428</v>
      </c>
      <c r="BP660" s="4" t="n">
        <f aca="false">IF(main!D660,main!AL660,(main!AK660+main!AL660)/2)</f>
        <v>24.6148262023926</v>
      </c>
      <c r="BQ660" s="4" t="n">
        <f aca="false">0.61365*EXP(17.502*main!BP660/(240.97+main!BP660))</f>
        <v>3.1073888927044</v>
      </c>
      <c r="BR660" s="4" t="n">
        <f aca="false">IF(main!BO660&lt;&gt;0,(1000-(main!BN660+main!AQ660)/2)/main!BO660*main!BH660,0)</f>
        <v>0.312237556054435</v>
      </c>
      <c r="BS660" s="4" t="n">
        <f aca="false">main!AQ660*main!AW660/1000</f>
        <v>2.04735654240881</v>
      </c>
      <c r="BT660" s="4" t="n">
        <f aca="false">(main!BQ660-main!BS660)</f>
        <v>1.06003235029559</v>
      </c>
      <c r="BU660" s="4" t="n">
        <f aca="false">1/(1.6/main!F660+1.37/main!AJ660)</f>
        <v>0.196095928345431</v>
      </c>
      <c r="BV660" s="4" t="n">
        <f aca="false">main!G660*main!AW660*0.001</f>
        <v>65.764351845158</v>
      </c>
      <c r="BW660" s="4" t="n">
        <f aca="false">main!G660/main!AO660</f>
        <v>0.90066484518698</v>
      </c>
      <c r="BX660" s="4" t="n">
        <f aca="false">(1-main!BH660*main!AW660/main!BM660/main!F660)*100</f>
        <v>69.2279176730068</v>
      </c>
      <c r="BY660" s="4" t="n">
        <f aca="false">(main!AO660-main!E660/(main!AJ660/1.35))</f>
        <v>773.255913159238</v>
      </c>
      <c r="BZ660" s="4" t="n">
        <f aca="false">main!E660*main!BX660/100/main!BY660</f>
        <v>0.011452379552422</v>
      </c>
      <c r="CA660" s="4" t="n">
        <f aca="false">(main!K660-main!J660)</f>
        <v>0</v>
      </c>
      <c r="CB660" s="4" t="n">
        <f aca="false">main!AU660*main!V660</f>
        <v>219.345263600824</v>
      </c>
      <c r="CC660" s="4" t="n">
        <f aca="false">(main!M660-main!L660)</f>
        <v>1150.51208496094</v>
      </c>
      <c r="CD660" s="4" t="n">
        <f aca="false">(main!M660-main!N660)/(main!M660-main!J660)</f>
        <v>0.558740399874456</v>
      </c>
      <c r="CE660" s="4" t="e">
        <f aca="false">(main!K660-main!M660)/(main!K660-main!J660)</f>
        <v>#DIV/0!</v>
      </c>
    </row>
    <row r="661" customFormat="false" ht="23.85" hidden="false" customHeight="false" outlineLevel="0" collapsed="false">
      <c r="A661" s="1" t="s">
        <v>12</v>
      </c>
      <c r="B661" s="5" t="s">
        <v>747</v>
      </c>
    </row>
    <row r="662" customFormat="false" ht="23.85" hidden="false" customHeight="false" outlineLevel="0" collapsed="false">
      <c r="A662" s="1" t="s">
        <v>12</v>
      </c>
      <c r="B662" s="5" t="s">
        <v>748</v>
      </c>
    </row>
    <row r="663" customFormat="false" ht="23.85" hidden="false" customHeight="false" outlineLevel="0" collapsed="false">
      <c r="A663" s="1" t="s">
        <v>12</v>
      </c>
      <c r="B663" s="5" t="s">
        <v>749</v>
      </c>
    </row>
    <row r="664" customFormat="false" ht="23.85" hidden="false" customHeight="false" outlineLevel="0" collapsed="false">
      <c r="A664" s="1" t="s">
        <v>12</v>
      </c>
      <c r="B664" s="5" t="s">
        <v>750</v>
      </c>
    </row>
    <row r="665" customFormat="false" ht="23.85" hidden="false" customHeight="false" outlineLevel="0" collapsed="false">
      <c r="A665" s="1" t="s">
        <v>12</v>
      </c>
      <c r="B665" s="5" t="s">
        <v>751</v>
      </c>
    </row>
    <row r="666" customFormat="false" ht="12.8" hidden="false" customHeight="false" outlineLevel="0" collapsed="false">
      <c r="A666" s="4" t="n">
        <v>196</v>
      </c>
      <c r="B666" s="4" t="s">
        <v>752</v>
      </c>
      <c r="C666" s="4" t="n">
        <v>18216.9999961406</v>
      </c>
      <c r="D666" s="4" t="n">
        <v>0</v>
      </c>
      <c r="E666" s="4" t="n">
        <f aca="false">(main!AN666-main!AO666*(1000-main!AP666)/(1000-main!AQ666))*main!BG666</f>
        <v>12.7919783034398</v>
      </c>
      <c r="F666" s="4" t="n">
        <f aca="false">IF(main!BR666&lt;&gt;0,1/(1/main!BR666-1/main!AJ666),0)</f>
        <v>0.323097203685406</v>
      </c>
      <c r="G666" s="4" t="n">
        <f aca="false">((main!BU666-main!BH666/2)*main!AO666-main!E666)/(main!BU666+main!BH666/2)</f>
        <v>698.118712737112</v>
      </c>
      <c r="H666" s="4" t="n">
        <v>28</v>
      </c>
      <c r="I666" s="4" t="n">
        <v>28</v>
      </c>
      <c r="J666" s="4" t="n">
        <v>0</v>
      </c>
      <c r="K666" s="4" t="n">
        <v>0</v>
      </c>
      <c r="L666" s="4" t="n">
        <v>503.2802734375</v>
      </c>
      <c r="M666" s="4" t="n">
        <v>1681.21740722656</v>
      </c>
      <c r="N666" s="4" t="n">
        <v>737.515380859375</v>
      </c>
      <c r="O666" s="4" t="e">
        <f aca="false">main!CA666/main!K666</f>
        <v>#DIV/0!</v>
      </c>
      <c r="P666" s="4" t="n">
        <f aca="false">main!CC666/main!M666</f>
        <v>0.700645335175454</v>
      </c>
      <c r="Q666" s="4" t="n">
        <f aca="false">(main!M666-main!N666)/main!M666</f>
        <v>0.561320637242255</v>
      </c>
      <c r="R666" s="4" t="n">
        <v>-1</v>
      </c>
      <c r="S666" s="4" t="n">
        <v>0.87</v>
      </c>
      <c r="T666" s="4" t="n">
        <v>0.92</v>
      </c>
      <c r="U666" s="4" t="n">
        <v>19.9885787963867</v>
      </c>
      <c r="V666" s="4" t="n">
        <f aca="false">(main!U666*main!T666+(100-main!U666)*main!S666)/100</f>
        <v>0.879994289398193</v>
      </c>
      <c r="W666" s="4" t="n">
        <f aca="false">(main!E666-main!R666)/main!CB666</f>
        <v>0.0628779399063715</v>
      </c>
      <c r="X666" s="4" t="n">
        <f aca="false">(main!M666-main!N666)/(main!M666-main!L666)</f>
        <v>0.801148040330121</v>
      </c>
      <c r="Y666" s="4" t="n">
        <f aca="false">(main!K666-main!M666)/(main!K666-main!L666)</f>
        <v>3.34051918177425</v>
      </c>
      <c r="Z666" s="4" t="n">
        <f aca="false">(main!K666-main!M666)/main!M666</f>
        <v>-1</v>
      </c>
      <c r="AA666" s="4" t="n">
        <v>249.257598876953</v>
      </c>
      <c r="AB666" s="4" t="n">
        <v>0.5</v>
      </c>
      <c r="AC666" s="4" t="n">
        <f aca="false">main!Q666*main!AB666*main!V666*main!AA666</f>
        <v>61.5615115702426</v>
      </c>
      <c r="AD666" s="4" t="n">
        <f aca="false">main!BH666*1000</f>
        <v>3.13141691031264</v>
      </c>
      <c r="AE666" s="4" t="n">
        <f aca="false">(main!BM666-main!BS666)</f>
        <v>0.919606061900627</v>
      </c>
      <c r="AF666" s="4" t="n">
        <f aca="false">(main!AL666+main!BL666*main!D666)</f>
        <v>23.8436584472656</v>
      </c>
      <c r="AG666" s="4" t="n">
        <v>2</v>
      </c>
      <c r="AH666" s="4" t="n">
        <f aca="false">(main!AG666*main!BA666+main!BB666)</f>
        <v>4.644859790802</v>
      </c>
      <c r="AI666" s="4" t="n">
        <v>1</v>
      </c>
      <c r="AJ666" s="4" t="n">
        <f aca="false">main!AH666*(main!AI666+1)*(main!AI666+1)/(main!AI666*main!AI666+1)</f>
        <v>9.289719581604</v>
      </c>
      <c r="AK666" s="4" t="n">
        <v>25.3859939575195</v>
      </c>
      <c r="AL666" s="4" t="n">
        <v>23.8436584472656</v>
      </c>
      <c r="AM666" s="4" t="n">
        <v>25.3143863677979</v>
      </c>
      <c r="AN666" s="4" t="n">
        <v>785.241577148438</v>
      </c>
      <c r="AO666" s="4" t="n">
        <v>775.114868164063</v>
      </c>
      <c r="AP666" s="4" t="n">
        <v>19.6952953338623</v>
      </c>
      <c r="AQ666" s="4" t="n">
        <v>21.7336273193359</v>
      </c>
      <c r="AR666" s="4" t="n">
        <v>57.0244293212891</v>
      </c>
      <c r="AS666" s="4" t="n">
        <v>62.9260749816895</v>
      </c>
      <c r="AT666" s="4" t="n">
        <v>300.575164794922</v>
      </c>
      <c r="AU666" s="4" t="n">
        <v>249.257598876953</v>
      </c>
      <c r="AV666" s="4" t="n">
        <v>139.643615722656</v>
      </c>
      <c r="AW666" s="4" t="n">
        <v>94.2022476196289</v>
      </c>
      <c r="AX666" s="4" t="n">
        <v>-0.968788623809815</v>
      </c>
      <c r="AY666" s="4" t="n">
        <v>-0.408086597919464</v>
      </c>
      <c r="AZ666" s="4" t="n">
        <v>0.5</v>
      </c>
      <c r="BA666" s="4" t="n">
        <v>-1.355140209198</v>
      </c>
      <c r="BB666" s="4" t="n">
        <v>7.355140209198</v>
      </c>
      <c r="BC666" s="4" t="n">
        <v>1</v>
      </c>
      <c r="BD666" s="4" t="n">
        <v>0</v>
      </c>
      <c r="BE666" s="4" t="n">
        <v>0.159999996423721</v>
      </c>
      <c r="BF666" s="4" t="n">
        <v>111105</v>
      </c>
      <c r="BG666" s="4" t="n">
        <f aca="false">main!AT666*0.000001/(main!AG666*0.0001)</f>
        <v>1.50287582397461</v>
      </c>
      <c r="BH666" s="4" t="n">
        <f aca="false">(main!AQ666-main!AP666)/(1000-main!AQ666)*main!BG666</f>
        <v>0.00313141691031264</v>
      </c>
      <c r="BI666" s="4" t="n">
        <f aca="false">(main!AL666+273.15)</f>
        <v>296.993658447266</v>
      </c>
      <c r="BJ666" s="4" t="n">
        <f aca="false">(main!AK666+273.15)</f>
        <v>298.535993957519</v>
      </c>
      <c r="BK666" s="4" t="n">
        <f aca="false">(main!AU666*main!BC666+main!AV666*main!BD666)*main!BE666</f>
        <v>39.8812149288978</v>
      </c>
      <c r="BL666" s="4" t="n">
        <f aca="false">((main!BK666+0.00000010773*(main!BJ666^4-main!BI666^4))-main!BH666*44100)/(main!AH666*51.4+0.00000043092*main!BI666^3)</f>
        <v>-0.322625452603466</v>
      </c>
      <c r="BM666" s="4" t="n">
        <f aca="false">0.61365*EXP(17.502*main!AF666/(240.97+main!AF666))</f>
        <v>2.96696260430944</v>
      </c>
      <c r="BN666" s="4" t="n">
        <f aca="false">main!BM666*1000/main!AW666</f>
        <v>31.4956668156102</v>
      </c>
      <c r="BO666" s="4" t="n">
        <f aca="false">(main!BN666-main!AQ666)</f>
        <v>9.76203949627428</v>
      </c>
      <c r="BP666" s="4" t="n">
        <f aca="false">IF(main!D666,main!AL666,(main!AK666+main!AL666)/2)</f>
        <v>24.6148262023926</v>
      </c>
      <c r="BQ666" s="4" t="n">
        <f aca="false">0.61365*EXP(17.502*main!BP666/(240.97+main!BP666))</f>
        <v>3.1073888927044</v>
      </c>
      <c r="BR666" s="4" t="n">
        <f aca="false">IF(main!BO666&lt;&gt;0,(1000-(main!BN666+main!AQ666)/2)/main!BO666*main!BH666,0)</f>
        <v>0.312237556054435</v>
      </c>
      <c r="BS666" s="4" t="n">
        <f aca="false">main!AQ666*main!AW666/1000</f>
        <v>2.04735654240881</v>
      </c>
      <c r="BT666" s="4" t="n">
        <f aca="false">(main!BQ666-main!BS666)</f>
        <v>1.06003235029559</v>
      </c>
      <c r="BU666" s="4" t="n">
        <f aca="false">1/(1.6/main!F666+1.37/main!AJ666)</f>
        <v>0.196095928345431</v>
      </c>
      <c r="BV666" s="4" t="n">
        <f aca="false">main!G666*main!AW666*0.001</f>
        <v>65.764351845158</v>
      </c>
      <c r="BW666" s="4" t="n">
        <f aca="false">main!G666/main!AO666</f>
        <v>0.90066484518698</v>
      </c>
      <c r="BX666" s="4" t="n">
        <f aca="false">(1-main!BH666*main!AW666/main!BM666/main!F666)*100</f>
        <v>69.2279176730068</v>
      </c>
      <c r="BY666" s="4" t="n">
        <f aca="false">(main!AO666-main!E666/(main!AJ666/1.35))</f>
        <v>773.255913159238</v>
      </c>
      <c r="BZ666" s="4" t="n">
        <f aca="false">main!E666*main!BX666/100/main!BY666</f>
        <v>0.011452379552422</v>
      </c>
      <c r="CA666" s="4" t="n">
        <f aca="false">(main!K666-main!J666)</f>
        <v>0</v>
      </c>
      <c r="CB666" s="4" t="n">
        <f aca="false">main!AU666*main!V666</f>
        <v>219.345263600824</v>
      </c>
      <c r="CC666" s="4" t="n">
        <f aca="false">(main!M666-main!L666)</f>
        <v>1177.93713378906</v>
      </c>
      <c r="CD666" s="4" t="n">
        <f aca="false">(main!M666-main!N666)/(main!M666-main!J666)</f>
        <v>0.561320637242255</v>
      </c>
      <c r="CE666" s="4" t="e">
        <f aca="false">(main!K666-main!M666)/(main!K666-main!J666)</f>
        <v>#DIV/0!</v>
      </c>
    </row>
    <row r="667" customFormat="false" ht="23.85" hidden="false" customHeight="false" outlineLevel="0" collapsed="false">
      <c r="A667" s="1" t="s">
        <v>12</v>
      </c>
      <c r="B667" s="5" t="s">
        <v>753</v>
      </c>
    </row>
    <row r="668" customFormat="false" ht="23.85" hidden="false" customHeight="false" outlineLevel="0" collapsed="false">
      <c r="A668" s="1" t="s">
        <v>12</v>
      </c>
      <c r="B668" s="5" t="s">
        <v>754</v>
      </c>
    </row>
    <row r="669" customFormat="false" ht="23.85" hidden="false" customHeight="false" outlineLevel="0" collapsed="false">
      <c r="A669" s="1" t="s">
        <v>12</v>
      </c>
      <c r="B669" s="5" t="s">
        <v>755</v>
      </c>
    </row>
    <row r="670" customFormat="false" ht="23.85" hidden="false" customHeight="false" outlineLevel="0" collapsed="false">
      <c r="A670" s="1" t="s">
        <v>12</v>
      </c>
      <c r="B670" s="5" t="s">
        <v>756</v>
      </c>
    </row>
    <row r="671" customFormat="false" ht="23.85" hidden="false" customHeight="false" outlineLevel="0" collapsed="false">
      <c r="A671" s="1" t="s">
        <v>12</v>
      </c>
      <c r="B671" s="5" t="s">
        <v>757</v>
      </c>
    </row>
    <row r="672" customFormat="false" ht="23.85" hidden="false" customHeight="false" outlineLevel="0" collapsed="false">
      <c r="A672" s="1" t="s">
        <v>12</v>
      </c>
      <c r="B672" s="7" t="s">
        <v>758</v>
      </c>
    </row>
    <row r="673" customFormat="false" ht="23.85" hidden="false" customHeight="false" outlineLevel="0" collapsed="false">
      <c r="A673" s="1" t="s">
        <v>12</v>
      </c>
      <c r="B673" s="5" t="s">
        <v>759</v>
      </c>
    </row>
    <row r="674" customFormat="false" ht="23.85" hidden="false" customHeight="false" outlineLevel="0" collapsed="false">
      <c r="A674" s="1" t="s">
        <v>12</v>
      </c>
      <c r="B674" s="5" t="s">
        <v>760</v>
      </c>
    </row>
    <row r="675" customFormat="false" ht="23.85" hidden="false" customHeight="false" outlineLevel="0" collapsed="false">
      <c r="A675" s="1" t="s">
        <v>12</v>
      </c>
      <c r="B675" s="5" t="s">
        <v>761</v>
      </c>
    </row>
    <row r="676" customFormat="false" ht="23.85" hidden="false" customHeight="false" outlineLevel="0" collapsed="false">
      <c r="A676" s="1" t="s">
        <v>12</v>
      </c>
      <c r="B676" s="5" t="s">
        <v>762</v>
      </c>
    </row>
    <row r="677" customFormat="false" ht="23.85" hidden="false" customHeight="false" outlineLevel="0" collapsed="false">
      <c r="A677" s="1" t="s">
        <v>12</v>
      </c>
      <c r="B677" s="5" t="s">
        <v>763</v>
      </c>
    </row>
    <row r="678" customFormat="false" ht="12.8" hidden="false" customHeight="false" outlineLevel="0" collapsed="false">
      <c r="A678" s="4" t="n">
        <v>197</v>
      </c>
      <c r="B678" s="4" t="s">
        <v>764</v>
      </c>
      <c r="C678" s="4" t="n">
        <v>18736.9999995176</v>
      </c>
      <c r="D678" s="4" t="n">
        <v>0</v>
      </c>
      <c r="E678" s="4" t="n">
        <f aca="false">(main!AN678-main!AO678*(1000-main!AP678)/(1000-main!AQ678))*main!BG678</f>
        <v>9.91644305324511</v>
      </c>
      <c r="F678" s="4" t="n">
        <f aca="false">IF(main!BR678&lt;&gt;0,1/(1/main!BR678-1/main!AJ678),0)</f>
        <v>0.260617824172192</v>
      </c>
      <c r="G678" s="4" t="n">
        <f aca="false">((main!BU678-main!BH678/2)*main!AO678-main!E678)/(main!BU678+main!BH678/2)</f>
        <v>719.018915214847</v>
      </c>
      <c r="H678" s="4" t="n">
        <v>28</v>
      </c>
      <c r="I678" s="4" t="n">
        <v>28</v>
      </c>
      <c r="J678" s="4" t="n">
        <v>0</v>
      </c>
      <c r="K678" s="4" t="n">
        <v>0</v>
      </c>
      <c r="L678" s="4" t="n">
        <v>503.2802734375</v>
      </c>
      <c r="M678" s="4" t="n">
        <v>1681.21740722656</v>
      </c>
      <c r="N678" s="4" t="n">
        <v>737.515380859375</v>
      </c>
      <c r="O678" s="4" t="e">
        <f aca="false">main!CA678/main!K678</f>
        <v>#DIV/0!</v>
      </c>
      <c r="P678" s="4" t="n">
        <f aca="false">main!CC678/main!M678</f>
        <v>0.700645335175454</v>
      </c>
      <c r="Q678" s="4" t="n">
        <f aca="false">(main!M678-main!N678)/main!M678</f>
        <v>0.561320637242255</v>
      </c>
      <c r="R678" s="4" t="n">
        <v>-1</v>
      </c>
      <c r="S678" s="4" t="n">
        <v>0.87</v>
      </c>
      <c r="T678" s="4" t="n">
        <v>0.92</v>
      </c>
      <c r="U678" s="4" t="n">
        <v>19.9885787963867</v>
      </c>
      <c r="V678" s="4" t="n">
        <f aca="false">(main!U678*main!T678+(100-main!U678)*main!S678)/100</f>
        <v>0.879994289398193</v>
      </c>
      <c r="W678" s="4" t="n">
        <f aca="false">(main!E678-main!R678)/main!CB678</f>
        <v>0.0495103432855787</v>
      </c>
      <c r="X678" s="4" t="n">
        <f aca="false">(main!M678-main!N678)/(main!M678-main!L678)</f>
        <v>0.801148040330121</v>
      </c>
      <c r="Y678" s="4" t="n">
        <f aca="false">(main!K678-main!M678)/(main!K678-main!L678)</f>
        <v>3.34051918177425</v>
      </c>
      <c r="Z678" s="4" t="n">
        <f aca="false">(main!K678-main!M678)/main!M678</f>
        <v>-1</v>
      </c>
      <c r="AA678" s="4" t="n">
        <v>249.257598876953</v>
      </c>
      <c r="AB678" s="4" t="n">
        <v>0.5</v>
      </c>
      <c r="AC678" s="4" t="n">
        <f aca="false">main!Q678*main!AB678*main!V678*main!AA678</f>
        <v>61.5615115702426</v>
      </c>
      <c r="AD678" s="4" t="n">
        <f aca="false">main!BH678*1000</f>
        <v>2.31766400821886</v>
      </c>
      <c r="AE678" s="4" t="n">
        <f aca="false">(main!BM678-main!BS678)</f>
        <v>0.839339401213349</v>
      </c>
      <c r="AF678" s="4" t="n">
        <f aca="false">(main!AL678+main!BL678*main!D678)</f>
        <v>22.914400100708</v>
      </c>
      <c r="AG678" s="4" t="n">
        <v>2</v>
      </c>
      <c r="AH678" s="4" t="n">
        <f aca="false">(main!AG678*main!BA678+main!BB678)</f>
        <v>4.644859790802</v>
      </c>
      <c r="AI678" s="4" t="n">
        <v>1</v>
      </c>
      <c r="AJ678" s="4" t="n">
        <f aca="false">main!AH678*(main!AI678+1)*(main!AI678+1)/(main!AI678*main!AI678+1)</f>
        <v>9.289719581604</v>
      </c>
      <c r="AK678" s="4" t="n">
        <v>24.5981197357178</v>
      </c>
      <c r="AL678" s="4" t="n">
        <v>22.914400100708</v>
      </c>
      <c r="AM678" s="4" t="n">
        <v>24.6286869049072</v>
      </c>
      <c r="AN678" s="4" t="n">
        <v>800.1923828125</v>
      </c>
      <c r="AO678" s="4" t="n">
        <v>792.371826171875</v>
      </c>
      <c r="AP678" s="4" t="n">
        <v>19.360107421875</v>
      </c>
      <c r="AQ678" s="4" t="n">
        <v>20.8701305389404</v>
      </c>
      <c r="AR678" s="4" t="n">
        <v>58.7437362670898</v>
      </c>
      <c r="AS678" s="4" t="n">
        <v>63.3255462646484</v>
      </c>
      <c r="AT678" s="4" t="n">
        <v>300.564147949219</v>
      </c>
      <c r="AU678" s="4" t="n">
        <v>250.55632019043</v>
      </c>
      <c r="AV678" s="4" t="n">
        <v>140.484741210938</v>
      </c>
      <c r="AW678" s="4" t="n">
        <v>94.1923370361328</v>
      </c>
      <c r="AX678" s="4" t="n">
        <v>-1.3017293214798</v>
      </c>
      <c r="AY678" s="4" t="n">
        <v>-0.422188758850098</v>
      </c>
      <c r="AZ678" s="4" t="n">
        <v>0.25</v>
      </c>
      <c r="BA678" s="4" t="n">
        <v>-1.355140209198</v>
      </c>
      <c r="BB678" s="4" t="n">
        <v>7.355140209198</v>
      </c>
      <c r="BC678" s="4" t="n">
        <v>1</v>
      </c>
      <c r="BD678" s="4" t="n">
        <v>0</v>
      </c>
      <c r="BE678" s="4" t="n">
        <v>0.159999996423721</v>
      </c>
      <c r="BF678" s="4" t="n">
        <v>111105</v>
      </c>
      <c r="BG678" s="4" t="n">
        <f aca="false">main!AT678*0.000001/(main!AG678*0.0001)</f>
        <v>1.50282073974609</v>
      </c>
      <c r="BH678" s="4" t="n">
        <f aca="false">(main!AQ678-main!AP678)/(1000-main!AQ678)*main!BG678</f>
        <v>0.00231766400821886</v>
      </c>
      <c r="BI678" s="4" t="n">
        <f aca="false">(main!AL678+273.15)</f>
        <v>296.064400100708</v>
      </c>
      <c r="BJ678" s="4" t="n">
        <f aca="false">(main!AK678+273.15)</f>
        <v>297.748119735718</v>
      </c>
      <c r="BK678" s="4" t="n">
        <f aca="false">(main!AU678*main!BC678+main!AV678*main!BD678)*main!BE678</f>
        <v>40.0890103344095</v>
      </c>
      <c r="BL678" s="4" t="n">
        <f aca="false">((main!BK678+0.00000010773*(main!BJ678^4-main!BI678^4))-main!BH678*44100)/(main!AH678*51.4+0.00000043092*main!BI678^3)</f>
        <v>-0.17256856934702</v>
      </c>
      <c r="BM678" s="4" t="n">
        <f aca="false">0.61365*EXP(17.502*main!AF678/(240.97+main!AF678))</f>
        <v>2.80514577092531</v>
      </c>
      <c r="BN678" s="4" t="n">
        <f aca="false">main!BM678*1000/main!AW678</f>
        <v>29.7810401481942</v>
      </c>
      <c r="BO678" s="4" t="n">
        <f aca="false">(main!BN678-main!AQ678)</f>
        <v>8.9109096092538</v>
      </c>
      <c r="BP678" s="4" t="n">
        <f aca="false">IF(main!D678,main!AL678,(main!AK678+main!AL678)/2)</f>
        <v>23.7562599182129</v>
      </c>
      <c r="BQ678" s="4" t="n">
        <f aca="false">0.61365*EXP(17.502*main!BP678/(240.97+main!BP678))</f>
        <v>2.95140337088038</v>
      </c>
      <c r="BR678" s="4" t="n">
        <f aca="false">IF(main!BO678&lt;&gt;0,(1000-(main!BN678+main!AQ678)/2)/main!BO678*main!BH678,0)</f>
        <v>0.253505860752432</v>
      </c>
      <c r="BS678" s="4" t="n">
        <f aca="false">main!AQ678*main!AW678/1000</f>
        <v>1.96580636971196</v>
      </c>
      <c r="BT678" s="4" t="n">
        <f aca="false">(main!BQ678-main!BS678)</f>
        <v>0.985597001168413</v>
      </c>
      <c r="BU678" s="4" t="n">
        <f aca="false">1/(1.6/main!F678+1.37/main!AJ678)</f>
        <v>0.159065139513195</v>
      </c>
      <c r="BV678" s="4" t="n">
        <f aca="false">main!G678*main!AW678*0.001</f>
        <v>67.7260719972714</v>
      </c>
      <c r="BW678" s="4" t="n">
        <f aca="false">main!G678/main!AO678</f>
        <v>0.907426149524507</v>
      </c>
      <c r="BX678" s="4" t="n">
        <f aca="false">(1-main!BH678*main!AW678/main!BM678/main!F678)*100</f>
        <v>70.1388520144113</v>
      </c>
      <c r="BY678" s="4" t="n">
        <f aca="false">(main!AO678-main!E678/(main!AJ678/1.35))</f>
        <v>790.930749505967</v>
      </c>
      <c r="BZ678" s="4" t="n">
        <f aca="false">main!E678*main!BX678/100/main!BY678</f>
        <v>0.00879379050890787</v>
      </c>
      <c r="CA678" s="4" t="n">
        <f aca="false">(main!K678-main!J678)</f>
        <v>0</v>
      </c>
      <c r="CB678" s="4" t="n">
        <f aca="false">main!AU678*main!V678</f>
        <v>220.488130940204</v>
      </c>
      <c r="CC678" s="4" t="n">
        <f aca="false">(main!M678-main!L678)</f>
        <v>1177.93713378906</v>
      </c>
      <c r="CD678" s="4" t="n">
        <f aca="false">(main!M678-main!N678)/(main!M678-main!J678)</f>
        <v>0.561320637242255</v>
      </c>
      <c r="CE678" s="4" t="e">
        <f aca="false">(main!K678-main!M678)/(main!K678-main!J678)</f>
        <v>#DIV/0!</v>
      </c>
    </row>
    <row r="679" customFormat="false" ht="12.8" hidden="false" customHeight="false" outlineLevel="0" collapsed="false">
      <c r="A679" s="4" t="n">
        <v>198</v>
      </c>
      <c r="B679" s="4" t="s">
        <v>765</v>
      </c>
      <c r="C679" s="4" t="n">
        <v>18747.9999987595</v>
      </c>
      <c r="D679" s="4" t="n">
        <v>0</v>
      </c>
      <c r="E679" s="4" t="n">
        <f aca="false">(main!AN679-main!AO679*(1000-main!AP679)/(1000-main!AQ679))*main!BG679</f>
        <v>9.64930658133654</v>
      </c>
      <c r="F679" s="4" t="n">
        <f aca="false">IF(main!BR679&lt;&gt;0,1/(1/main!BR679-1/main!AJ679),0)</f>
        <v>0.257176401366598</v>
      </c>
      <c r="G679" s="4" t="n">
        <f aca="false">((main!BU679-main!BH679/2)*main!AO679-main!E679)/(main!BU679+main!BH679/2)</f>
        <v>719.604383945</v>
      </c>
      <c r="H679" s="4" t="n">
        <v>28</v>
      </c>
      <c r="I679" s="4" t="n">
        <v>28</v>
      </c>
      <c r="J679" s="4" t="n">
        <v>0</v>
      </c>
      <c r="K679" s="4" t="n">
        <v>0</v>
      </c>
      <c r="L679" s="4" t="n">
        <v>503.2802734375</v>
      </c>
      <c r="M679" s="4" t="n">
        <v>1681.21740722656</v>
      </c>
      <c r="N679" s="4" t="n">
        <v>737.515380859375</v>
      </c>
      <c r="O679" s="4" t="e">
        <f aca="false">main!CA679/main!K679</f>
        <v>#DIV/0!</v>
      </c>
      <c r="P679" s="4" t="n">
        <f aca="false">main!CC679/main!M679</f>
        <v>0.700645335175454</v>
      </c>
      <c r="Q679" s="4" t="n">
        <f aca="false">(main!M679-main!N679)/main!M679</f>
        <v>0.561320637242255</v>
      </c>
      <c r="R679" s="4" t="n">
        <v>-1</v>
      </c>
      <c r="S679" s="4" t="n">
        <v>0.87</v>
      </c>
      <c r="T679" s="4" t="n">
        <v>0.92</v>
      </c>
      <c r="U679" s="4" t="n">
        <v>19.9885787963867</v>
      </c>
      <c r="V679" s="4" t="n">
        <f aca="false">(main!U679*main!T679+(100-main!U679)*main!S679)/100</f>
        <v>0.879994289398193</v>
      </c>
      <c r="W679" s="4" t="n">
        <f aca="false">(main!E679-main!R679)/main!CB679</f>
        <v>0.0483081743266037</v>
      </c>
      <c r="X679" s="4" t="n">
        <f aca="false">(main!M679-main!N679)/(main!M679-main!L679)</f>
        <v>0.801148040330121</v>
      </c>
      <c r="Y679" s="4" t="n">
        <f aca="false">(main!K679-main!M679)/(main!K679-main!L679)</f>
        <v>3.34051918177425</v>
      </c>
      <c r="Z679" s="4" t="n">
        <f aca="false">(main!K679-main!M679)/main!M679</f>
        <v>-1</v>
      </c>
      <c r="AA679" s="4" t="n">
        <v>249.257598876953</v>
      </c>
      <c r="AB679" s="4" t="n">
        <v>0.5</v>
      </c>
      <c r="AC679" s="4" t="n">
        <f aca="false">main!Q679*main!AB679*main!V679*main!AA679</f>
        <v>61.5615115702426</v>
      </c>
      <c r="AD679" s="4" t="n">
        <f aca="false">main!BH679*1000</f>
        <v>2.28026828669967</v>
      </c>
      <c r="AE679" s="4" t="n">
        <f aca="false">(main!BM679-main!BS679)</f>
        <v>0.836594810792752</v>
      </c>
      <c r="AF679" s="4" t="n">
        <f aca="false">(main!AL679+main!BL679*main!D679)</f>
        <v>22.879903793335</v>
      </c>
      <c r="AG679" s="4" t="n">
        <v>2</v>
      </c>
      <c r="AH679" s="4" t="n">
        <f aca="false">(main!AG679*main!BA679+main!BB679)</f>
        <v>4.644859790802</v>
      </c>
      <c r="AI679" s="4" t="n">
        <v>1</v>
      </c>
      <c r="AJ679" s="4" t="n">
        <f aca="false">main!AH679*(main!AI679+1)*(main!AI679+1)/(main!AI679*main!AI679+1)</f>
        <v>9.289719581604</v>
      </c>
      <c r="AK679" s="4" t="n">
        <v>24.5744857788086</v>
      </c>
      <c r="AL679" s="4" t="n">
        <v>22.879903793335</v>
      </c>
      <c r="AM679" s="4" t="n">
        <v>24.6055755615234</v>
      </c>
      <c r="AN679" s="4" t="n">
        <v>799.658630371094</v>
      </c>
      <c r="AO679" s="4" t="n">
        <v>792.036315917969</v>
      </c>
      <c r="AP679" s="4" t="n">
        <v>19.3512401580811</v>
      </c>
      <c r="AQ679" s="4" t="n">
        <v>20.8368988037109</v>
      </c>
      <c r="AR679" s="4" t="n">
        <v>58.8004608154297</v>
      </c>
      <c r="AS679" s="4" t="n">
        <v>63.3147659301758</v>
      </c>
      <c r="AT679" s="4" t="n">
        <v>300.574371337891</v>
      </c>
      <c r="AU679" s="4" t="n">
        <v>250.507568359375</v>
      </c>
      <c r="AV679" s="4" t="n">
        <v>140.677795410156</v>
      </c>
      <c r="AW679" s="4" t="n">
        <v>94.1932678222656</v>
      </c>
      <c r="AX679" s="4" t="n">
        <v>-1.3017293214798</v>
      </c>
      <c r="AY679" s="4" t="n">
        <v>-0.422188758850098</v>
      </c>
      <c r="AZ679" s="4" t="n">
        <v>0.5</v>
      </c>
      <c r="BA679" s="4" t="n">
        <v>-1.355140209198</v>
      </c>
      <c r="BB679" s="4" t="n">
        <v>7.355140209198</v>
      </c>
      <c r="BC679" s="4" t="n">
        <v>1</v>
      </c>
      <c r="BD679" s="4" t="n">
        <v>0</v>
      </c>
      <c r="BE679" s="4" t="n">
        <v>0.159999996423721</v>
      </c>
      <c r="BF679" s="4" t="n">
        <v>111105</v>
      </c>
      <c r="BG679" s="4" t="n">
        <f aca="false">main!AT679*0.000001/(main!AG679*0.0001)</f>
        <v>1.50287185668946</v>
      </c>
      <c r="BH679" s="4" t="n">
        <f aca="false">(main!AQ679-main!AP679)/(1000-main!AQ679)*main!BG679</f>
        <v>0.00228026828669967</v>
      </c>
      <c r="BI679" s="4" t="n">
        <f aca="false">(main!AL679+273.15)</f>
        <v>296.029903793335</v>
      </c>
      <c r="BJ679" s="4" t="n">
        <f aca="false">(main!AK679+273.15)</f>
        <v>297.724485778809</v>
      </c>
      <c r="BK679" s="4" t="n">
        <f aca="false">(main!AU679*main!BC679+main!AV679*main!BD679)*main!BE679</f>
        <v>40.081210041615</v>
      </c>
      <c r="BL679" s="4" t="n">
        <f aca="false">((main!BK679+0.00000010773*(main!BJ679^4-main!BI679^4))-main!BH679*44100)/(main!AH679*51.4+0.00000043092*main!BI679^3)</f>
        <v>-0.165536137873653</v>
      </c>
      <c r="BM679" s="4" t="n">
        <f aca="false">0.61365*EXP(17.502*main!AF679/(240.97+main!AF679))</f>
        <v>2.79929040039614</v>
      </c>
      <c r="BN679" s="4" t="n">
        <f aca="false">main!BM679*1000/main!AW679</f>
        <v>29.7185824965554</v>
      </c>
      <c r="BO679" s="4" t="n">
        <f aca="false">(main!BN679-main!AQ679)</f>
        <v>8.88168369284451</v>
      </c>
      <c r="BP679" s="4" t="n">
        <f aca="false">IF(main!D679,main!AL679,(main!AK679+main!AL679)/2)</f>
        <v>23.7271947860718</v>
      </c>
      <c r="BQ679" s="4" t="n">
        <f aca="false">0.61365*EXP(17.502*main!BP679/(240.97+main!BP679))</f>
        <v>2.94624484808334</v>
      </c>
      <c r="BR679" s="4" t="n">
        <f aca="false">IF(main!BO679&lt;&gt;0,(1000-(main!BN679+main!AQ679)/2)/main!BO679*main!BH679,0)</f>
        <v>0.250248526428204</v>
      </c>
      <c r="BS679" s="4" t="n">
        <f aca="false">main!AQ679*main!AW679/1000</f>
        <v>1.96269558960339</v>
      </c>
      <c r="BT679" s="4" t="n">
        <f aca="false">(main!BQ679-main!BS679)</f>
        <v>0.983549258479949</v>
      </c>
      <c r="BU679" s="4" t="n">
        <f aca="false">1/(1.6/main!F679+1.37/main!AJ679)</f>
        <v>0.157013342678362</v>
      </c>
      <c r="BV679" s="4" t="n">
        <f aca="false">main!G679*main!AW679*0.001</f>
        <v>67.7818884630079</v>
      </c>
      <c r="BW679" s="4" t="n">
        <f aca="false">main!G679/main!AO679</f>
        <v>0.908549733746715</v>
      </c>
      <c r="BX679" s="4" t="n">
        <f aca="false">(1-main!BH679*main!AW679/main!BM679/main!F679)*100</f>
        <v>70.1649519619238</v>
      </c>
      <c r="BY679" s="4" t="n">
        <f aca="false">(main!AO679-main!E679/(main!AJ679/1.35))</f>
        <v>790.634060040343</v>
      </c>
      <c r="BZ679" s="4" t="n">
        <f aca="false">main!E679*main!BX679/100/main!BY679</f>
        <v>0.00856329327262738</v>
      </c>
      <c r="CA679" s="4" t="n">
        <f aca="false">(main!K679-main!J679)</f>
        <v>0</v>
      </c>
      <c r="CB679" s="4" t="n">
        <f aca="false">main!AU679*main!V679</f>
        <v>220.445229607278</v>
      </c>
      <c r="CC679" s="4" t="n">
        <f aca="false">(main!M679-main!L679)</f>
        <v>1177.93713378906</v>
      </c>
      <c r="CD679" s="4" t="n">
        <f aca="false">(main!M679-main!N679)/(main!M679-main!J679)</f>
        <v>0.561320637242255</v>
      </c>
      <c r="CE679" s="4" t="e">
        <f aca="false">(main!K679-main!M679)/(main!K679-main!J679)</f>
        <v>#DIV/0!</v>
      </c>
    </row>
    <row r="680" customFormat="false" ht="12.8" hidden="false" customHeight="false" outlineLevel="0" collapsed="false">
      <c r="A680" s="4" t="n">
        <v>199</v>
      </c>
      <c r="B680" s="4" t="s">
        <v>766</v>
      </c>
      <c r="C680" s="4" t="n">
        <v>18758.9999980014</v>
      </c>
      <c r="D680" s="4" t="n">
        <v>0</v>
      </c>
      <c r="E680" s="4" t="n">
        <f aca="false">(main!AN680-main!AO680*(1000-main!AP680)/(1000-main!AQ680))*main!BG680</f>
        <v>9.95106785935894</v>
      </c>
      <c r="F680" s="4" t="n">
        <f aca="false">IF(main!BR680&lt;&gt;0,1/(1/main!BR680-1/main!AJ680),0)</f>
        <v>0.255934399932117</v>
      </c>
      <c r="G680" s="4" t="n">
        <f aca="false">((main!BU680-main!BH680/2)*main!AO680-main!E680)/(main!BU680+main!BH680/2)</f>
        <v>716.874148434873</v>
      </c>
      <c r="H680" s="4" t="n">
        <v>28</v>
      </c>
      <c r="I680" s="4" t="n">
        <v>28</v>
      </c>
      <c r="J680" s="4" t="n">
        <v>0</v>
      </c>
      <c r="K680" s="4" t="n">
        <v>0</v>
      </c>
      <c r="L680" s="4" t="n">
        <v>503.2802734375</v>
      </c>
      <c r="M680" s="4" t="n">
        <v>1681.21740722656</v>
      </c>
      <c r="N680" s="4" t="n">
        <v>737.515380859375</v>
      </c>
      <c r="O680" s="4" t="e">
        <f aca="false">main!CA680/main!K680</f>
        <v>#DIV/0!</v>
      </c>
      <c r="P680" s="4" t="n">
        <f aca="false">main!CC680/main!M680</f>
        <v>0.700645335175454</v>
      </c>
      <c r="Q680" s="4" t="n">
        <f aca="false">(main!M680-main!N680)/main!M680</f>
        <v>0.561320637242255</v>
      </c>
      <c r="R680" s="4" t="n">
        <v>-1</v>
      </c>
      <c r="S680" s="4" t="n">
        <v>0.87</v>
      </c>
      <c r="T680" s="4" t="n">
        <v>0.92</v>
      </c>
      <c r="U680" s="4" t="n">
        <v>19.9885787963867</v>
      </c>
      <c r="V680" s="4" t="n">
        <f aca="false">(main!U680*main!T680+(100-main!U680)*main!S680)/100</f>
        <v>0.879994289398193</v>
      </c>
      <c r="W680" s="4" t="n">
        <f aca="false">(main!E680-main!R680)/main!CB680</f>
        <v>0.0496686779788375</v>
      </c>
      <c r="X680" s="4" t="n">
        <f aca="false">(main!M680-main!N680)/(main!M680-main!L680)</f>
        <v>0.801148040330121</v>
      </c>
      <c r="Y680" s="4" t="n">
        <f aca="false">(main!K680-main!M680)/(main!K680-main!L680)</f>
        <v>3.34051918177425</v>
      </c>
      <c r="Z680" s="4" t="n">
        <f aca="false">(main!K680-main!M680)/main!M680</f>
        <v>-1</v>
      </c>
      <c r="AA680" s="4" t="n">
        <v>249.257598876953</v>
      </c>
      <c r="AB680" s="4" t="n">
        <v>0.5</v>
      </c>
      <c r="AC680" s="4" t="n">
        <f aca="false">main!Q680*main!AB680*main!V680*main!AA680</f>
        <v>61.5615115702426</v>
      </c>
      <c r="AD680" s="4" t="n">
        <f aca="false">main!BH680*1000</f>
        <v>2.26777426627412</v>
      </c>
      <c r="AE680" s="4" t="n">
        <f aca="false">(main!BM680-main!BS680)</f>
        <v>0.835953109470221</v>
      </c>
      <c r="AF680" s="4" t="n">
        <f aca="false">(main!AL680+main!BL680*main!D680)</f>
        <v>22.8648719787598</v>
      </c>
      <c r="AG680" s="4" t="n">
        <v>2</v>
      </c>
      <c r="AH680" s="4" t="n">
        <f aca="false">(main!AG680*main!BA680+main!BB680)</f>
        <v>4.644859790802</v>
      </c>
      <c r="AI680" s="4" t="n">
        <v>1</v>
      </c>
      <c r="AJ680" s="4" t="n">
        <f aca="false">main!AH680*(main!AI680+1)*(main!AI680+1)/(main!AI680*main!AI680+1)</f>
        <v>9.289719581604</v>
      </c>
      <c r="AK680" s="4" t="n">
        <v>24.5490226745605</v>
      </c>
      <c r="AL680" s="4" t="n">
        <v>22.8648719787598</v>
      </c>
      <c r="AM680" s="4" t="n">
        <v>24.5836906433105</v>
      </c>
      <c r="AN680" s="4" t="n">
        <v>799.311950683594</v>
      </c>
      <c r="AO680" s="4" t="n">
        <v>791.496276855469</v>
      </c>
      <c r="AP680" s="4" t="n">
        <v>19.3392848968506</v>
      </c>
      <c r="AQ680" s="4" t="n">
        <v>20.8168277740479</v>
      </c>
      <c r="AR680" s="4" t="n">
        <v>58.8532295227051</v>
      </c>
      <c r="AS680" s="4" t="n">
        <v>63.3496856689453</v>
      </c>
      <c r="AT680" s="4" t="n">
        <v>300.575561523438</v>
      </c>
      <c r="AU680" s="4" t="n">
        <v>250.549774169922</v>
      </c>
      <c r="AV680" s="4" t="n">
        <v>140.576614379883</v>
      </c>
      <c r="AW680" s="4" t="n">
        <v>94.1925048828125</v>
      </c>
      <c r="AX680" s="4" t="n">
        <v>-1.3017293214798</v>
      </c>
      <c r="AY680" s="4" t="n">
        <v>-0.422188758850098</v>
      </c>
      <c r="AZ680" s="4" t="n">
        <v>0.25</v>
      </c>
      <c r="BA680" s="4" t="n">
        <v>-1.355140209198</v>
      </c>
      <c r="BB680" s="4" t="n">
        <v>7.355140209198</v>
      </c>
      <c r="BC680" s="4" t="n">
        <v>1</v>
      </c>
      <c r="BD680" s="4" t="n">
        <v>0</v>
      </c>
      <c r="BE680" s="4" t="n">
        <v>0.159999996423721</v>
      </c>
      <c r="BF680" s="4" t="n">
        <v>111105</v>
      </c>
      <c r="BG680" s="4" t="n">
        <f aca="false">main!AT680*0.000001/(main!AG680*0.0001)</f>
        <v>1.50287780761719</v>
      </c>
      <c r="BH680" s="4" t="n">
        <f aca="false">(main!AQ680-main!AP680)/(1000-main!AQ680)*main!BG680</f>
        <v>0.00226777426627412</v>
      </c>
      <c r="BI680" s="4" t="n">
        <f aca="false">(main!AL680+273.15)</f>
        <v>296.01487197876</v>
      </c>
      <c r="BJ680" s="4" t="n">
        <f aca="false">(main!AK680+273.15)</f>
        <v>297.69902267456</v>
      </c>
      <c r="BK680" s="4" t="n">
        <f aca="false">(main!AU680*main!BC680+main!AV680*main!BD680)*main!BE680</f>
        <v>40.0879629711516</v>
      </c>
      <c r="BL680" s="4" t="n">
        <f aca="false">((main!BK680+0.00000010773*(main!BJ680^4-main!BI680^4))-main!BH680*44100)/(main!AH680*51.4+0.00000043092*main!BI680^3)</f>
        <v>-0.163791786157013</v>
      </c>
      <c r="BM680" s="4" t="n">
        <f aca="false">0.61365*EXP(17.502*main!AF680/(240.97+main!AF680))</f>
        <v>2.7967422612219</v>
      </c>
      <c r="BN680" s="4" t="n">
        <f aca="false">main!BM680*1000/main!AW680</f>
        <v>29.6917707486535</v>
      </c>
      <c r="BO680" s="4" t="n">
        <f aca="false">(main!BN680-main!AQ680)</f>
        <v>8.87494297460561</v>
      </c>
      <c r="BP680" s="4" t="n">
        <f aca="false">IF(main!D680,main!AL680,(main!AK680+main!AL680)/2)</f>
        <v>23.7069473266602</v>
      </c>
      <c r="BQ680" s="4" t="n">
        <f aca="false">0.61365*EXP(17.502*main!BP680/(240.97+main!BP680))</f>
        <v>2.94265595989458</v>
      </c>
      <c r="BR680" s="4" t="n">
        <f aca="false">IF(main!BO680&lt;&gt;0,(1000-(main!BN680+main!AQ680)/2)/main!BO680*main!BH680,0)</f>
        <v>0.249072385323656</v>
      </c>
      <c r="BS680" s="4" t="n">
        <f aca="false">main!AQ680*main!AW680/1000</f>
        <v>1.96078915175167</v>
      </c>
      <c r="BT680" s="4" t="n">
        <f aca="false">(main!BQ680-main!BS680)</f>
        <v>0.981866808142904</v>
      </c>
      <c r="BU680" s="4" t="n">
        <f aca="false">1/(1.6/main!F680+1.37/main!AJ680)</f>
        <v>0.156272541716748</v>
      </c>
      <c r="BV680" s="4" t="n">
        <f aca="false">main!G680*main!AW680*0.001</f>
        <v>67.5241717268138</v>
      </c>
      <c r="BW680" s="4" t="n">
        <f aca="false">main!G680/main!AO680</f>
        <v>0.905720177589386</v>
      </c>
      <c r="BX680" s="4" t="n">
        <f aca="false">(1-main!BH680*main!AW680/main!BM680/main!F680)*100</f>
        <v>70.1575097163626</v>
      </c>
      <c r="BY680" s="4" t="n">
        <f aca="false">(main!AO680-main!E680/(main!AJ680/1.35))</f>
        <v>790.050168445831</v>
      </c>
      <c r="BZ680" s="4" t="n">
        <f aca="false">main!E680*main!BX680/100/main!BY680</f>
        <v>0.00883668111108094</v>
      </c>
      <c r="CA680" s="4" t="n">
        <f aca="false">(main!K680-main!J680)</f>
        <v>0</v>
      </c>
      <c r="CB680" s="4" t="n">
        <f aca="false">main!AU680*main!V680</f>
        <v>220.482370479538</v>
      </c>
      <c r="CC680" s="4" t="n">
        <f aca="false">(main!M680-main!L680)</f>
        <v>1177.93713378906</v>
      </c>
      <c r="CD680" s="4" t="n">
        <f aca="false">(main!M680-main!N680)/(main!M680-main!J680)</f>
        <v>0.561320637242255</v>
      </c>
      <c r="CE680" s="4" t="e">
        <f aca="false">(main!K680-main!M680)/(main!K680-main!J680)</f>
        <v>#DIV/0!</v>
      </c>
    </row>
    <row r="681" customFormat="false" ht="12.8" hidden="false" customHeight="false" outlineLevel="0" collapsed="false">
      <c r="A681" s="4" t="n">
        <v>200</v>
      </c>
      <c r="B681" s="4" t="s">
        <v>767</v>
      </c>
      <c r="C681" s="4" t="n">
        <v>18769.9999972433</v>
      </c>
      <c r="D681" s="4" t="n">
        <v>0</v>
      </c>
      <c r="E681" s="4" t="n">
        <f aca="false">(main!AN681-main!AO681*(1000-main!AP681)/(1000-main!AQ681))*main!BG681</f>
        <v>10.1243582145542</v>
      </c>
      <c r="F681" s="4" t="n">
        <f aca="false">IF(main!BR681&lt;&gt;0,1/(1/main!BR681-1/main!AJ681),0)</f>
        <v>0.256675216412875</v>
      </c>
      <c r="G681" s="4" t="n">
        <f aca="false">((main!BU681-main!BH681/2)*main!AO681-main!E681)/(main!BU681+main!BH681/2)</f>
        <v>715.918607360157</v>
      </c>
      <c r="H681" s="4" t="n">
        <v>28</v>
      </c>
      <c r="I681" s="4" t="n">
        <v>28</v>
      </c>
      <c r="J681" s="4" t="n">
        <v>0</v>
      </c>
      <c r="K681" s="4" t="n">
        <v>0</v>
      </c>
      <c r="L681" s="4" t="n">
        <v>503.2802734375</v>
      </c>
      <c r="M681" s="4" t="n">
        <v>1681.21740722656</v>
      </c>
      <c r="N681" s="4" t="n">
        <v>737.515380859375</v>
      </c>
      <c r="O681" s="4" t="e">
        <f aca="false">main!CA681/main!K681</f>
        <v>#DIV/0!</v>
      </c>
      <c r="P681" s="4" t="n">
        <f aca="false">main!CC681/main!M681</f>
        <v>0.700645335175454</v>
      </c>
      <c r="Q681" s="4" t="n">
        <f aca="false">(main!M681-main!N681)/main!M681</f>
        <v>0.561320637242255</v>
      </c>
      <c r="R681" s="4" t="n">
        <v>-1</v>
      </c>
      <c r="S681" s="4" t="n">
        <v>0.87</v>
      </c>
      <c r="T681" s="4" t="n">
        <v>0.92</v>
      </c>
      <c r="U681" s="4" t="n">
        <v>19.9885787963867</v>
      </c>
      <c r="V681" s="4" t="n">
        <f aca="false">(main!U681*main!T681+(100-main!U681)*main!S681)/100</f>
        <v>0.879994289398193</v>
      </c>
      <c r="W681" s="4" t="n">
        <f aca="false">(main!E681-main!R681)/main!CB681</f>
        <v>0.050436963714009</v>
      </c>
      <c r="X681" s="4" t="n">
        <f aca="false">(main!M681-main!N681)/(main!M681-main!L681)</f>
        <v>0.801148040330121</v>
      </c>
      <c r="Y681" s="4" t="n">
        <f aca="false">(main!K681-main!M681)/(main!K681-main!L681)</f>
        <v>3.34051918177425</v>
      </c>
      <c r="Z681" s="4" t="n">
        <f aca="false">(main!K681-main!M681)/main!M681</f>
        <v>-1</v>
      </c>
      <c r="AA681" s="4" t="n">
        <v>249.257598876953</v>
      </c>
      <c r="AB681" s="4" t="n">
        <v>0.5</v>
      </c>
      <c r="AC681" s="4" t="n">
        <f aca="false">main!Q681*main!AB681*main!V681*main!AA681</f>
        <v>61.5615115702426</v>
      </c>
      <c r="AD681" s="4" t="n">
        <f aca="false">main!BH681*1000</f>
        <v>2.2654091070956</v>
      </c>
      <c r="AE681" s="4" t="n">
        <f aca="false">(main!BM681-main!BS681)</f>
        <v>0.832768016674206</v>
      </c>
      <c r="AF681" s="4" t="n">
        <f aca="false">(main!AL681+main!BL681*main!D681)</f>
        <v>22.8339939117432</v>
      </c>
      <c r="AG681" s="4" t="n">
        <v>2</v>
      </c>
      <c r="AH681" s="4" t="n">
        <f aca="false">(main!AG681*main!BA681+main!BB681)</f>
        <v>4.644859790802</v>
      </c>
      <c r="AI681" s="4" t="n">
        <v>1</v>
      </c>
      <c r="AJ681" s="4" t="n">
        <f aca="false">main!AH681*(main!AI681+1)*(main!AI681+1)/(main!AI681*main!AI681+1)</f>
        <v>9.289719581604</v>
      </c>
      <c r="AK681" s="4" t="n">
        <v>24.5279197692871</v>
      </c>
      <c r="AL681" s="4" t="n">
        <v>22.8339939117432</v>
      </c>
      <c r="AM681" s="4" t="n">
        <v>24.5604591369629</v>
      </c>
      <c r="AN681" s="4" t="n">
        <v>799.347351074219</v>
      </c>
      <c r="AO681" s="4" t="n">
        <v>791.417236328125</v>
      </c>
      <c r="AP681" s="4" t="n">
        <v>19.3190269470215</v>
      </c>
      <c r="AQ681" s="4" t="n">
        <v>20.7951545715332</v>
      </c>
      <c r="AR681" s="4" t="n">
        <v>58.8658103942871</v>
      </c>
      <c r="AS681" s="4" t="n">
        <v>63.3636322021484</v>
      </c>
      <c r="AT681" s="4" t="n">
        <v>300.556610107422</v>
      </c>
      <c r="AU681" s="4" t="n">
        <v>250.637573242188</v>
      </c>
      <c r="AV681" s="4" t="n">
        <v>140.524230957031</v>
      </c>
      <c r="AW681" s="4" t="n">
        <v>94.1924362182617</v>
      </c>
      <c r="AX681" s="4" t="n">
        <v>-1.3017293214798</v>
      </c>
      <c r="AY681" s="4" t="n">
        <v>-0.422188758850098</v>
      </c>
      <c r="AZ681" s="4" t="n">
        <v>0.5</v>
      </c>
      <c r="BA681" s="4" t="n">
        <v>-1.355140209198</v>
      </c>
      <c r="BB681" s="4" t="n">
        <v>7.355140209198</v>
      </c>
      <c r="BC681" s="4" t="n">
        <v>1</v>
      </c>
      <c r="BD681" s="4" t="n">
        <v>0</v>
      </c>
      <c r="BE681" s="4" t="n">
        <v>0.159999996423721</v>
      </c>
      <c r="BF681" s="4" t="n">
        <v>111105</v>
      </c>
      <c r="BG681" s="4" t="n">
        <f aca="false">main!AT681*0.000001/(main!AG681*0.0001)</f>
        <v>1.50278305053711</v>
      </c>
      <c r="BH681" s="4" t="n">
        <f aca="false">(main!AQ681-main!AP681)/(1000-main!AQ681)*main!BG681</f>
        <v>0.0022654091070956</v>
      </c>
      <c r="BI681" s="4" t="n">
        <f aca="false">(main!AL681+273.15)</f>
        <v>295.983993911743</v>
      </c>
      <c r="BJ681" s="4" t="n">
        <f aca="false">(main!AK681+273.15)</f>
        <v>297.677919769287</v>
      </c>
      <c r="BK681" s="4" t="n">
        <f aca="false">(main!AU681*main!BC681+main!AV681*main!BD681)*main!BE681</f>
        <v>40.1020108224002</v>
      </c>
      <c r="BL681" s="4" t="n">
        <f aca="false">((main!BK681+0.00000010773*(main!BJ681^4-main!BI681^4))-main!BH681*44100)/(main!AH681*51.4+0.00000043092*main!BI681^3)</f>
        <v>-0.162899654728443</v>
      </c>
      <c r="BM681" s="4" t="n">
        <f aca="false">0.61365*EXP(17.502*main!AF681/(240.97+main!AF681))</f>
        <v>2.79151428730224</v>
      </c>
      <c r="BN681" s="4" t="n">
        <f aca="false">main!BM681*1000/main!AW681</f>
        <v>29.6362892752213</v>
      </c>
      <c r="BO681" s="4" t="n">
        <f aca="false">(main!BN681-main!AQ681)</f>
        <v>8.84113470368815</v>
      </c>
      <c r="BP681" s="4" t="n">
        <f aca="false">IF(main!D681,main!AL681,(main!AK681+main!AL681)/2)</f>
        <v>23.6809568405152</v>
      </c>
      <c r="BQ681" s="4" t="n">
        <f aca="false">0.61365*EXP(17.502*main!BP681/(240.97+main!BP681))</f>
        <v>2.93805471653751</v>
      </c>
      <c r="BR681" s="4" t="n">
        <f aca="false">IF(main!BO681&lt;&gt;0,(1000-(main!BN681+main!AQ681)/2)/main!BO681*main!BH681,0)</f>
        <v>0.249773954929924</v>
      </c>
      <c r="BS681" s="4" t="n">
        <f aca="false">main!AQ681*main!AW681/1000</f>
        <v>1.95874627062803</v>
      </c>
      <c r="BT681" s="4" t="n">
        <f aca="false">(main!BQ681-main!BS681)</f>
        <v>0.979308445909478</v>
      </c>
      <c r="BU681" s="4" t="n">
        <f aca="false">1/(1.6/main!F681+1.37/main!AJ681)</f>
        <v>0.156714427138082</v>
      </c>
      <c r="BV681" s="4" t="n">
        <f aca="false">main!G681*main!AW681*0.001</f>
        <v>67.4341177612384</v>
      </c>
      <c r="BW681" s="4" t="n">
        <f aca="false">main!G681/main!AO681</f>
        <v>0.904603254133998</v>
      </c>
      <c r="BX681" s="4" t="n">
        <f aca="false">(1-main!BH681*main!AW681/main!BM681/main!F681)*100</f>
        <v>70.2190271965178</v>
      </c>
      <c r="BY681" s="4" t="n">
        <f aca="false">(main!AO681-main!E681/(main!AJ681/1.35))</f>
        <v>789.945945029224</v>
      </c>
      <c r="BZ681" s="4" t="n">
        <f aca="false">main!E681*main!BX681/100/main!BY681</f>
        <v>0.00899963585215652</v>
      </c>
      <c r="CA681" s="4" t="n">
        <f aca="false">(main!K681-main!J681)</f>
        <v>0</v>
      </c>
      <c r="CB681" s="4" t="n">
        <f aca="false">main!AU681*main!V681</f>
        <v>220.559633161747</v>
      </c>
      <c r="CC681" s="4" t="n">
        <f aca="false">(main!M681-main!L681)</f>
        <v>1177.93713378906</v>
      </c>
      <c r="CD681" s="4" t="n">
        <f aca="false">(main!M681-main!N681)/(main!M681-main!J681)</f>
        <v>0.561320637242255</v>
      </c>
      <c r="CE681" s="4" t="e">
        <f aca="false">(main!K681-main!M681)/(main!K681-main!J681)</f>
        <v>#DIV/0!</v>
      </c>
    </row>
    <row r="682" customFormat="false" ht="12.8" hidden="false" customHeight="false" outlineLevel="0" collapsed="false">
      <c r="A682" s="4" t="n">
        <v>201</v>
      </c>
      <c r="B682" s="4" t="s">
        <v>768</v>
      </c>
      <c r="C682" s="4" t="n">
        <v>18780.9999964852</v>
      </c>
      <c r="D682" s="4" t="n">
        <v>0</v>
      </c>
      <c r="E682" s="4" t="n">
        <f aca="false">(main!AN682-main!AO682*(1000-main!AP682)/(1000-main!AQ682))*main!BG682</f>
        <v>10.6215969537465</v>
      </c>
      <c r="F682" s="4" t="n">
        <f aca="false">IF(main!BR682&lt;&gt;0,1/(1/main!BR682-1/main!AJ682),0)</f>
        <v>0.253012775838041</v>
      </c>
      <c r="G682" s="4" t="n">
        <f aca="false">((main!BU682-main!BH682/2)*main!AO682-main!E682)/(main!BU682+main!BH682/2)</f>
        <v>711.851092663849</v>
      </c>
      <c r="H682" s="4" t="n">
        <v>28</v>
      </c>
      <c r="I682" s="4" t="n">
        <v>28</v>
      </c>
      <c r="J682" s="4" t="n">
        <v>0</v>
      </c>
      <c r="K682" s="4" t="n">
        <v>0</v>
      </c>
      <c r="L682" s="4" t="n">
        <v>503.2802734375</v>
      </c>
      <c r="M682" s="4" t="n">
        <v>1681.21740722656</v>
      </c>
      <c r="N682" s="4" t="n">
        <v>737.515380859375</v>
      </c>
      <c r="O682" s="4" t="e">
        <f aca="false">main!CA682/main!K682</f>
        <v>#DIV/0!</v>
      </c>
      <c r="P682" s="4" t="n">
        <f aca="false">main!CC682/main!M682</f>
        <v>0.700645335175454</v>
      </c>
      <c r="Q682" s="4" t="n">
        <f aca="false">(main!M682-main!N682)/main!M682</f>
        <v>0.561320637242255</v>
      </c>
      <c r="R682" s="4" t="n">
        <v>-1</v>
      </c>
      <c r="S682" s="4" t="n">
        <v>0.87</v>
      </c>
      <c r="T682" s="4" t="n">
        <v>0.92</v>
      </c>
      <c r="U682" s="4" t="n">
        <v>19.9885787963867</v>
      </c>
      <c r="V682" s="4" t="n">
        <f aca="false">(main!U682*main!T682+(100-main!U682)*main!S682)/100</f>
        <v>0.879994289398193</v>
      </c>
      <c r="W682" s="4" t="n">
        <f aca="false">(main!E682-main!R682)/main!CB682</f>
        <v>0.0526873634052026</v>
      </c>
      <c r="X682" s="4" t="n">
        <f aca="false">(main!M682-main!N682)/(main!M682-main!L682)</f>
        <v>0.801148040330121</v>
      </c>
      <c r="Y682" s="4" t="n">
        <f aca="false">(main!K682-main!M682)/(main!K682-main!L682)</f>
        <v>3.34051918177425</v>
      </c>
      <c r="Z682" s="4" t="n">
        <f aca="false">(main!K682-main!M682)/main!M682</f>
        <v>-1</v>
      </c>
      <c r="AA682" s="4" t="n">
        <v>249.257598876953</v>
      </c>
      <c r="AB682" s="4" t="n">
        <v>0.5</v>
      </c>
      <c r="AC682" s="4" t="n">
        <f aca="false">main!Q682*main!AB682*main!V682*main!AA682</f>
        <v>61.5615115702426</v>
      </c>
      <c r="AD682" s="4" t="n">
        <f aca="false">main!BH682*1000</f>
        <v>2.23467204184129</v>
      </c>
      <c r="AE682" s="4" t="n">
        <f aca="false">(main!BM682-main!BS682)</f>
        <v>0.833056243793602</v>
      </c>
      <c r="AF682" s="4" t="n">
        <f aca="false">(main!AL682+main!BL682*main!D682)</f>
        <v>22.8202800750732</v>
      </c>
      <c r="AG682" s="4" t="n">
        <v>2</v>
      </c>
      <c r="AH682" s="4" t="n">
        <f aca="false">(main!AG682*main!BA682+main!BB682)</f>
        <v>4.644859790802</v>
      </c>
      <c r="AI682" s="4" t="n">
        <v>1</v>
      </c>
      <c r="AJ682" s="4" t="n">
        <f aca="false">main!AH682*(main!AI682+1)*(main!AI682+1)/(main!AI682*main!AI682+1)</f>
        <v>9.289719581604</v>
      </c>
      <c r="AK682" s="4" t="n">
        <v>24.4984130859375</v>
      </c>
      <c r="AL682" s="4" t="n">
        <v>22.8202800750732</v>
      </c>
      <c r="AM682" s="4" t="n">
        <v>24.5366725921631</v>
      </c>
      <c r="AN682" s="4" t="n">
        <v>799.7001953125</v>
      </c>
      <c r="AO682" s="4" t="n">
        <v>791.4560546875</v>
      </c>
      <c r="AP682" s="4" t="n">
        <v>19.311616897583</v>
      </c>
      <c r="AQ682" s="4" t="n">
        <v>20.7676296234131</v>
      </c>
      <c r="AR682" s="4" t="n">
        <v>58.9467811584473</v>
      </c>
      <c r="AS682" s="4" t="n">
        <v>63.39111328125</v>
      </c>
      <c r="AT682" s="4" t="n">
        <v>300.582977294922</v>
      </c>
      <c r="AU682" s="4" t="n">
        <v>250.656799316406</v>
      </c>
      <c r="AV682" s="4" t="n">
        <v>140.624282836914</v>
      </c>
      <c r="AW682" s="4" t="n">
        <v>94.1917266845703</v>
      </c>
      <c r="AX682" s="4" t="n">
        <v>-1.3017293214798</v>
      </c>
      <c r="AY682" s="4" t="n">
        <v>-0.422188758850098</v>
      </c>
      <c r="AZ682" s="4" t="n">
        <v>0.25</v>
      </c>
      <c r="BA682" s="4" t="n">
        <v>-1.355140209198</v>
      </c>
      <c r="BB682" s="4" t="n">
        <v>7.355140209198</v>
      </c>
      <c r="BC682" s="4" t="n">
        <v>1</v>
      </c>
      <c r="BD682" s="4" t="n">
        <v>0</v>
      </c>
      <c r="BE682" s="4" t="n">
        <v>0.159999996423721</v>
      </c>
      <c r="BF682" s="4" t="n">
        <v>111105</v>
      </c>
      <c r="BG682" s="4" t="n">
        <f aca="false">main!AT682*0.000001/(main!AG682*0.0001)</f>
        <v>1.50291488647461</v>
      </c>
      <c r="BH682" s="4" t="n">
        <f aca="false">(main!AQ682-main!AP682)/(1000-main!AQ682)*main!BG682</f>
        <v>0.00223467204184129</v>
      </c>
      <c r="BI682" s="4" t="n">
        <f aca="false">(main!AL682+273.15)</f>
        <v>295.970280075073</v>
      </c>
      <c r="BJ682" s="4" t="n">
        <f aca="false">(main!AK682+273.15)</f>
        <v>297.648413085938</v>
      </c>
      <c r="BK682" s="4" t="n">
        <f aca="false">(main!AU682*main!BC682+main!AV682*main!BD682)*main!BE682</f>
        <v>40.1050869942063</v>
      </c>
      <c r="BL682" s="4" t="n">
        <f aca="false">((main!BK682+0.00000010773*(main!BJ682^4-main!BI682^4))-main!BH682*44100)/(main!AH682*51.4+0.00000043092*main!BI682^3)</f>
        <v>-0.158193281860097</v>
      </c>
      <c r="BM682" s="4" t="n">
        <f aca="false">0.61365*EXP(17.502*main!AF682/(240.97+main!AF682))</f>
        <v>2.78919513716851</v>
      </c>
      <c r="BN682" s="4" t="n">
        <f aca="false">main!BM682*1000/main!AW682</f>
        <v>29.6118909308137</v>
      </c>
      <c r="BO682" s="4" t="n">
        <f aca="false">(main!BN682-main!AQ682)</f>
        <v>8.84426130740065</v>
      </c>
      <c r="BP682" s="4" t="n">
        <f aca="false">IF(main!D682,main!AL682,(main!AK682+main!AL682)/2)</f>
        <v>23.6593465805054</v>
      </c>
      <c r="BQ682" s="4" t="n">
        <f aca="false">0.61365*EXP(17.502*main!BP682/(240.97+main!BP682))</f>
        <v>2.93423372127867</v>
      </c>
      <c r="BR682" s="4" t="n">
        <f aca="false">IF(main!BO682&lt;&gt;0,(1000-(main!BN682+main!AQ682)/2)/main!BO682*main!BH682,0)</f>
        <v>0.246304480735607</v>
      </c>
      <c r="BS682" s="4" t="n">
        <f aca="false">main!AQ682*main!AW682/1000</f>
        <v>1.95613889337491</v>
      </c>
      <c r="BT682" s="4" t="n">
        <f aca="false">(main!BQ682-main!BS682)</f>
        <v>0.978094827903761</v>
      </c>
      <c r="BU682" s="4" t="n">
        <f aca="false">1/(1.6/main!F682+1.37/main!AJ682)</f>
        <v>0.154529263845826</v>
      </c>
      <c r="BV682" s="4" t="n">
        <f aca="false">main!G682*main!AW682*0.001</f>
        <v>67.050483560306</v>
      </c>
      <c r="BW682" s="4" t="n">
        <f aca="false">main!G682/main!AO682</f>
        <v>0.899419605735303</v>
      </c>
      <c r="BX682" s="4" t="n">
        <f aca="false">(1-main!BH682*main!AW682/main!BM682/main!F682)*100</f>
        <v>70.1733002033406</v>
      </c>
      <c r="BY682" s="4" t="n">
        <f aca="false">(main!AO682-main!E682/(main!AJ682/1.35))</f>
        <v>789.912503694211</v>
      </c>
      <c r="BZ682" s="4" t="n">
        <f aca="false">main!E682*main!BX682/100/main!BY682</f>
        <v>0.00943588698986695</v>
      </c>
      <c r="CA682" s="4" t="n">
        <f aca="false">(main!K682-main!J682)</f>
        <v>0</v>
      </c>
      <c r="CB682" s="4" t="n">
        <f aca="false">main!AU682*main!V682</f>
        <v>220.576551997266</v>
      </c>
      <c r="CC682" s="4" t="n">
        <f aca="false">(main!M682-main!L682)</f>
        <v>1177.93713378906</v>
      </c>
      <c r="CD682" s="4" t="n">
        <f aca="false">(main!M682-main!N682)/(main!M682-main!J682)</f>
        <v>0.561320637242255</v>
      </c>
      <c r="CE682" s="4" t="e">
        <f aca="false">(main!K682-main!M682)/(main!K682-main!J682)</f>
        <v>#DIV/0!</v>
      </c>
    </row>
    <row r="683" customFormat="false" ht="12.8" hidden="false" customHeight="false" outlineLevel="0" collapsed="false">
      <c r="A683" s="4" t="n">
        <v>202</v>
      </c>
      <c r="B683" s="4" t="s">
        <v>769</v>
      </c>
      <c r="C683" s="4" t="n">
        <v>18785.9999961406</v>
      </c>
      <c r="D683" s="4" t="n">
        <v>0</v>
      </c>
      <c r="E683" s="4" t="n">
        <f aca="false">(main!AN683-main!AO683*(1000-main!AP683)/(1000-main!AQ683))*main!BG683</f>
        <v>10.8156018821586</v>
      </c>
      <c r="F683" s="4" t="n">
        <f aca="false">IF(main!BR683&lt;&gt;0,1/(1/main!BR683-1/main!AJ683),0)</f>
        <v>0.253710653862889</v>
      </c>
      <c r="G683" s="4" t="n">
        <f aca="false">((main!BU683-main!BH683/2)*main!AO683-main!E683)/(main!BU683+main!BH683/2)</f>
        <v>710.764503549108</v>
      </c>
      <c r="H683" s="4" t="n">
        <v>28</v>
      </c>
      <c r="I683" s="4" t="n">
        <v>28</v>
      </c>
      <c r="J683" s="4" t="n">
        <v>0</v>
      </c>
      <c r="K683" s="4" t="n">
        <v>0</v>
      </c>
      <c r="L683" s="4" t="n">
        <v>503.2802734375</v>
      </c>
      <c r="M683" s="4" t="n">
        <v>1681.21740722656</v>
      </c>
      <c r="N683" s="4" t="n">
        <v>737.515380859375</v>
      </c>
      <c r="O683" s="4" t="e">
        <f aca="false">main!CA683/main!K683</f>
        <v>#DIV/0!</v>
      </c>
      <c r="P683" s="4" t="n">
        <f aca="false">main!CC683/main!M683</f>
        <v>0.700645335175454</v>
      </c>
      <c r="Q683" s="4" t="n">
        <f aca="false">(main!M683-main!N683)/main!M683</f>
        <v>0.561320637242255</v>
      </c>
      <c r="R683" s="4" t="n">
        <v>-1</v>
      </c>
      <c r="S683" s="4" t="n">
        <v>0.87</v>
      </c>
      <c r="T683" s="4" t="n">
        <v>0.92</v>
      </c>
      <c r="U683" s="4" t="n">
        <v>19.9885787963867</v>
      </c>
      <c r="V683" s="4" t="n">
        <f aca="false">(main!U683*main!T683+(100-main!U683)*main!S683)/100</f>
        <v>0.879994289398193</v>
      </c>
      <c r="W683" s="4" t="n">
        <f aca="false">(main!E683-main!R683)/main!CB683</f>
        <v>0.0535788398031788</v>
      </c>
      <c r="X683" s="4" t="n">
        <f aca="false">(main!M683-main!N683)/(main!M683-main!L683)</f>
        <v>0.801148040330121</v>
      </c>
      <c r="Y683" s="4" t="n">
        <f aca="false">(main!K683-main!M683)/(main!K683-main!L683)</f>
        <v>3.34051918177425</v>
      </c>
      <c r="Z683" s="4" t="n">
        <f aca="false">(main!K683-main!M683)/main!M683</f>
        <v>-1</v>
      </c>
      <c r="AA683" s="4" t="n">
        <v>249.257598876953</v>
      </c>
      <c r="AB683" s="4" t="n">
        <v>0.5</v>
      </c>
      <c r="AC683" s="4" t="n">
        <f aca="false">main!Q683*main!AB683*main!V683*main!AA683</f>
        <v>61.5615115702426</v>
      </c>
      <c r="AD683" s="4" t="n">
        <f aca="false">main!BH683*1000</f>
        <v>2.23921526173877</v>
      </c>
      <c r="AE683" s="4" t="n">
        <f aca="false">(main!BM683-main!BS683)</f>
        <v>0.832524618319872</v>
      </c>
      <c r="AF683" s="4" t="n">
        <f aca="false">(main!AL683+main!BL683*main!D683)</f>
        <v>22.8099842071533</v>
      </c>
      <c r="AG683" s="4" t="n">
        <v>2</v>
      </c>
      <c r="AH683" s="4" t="n">
        <f aca="false">(main!AG683*main!BA683+main!BB683)</f>
        <v>4.644859790802</v>
      </c>
      <c r="AI683" s="4" t="n">
        <v>1</v>
      </c>
      <c r="AJ683" s="4" t="n">
        <f aca="false">main!AH683*(main!AI683+1)*(main!AI683+1)/(main!AI683*main!AI683+1)</f>
        <v>9.289719581604</v>
      </c>
      <c r="AK683" s="4" t="n">
        <v>24.4853610992432</v>
      </c>
      <c r="AL683" s="4" t="n">
        <v>22.8099842071533</v>
      </c>
      <c r="AM683" s="4" t="n">
        <v>24.5259647369385</v>
      </c>
      <c r="AN683" s="4" t="n">
        <v>799.797241210938</v>
      </c>
      <c r="AO683" s="4" t="n">
        <v>791.421508789063</v>
      </c>
      <c r="AP683" s="4" t="n">
        <v>19.295862197876</v>
      </c>
      <c r="AQ683" s="4" t="n">
        <v>20.7548828125</v>
      </c>
      <c r="AR683" s="4" t="n">
        <v>58.9444770812988</v>
      </c>
      <c r="AS683" s="4" t="n">
        <v>63.4014549255371</v>
      </c>
      <c r="AT683" s="4" t="n">
        <v>300.577056884766</v>
      </c>
      <c r="AU683" s="4" t="n">
        <v>250.600936889648</v>
      </c>
      <c r="AV683" s="4" t="n">
        <v>140.462066650391</v>
      </c>
      <c r="AW683" s="4" t="n">
        <v>94.1913528442383</v>
      </c>
      <c r="AX683" s="4" t="n">
        <v>-1.3017293214798</v>
      </c>
      <c r="AY683" s="4" t="n">
        <v>-0.422188758850098</v>
      </c>
      <c r="AZ683" s="4" t="n">
        <v>0.5</v>
      </c>
      <c r="BA683" s="4" t="n">
        <v>-1.355140209198</v>
      </c>
      <c r="BB683" s="4" t="n">
        <v>7.355140209198</v>
      </c>
      <c r="BC683" s="4" t="n">
        <v>1</v>
      </c>
      <c r="BD683" s="4" t="n">
        <v>0</v>
      </c>
      <c r="BE683" s="4" t="n">
        <v>0.159999996423721</v>
      </c>
      <c r="BF683" s="4" t="n">
        <v>111105</v>
      </c>
      <c r="BG683" s="4" t="n">
        <f aca="false">main!AT683*0.000001/(main!AG683*0.0001)</f>
        <v>1.50288528442383</v>
      </c>
      <c r="BH683" s="4" t="n">
        <f aca="false">(main!AQ683-main!AP683)/(1000-main!AQ683)*main!BG683</f>
        <v>0.00223921526173877</v>
      </c>
      <c r="BI683" s="4" t="n">
        <f aca="false">(main!AL683+273.15)</f>
        <v>295.959984207153</v>
      </c>
      <c r="BJ683" s="4" t="n">
        <f aca="false">(main!AK683+273.15)</f>
        <v>297.635361099243</v>
      </c>
      <c r="BK683" s="4" t="n">
        <f aca="false">(main!AU683*main!BC683+main!AV683*main!BD683)*main!BE683</f>
        <v>40.0961490061248</v>
      </c>
      <c r="BL683" s="4" t="n">
        <f aca="false">((main!BK683+0.00000010773*(main!BJ683^4-main!BI683^4))-main!BH683*44100)/(main!AH683*51.4+0.00000043092*main!BI683^3)</f>
        <v>-0.159164649617121</v>
      </c>
      <c r="BM683" s="4" t="n">
        <f aca="false">0.61365*EXP(17.502*main!AF683/(240.97+main!AF683))</f>
        <v>2.78745510855288</v>
      </c>
      <c r="BN683" s="4" t="n">
        <f aca="false">main!BM683*1000/main!AW683</f>
        <v>29.5935351216626</v>
      </c>
      <c r="BO683" s="4" t="n">
        <f aca="false">(main!BN683-main!AQ683)</f>
        <v>8.83865230916256</v>
      </c>
      <c r="BP683" s="4" t="n">
        <f aca="false">IF(main!D683,main!AL683,(main!AK683+main!AL683)/2)</f>
        <v>23.6476726531983</v>
      </c>
      <c r="BQ683" s="4" t="n">
        <f aca="false">0.61365*EXP(17.502*main!BP683/(240.97+main!BP683))</f>
        <v>2.93217141658254</v>
      </c>
      <c r="BR683" s="4" t="n">
        <f aca="false">IF(main!BO683&lt;&gt;0,(1000-(main!BN683+main!AQ683)/2)/main!BO683*main!BH683,0)</f>
        <v>0.246965794384133</v>
      </c>
      <c r="BS683" s="4" t="n">
        <f aca="false">main!AQ683*main!AW683/1000</f>
        <v>1.954930490233</v>
      </c>
      <c r="BT683" s="4" t="n">
        <f aca="false">(main!BQ683-main!BS683)</f>
        <v>0.977240926349531</v>
      </c>
      <c r="BU683" s="4" t="n">
        <f aca="false">1/(1.6/main!F683+1.37/main!AJ683)</f>
        <v>0.154945757871589</v>
      </c>
      <c r="BV683" s="4" t="n">
        <f aca="false">main!G683*main!AW683*0.001</f>
        <v>66.9478701429539</v>
      </c>
      <c r="BW683" s="4" t="n">
        <f aca="false">main!G683/main!AO683</f>
        <v>0.898085907011339</v>
      </c>
      <c r="BX683" s="4" t="n">
        <f aca="false">(1-main!BH683*main!AW683/main!BM683/main!F683)*100</f>
        <v>70.1763843607341</v>
      </c>
      <c r="BY683" s="4" t="n">
        <f aca="false">(main!AO683-main!E683/(main!AJ683/1.35))</f>
        <v>789.849764624704</v>
      </c>
      <c r="BZ683" s="4" t="n">
        <f aca="false">main!E683*main!BX683/100/main!BY683</f>
        <v>0.00960942028178835</v>
      </c>
      <c r="CA683" s="4" t="n">
        <f aca="false">(main!K683-main!J683)</f>
        <v>0</v>
      </c>
      <c r="CB683" s="4" t="n">
        <f aca="false">main!AU683*main!V683</f>
        <v>220.527393380727</v>
      </c>
      <c r="CC683" s="4" t="n">
        <f aca="false">(main!M683-main!L683)</f>
        <v>1177.93713378906</v>
      </c>
      <c r="CD683" s="4" t="n">
        <f aca="false">(main!M683-main!N683)/(main!M683-main!J683)</f>
        <v>0.561320637242255</v>
      </c>
      <c r="CE683" s="4" t="e">
        <f aca="false">(main!K683-main!M683)/(main!K683-main!J683)</f>
        <v>#DIV/0!</v>
      </c>
    </row>
    <row r="684" customFormat="false" ht="23.85" hidden="false" customHeight="false" outlineLevel="0" collapsed="false">
      <c r="A684" s="1" t="s">
        <v>12</v>
      </c>
      <c r="B684" s="5" t="s">
        <v>770</v>
      </c>
    </row>
    <row r="685" customFormat="false" ht="23.85" hidden="false" customHeight="false" outlineLevel="0" collapsed="false">
      <c r="A685" s="1" t="s">
        <v>12</v>
      </c>
      <c r="B685" s="5" t="s">
        <v>771</v>
      </c>
    </row>
    <row r="686" customFormat="false" ht="23.85" hidden="false" customHeight="false" outlineLevel="0" collapsed="false">
      <c r="A686" s="1" t="s">
        <v>12</v>
      </c>
      <c r="B686" s="5" t="s">
        <v>772</v>
      </c>
    </row>
    <row r="687" customFormat="false" ht="23.85" hidden="false" customHeight="false" outlineLevel="0" collapsed="false">
      <c r="A687" s="1" t="s">
        <v>12</v>
      </c>
      <c r="B687" s="5" t="s">
        <v>773</v>
      </c>
    </row>
    <row r="688" customFormat="false" ht="23.85" hidden="false" customHeight="false" outlineLevel="0" collapsed="false">
      <c r="A688" s="1" t="s">
        <v>12</v>
      </c>
      <c r="B688" s="5" t="s">
        <v>774</v>
      </c>
    </row>
    <row r="689" customFormat="false" ht="12.8" hidden="false" customHeight="false" outlineLevel="0" collapsed="false">
      <c r="A689" s="4" t="n">
        <v>203</v>
      </c>
      <c r="B689" s="4" t="s">
        <v>775</v>
      </c>
      <c r="C689" s="4" t="n">
        <v>18785.9999961406</v>
      </c>
      <c r="D689" s="4" t="n">
        <v>0</v>
      </c>
      <c r="E689" s="4" t="n">
        <f aca="false">(main!AN689-main!AO689*(1000-main!AP689)/(1000-main!AQ689))*main!BG689</f>
        <v>10.8156018821586</v>
      </c>
      <c r="F689" s="4" t="n">
        <f aca="false">IF(main!BR689&lt;&gt;0,1/(1/main!BR689-1/main!AJ689),0)</f>
        <v>0.253710653862889</v>
      </c>
      <c r="G689" s="4" t="n">
        <f aca="false">((main!BU689-main!BH689/2)*main!AO689-main!E689)/(main!BU689+main!BH689/2)</f>
        <v>710.764503549108</v>
      </c>
      <c r="H689" s="4" t="n">
        <v>29</v>
      </c>
      <c r="I689" s="4" t="n">
        <v>29</v>
      </c>
      <c r="J689" s="4" t="n">
        <v>0</v>
      </c>
      <c r="K689" s="4" t="n">
        <v>0</v>
      </c>
      <c r="L689" s="4" t="n">
        <v>540.6240234375</v>
      </c>
      <c r="M689" s="4" t="n">
        <v>1772.67724609375</v>
      </c>
      <c r="N689" s="4" t="n">
        <v>884.075378417969</v>
      </c>
      <c r="O689" s="4" t="e">
        <f aca="false">main!CA689/main!K689</f>
        <v>#DIV/0!</v>
      </c>
      <c r="P689" s="4" t="n">
        <f aca="false">main!CC689/main!M689</f>
        <v>0.695023995694189</v>
      </c>
      <c r="Q689" s="4" t="n">
        <f aca="false">(main!M689-main!N689)/main!M689</f>
        <v>0.501276738128102</v>
      </c>
      <c r="R689" s="4" t="n">
        <v>-1</v>
      </c>
      <c r="S689" s="4" t="n">
        <v>0.87</v>
      </c>
      <c r="T689" s="4" t="n">
        <v>0.92</v>
      </c>
      <c r="U689" s="4" t="n">
        <v>19.9885787963867</v>
      </c>
      <c r="V689" s="4" t="n">
        <f aca="false">(main!U689*main!T689+(100-main!U689)*main!S689)/100</f>
        <v>0.879994289398193</v>
      </c>
      <c r="W689" s="4" t="n">
        <f aca="false">(main!E689-main!R689)/main!CB689</f>
        <v>0.0535788398031788</v>
      </c>
      <c r="X689" s="4" t="n">
        <f aca="false">(main!M689-main!N689)/(main!M689-main!L689)</f>
        <v>0.72123659216604</v>
      </c>
      <c r="Y689" s="4" t="n">
        <f aca="false">(main!K689-main!M689)/(main!K689-main!L689)</f>
        <v>3.27894649376173</v>
      </c>
      <c r="Z689" s="4" t="n">
        <f aca="false">(main!K689-main!M689)/main!M689</f>
        <v>-1</v>
      </c>
      <c r="AA689" s="4" t="n">
        <v>250.600936889648</v>
      </c>
      <c r="AB689" s="4" t="n">
        <v>0.5</v>
      </c>
      <c r="AC689" s="4" t="n">
        <f aca="false">main!Q689*main!AB689*main!V689*main!AA689</f>
        <v>55.2726262108918</v>
      </c>
      <c r="AD689" s="4" t="n">
        <f aca="false">main!BH689*1000</f>
        <v>2.23921526173877</v>
      </c>
      <c r="AE689" s="4" t="n">
        <f aca="false">(main!BM689-main!BS689)</f>
        <v>0.832524618319872</v>
      </c>
      <c r="AF689" s="4" t="n">
        <f aca="false">(main!AL689+main!BL689*main!D689)</f>
        <v>22.8099842071533</v>
      </c>
      <c r="AG689" s="4" t="n">
        <v>2</v>
      </c>
      <c r="AH689" s="4" t="n">
        <f aca="false">(main!AG689*main!BA689+main!BB689)</f>
        <v>4.644859790802</v>
      </c>
      <c r="AI689" s="4" t="n">
        <v>1</v>
      </c>
      <c r="AJ689" s="4" t="n">
        <f aca="false">main!AH689*(main!AI689+1)*(main!AI689+1)/(main!AI689*main!AI689+1)</f>
        <v>9.289719581604</v>
      </c>
      <c r="AK689" s="4" t="n">
        <v>24.4853610992432</v>
      </c>
      <c r="AL689" s="4" t="n">
        <v>22.8099842071533</v>
      </c>
      <c r="AM689" s="4" t="n">
        <v>24.5259647369385</v>
      </c>
      <c r="AN689" s="4" t="n">
        <v>799.797241210938</v>
      </c>
      <c r="AO689" s="4" t="n">
        <v>791.421508789063</v>
      </c>
      <c r="AP689" s="4" t="n">
        <v>19.295862197876</v>
      </c>
      <c r="AQ689" s="4" t="n">
        <v>20.7548828125</v>
      </c>
      <c r="AR689" s="4" t="n">
        <v>58.9444770812988</v>
      </c>
      <c r="AS689" s="4" t="n">
        <v>63.4014549255371</v>
      </c>
      <c r="AT689" s="4" t="n">
        <v>300.577056884766</v>
      </c>
      <c r="AU689" s="4" t="n">
        <v>250.600936889648</v>
      </c>
      <c r="AV689" s="4" t="n">
        <v>140.462066650391</v>
      </c>
      <c r="AW689" s="4" t="n">
        <v>94.1913528442383</v>
      </c>
      <c r="AX689" s="4" t="n">
        <v>-1.3017293214798</v>
      </c>
      <c r="AY689" s="4" t="n">
        <v>-0.422188758850098</v>
      </c>
      <c r="AZ689" s="4" t="n">
        <v>0.5</v>
      </c>
      <c r="BA689" s="4" t="n">
        <v>-1.355140209198</v>
      </c>
      <c r="BB689" s="4" t="n">
        <v>7.355140209198</v>
      </c>
      <c r="BC689" s="4" t="n">
        <v>1</v>
      </c>
      <c r="BD689" s="4" t="n">
        <v>0</v>
      </c>
      <c r="BE689" s="4" t="n">
        <v>0.159999996423721</v>
      </c>
      <c r="BF689" s="4" t="n">
        <v>111105</v>
      </c>
      <c r="BG689" s="4" t="n">
        <f aca="false">main!AT689*0.000001/(main!AG689*0.0001)</f>
        <v>1.50288528442383</v>
      </c>
      <c r="BH689" s="4" t="n">
        <f aca="false">(main!AQ689-main!AP689)/(1000-main!AQ689)*main!BG689</f>
        <v>0.00223921526173877</v>
      </c>
      <c r="BI689" s="4" t="n">
        <f aca="false">(main!AL689+273.15)</f>
        <v>295.959984207153</v>
      </c>
      <c r="BJ689" s="4" t="n">
        <f aca="false">(main!AK689+273.15)</f>
        <v>297.635361099243</v>
      </c>
      <c r="BK689" s="4" t="n">
        <f aca="false">(main!AU689*main!BC689+main!AV689*main!BD689)*main!BE689</f>
        <v>40.0961490061248</v>
      </c>
      <c r="BL689" s="4" t="n">
        <f aca="false">((main!BK689+0.00000010773*(main!BJ689^4-main!BI689^4))-main!BH689*44100)/(main!AH689*51.4+0.00000043092*main!BI689^3)</f>
        <v>-0.159164649617121</v>
      </c>
      <c r="BM689" s="4" t="n">
        <f aca="false">0.61365*EXP(17.502*main!AF689/(240.97+main!AF689))</f>
        <v>2.78745510855288</v>
      </c>
      <c r="BN689" s="4" t="n">
        <f aca="false">main!BM689*1000/main!AW689</f>
        <v>29.5935351216626</v>
      </c>
      <c r="BO689" s="4" t="n">
        <f aca="false">(main!BN689-main!AQ689)</f>
        <v>8.83865230916256</v>
      </c>
      <c r="BP689" s="4" t="n">
        <f aca="false">IF(main!D689,main!AL689,(main!AK689+main!AL689)/2)</f>
        <v>23.6476726531983</v>
      </c>
      <c r="BQ689" s="4" t="n">
        <f aca="false">0.61365*EXP(17.502*main!BP689/(240.97+main!BP689))</f>
        <v>2.93217141658254</v>
      </c>
      <c r="BR689" s="4" t="n">
        <f aca="false">IF(main!BO689&lt;&gt;0,(1000-(main!BN689+main!AQ689)/2)/main!BO689*main!BH689,0)</f>
        <v>0.246965794384133</v>
      </c>
      <c r="BS689" s="4" t="n">
        <f aca="false">main!AQ689*main!AW689/1000</f>
        <v>1.954930490233</v>
      </c>
      <c r="BT689" s="4" t="n">
        <f aca="false">(main!BQ689-main!BS689)</f>
        <v>0.977240926349531</v>
      </c>
      <c r="BU689" s="4" t="n">
        <f aca="false">1/(1.6/main!F689+1.37/main!AJ689)</f>
        <v>0.154945757871589</v>
      </c>
      <c r="BV689" s="4" t="n">
        <f aca="false">main!G689*main!AW689*0.001</f>
        <v>66.9478701429539</v>
      </c>
      <c r="BW689" s="4" t="n">
        <f aca="false">main!G689/main!AO689</f>
        <v>0.898085907011339</v>
      </c>
      <c r="BX689" s="4" t="n">
        <f aca="false">(1-main!BH689*main!AW689/main!BM689/main!F689)*100</f>
        <v>70.1763843607341</v>
      </c>
      <c r="BY689" s="4" t="n">
        <f aca="false">(main!AO689-main!E689/(main!AJ689/1.35))</f>
        <v>789.849764624704</v>
      </c>
      <c r="BZ689" s="4" t="n">
        <f aca="false">main!E689*main!BX689/100/main!BY689</f>
        <v>0.00960942028178835</v>
      </c>
      <c r="CA689" s="4" t="n">
        <f aca="false">(main!K689-main!J689)</f>
        <v>0</v>
      </c>
      <c r="CB689" s="4" t="n">
        <f aca="false">main!AU689*main!V689</f>
        <v>220.527393380727</v>
      </c>
      <c r="CC689" s="4" t="n">
        <f aca="false">(main!M689-main!L689)</f>
        <v>1232.05322265625</v>
      </c>
      <c r="CD689" s="4" t="n">
        <f aca="false">(main!M689-main!N689)/(main!M689-main!J689)</f>
        <v>0.501276738128102</v>
      </c>
      <c r="CE689" s="4" t="e">
        <f aca="false">(main!K689-main!M689)/(main!K689-main!J689)</f>
        <v>#DIV/0!</v>
      </c>
    </row>
    <row r="690" customFormat="false" ht="23.85" hidden="false" customHeight="false" outlineLevel="0" collapsed="false">
      <c r="A690" s="1" t="s">
        <v>12</v>
      </c>
      <c r="B690" s="5" t="s">
        <v>776</v>
      </c>
    </row>
    <row r="691" customFormat="false" ht="23.85" hidden="false" customHeight="false" outlineLevel="0" collapsed="false">
      <c r="A691" s="1" t="s">
        <v>12</v>
      </c>
      <c r="B691" s="5" t="s">
        <v>777</v>
      </c>
    </row>
    <row r="692" customFormat="false" ht="23.85" hidden="false" customHeight="false" outlineLevel="0" collapsed="false">
      <c r="A692" s="1" t="s">
        <v>12</v>
      </c>
      <c r="B692" s="5" t="s">
        <v>778</v>
      </c>
    </row>
    <row r="693" customFormat="false" ht="23.85" hidden="false" customHeight="false" outlineLevel="0" collapsed="false">
      <c r="A693" s="1" t="s">
        <v>12</v>
      </c>
      <c r="B693" s="5" t="s">
        <v>779</v>
      </c>
    </row>
    <row r="694" customFormat="false" ht="23.85" hidden="false" customHeight="false" outlineLevel="0" collapsed="false">
      <c r="A694" s="1" t="s">
        <v>12</v>
      </c>
      <c r="B694" s="5" t="s">
        <v>780</v>
      </c>
    </row>
    <row r="695" customFormat="false" ht="23.85" hidden="false" customHeight="false" outlineLevel="0" collapsed="false">
      <c r="A695" s="1" t="s">
        <v>12</v>
      </c>
      <c r="B695" s="7" t="s">
        <v>781</v>
      </c>
    </row>
    <row r="696" customFormat="false" ht="23.85" hidden="false" customHeight="false" outlineLevel="0" collapsed="false">
      <c r="A696" s="1" t="s">
        <v>12</v>
      </c>
      <c r="B696" s="5" t="s">
        <v>782</v>
      </c>
    </row>
    <row r="697" customFormat="false" ht="23.85" hidden="false" customHeight="false" outlineLevel="0" collapsed="false">
      <c r="A697" s="1" t="s">
        <v>12</v>
      </c>
      <c r="B697" s="5" t="s">
        <v>783</v>
      </c>
    </row>
    <row r="698" customFormat="false" ht="23.85" hidden="false" customHeight="false" outlineLevel="0" collapsed="false">
      <c r="A698" s="1" t="s">
        <v>12</v>
      </c>
      <c r="B698" s="5" t="s">
        <v>784</v>
      </c>
    </row>
    <row r="699" customFormat="false" ht="23.85" hidden="false" customHeight="false" outlineLevel="0" collapsed="false">
      <c r="A699" s="1" t="s">
        <v>12</v>
      </c>
      <c r="B699" s="5" t="s">
        <v>785</v>
      </c>
    </row>
    <row r="700" customFormat="false" ht="23.85" hidden="false" customHeight="false" outlineLevel="0" collapsed="false">
      <c r="A700" s="1" t="s">
        <v>12</v>
      </c>
      <c r="B700" s="5" t="s">
        <v>786</v>
      </c>
    </row>
    <row r="701" customFormat="false" ht="12.8" hidden="false" customHeight="false" outlineLevel="0" collapsed="false">
      <c r="A701" s="4" t="n">
        <v>204</v>
      </c>
      <c r="B701" s="4" t="s">
        <v>787</v>
      </c>
      <c r="C701" s="4" t="n">
        <v>19390.4999994831</v>
      </c>
      <c r="D701" s="4" t="n">
        <v>0</v>
      </c>
      <c r="E701" s="4" t="n">
        <f aca="false">(main!AN701-main!AO701*(1000-main!AP701)/(1000-main!AQ701))*main!BG701</f>
        <v>9.0708857441267</v>
      </c>
      <c r="F701" s="4" t="n">
        <f aca="false">IF(main!BR701&lt;&gt;0,1/(1/main!BR701-1/main!AJ701),0)</f>
        <v>0.411103278213339</v>
      </c>
      <c r="G701" s="4" t="n">
        <f aca="false">((main!BU701-main!BH701/2)*main!AO701-main!E701)/(main!BU701+main!BH701/2)</f>
        <v>732.44421162855</v>
      </c>
      <c r="H701" s="4" t="n">
        <v>29</v>
      </c>
      <c r="I701" s="4" t="n">
        <v>29</v>
      </c>
      <c r="J701" s="4" t="n">
        <v>0</v>
      </c>
      <c r="K701" s="4" t="n">
        <v>0</v>
      </c>
      <c r="L701" s="4" t="n">
        <v>540.6240234375</v>
      </c>
      <c r="M701" s="4" t="n">
        <v>1772.67724609375</v>
      </c>
      <c r="N701" s="4" t="n">
        <v>884.075378417969</v>
      </c>
      <c r="O701" s="4" t="e">
        <f aca="false">main!CA701/main!K701</f>
        <v>#DIV/0!</v>
      </c>
      <c r="P701" s="4" t="n">
        <f aca="false">main!CC701/main!M701</f>
        <v>0.695023995694189</v>
      </c>
      <c r="Q701" s="4" t="n">
        <f aca="false">(main!M701-main!N701)/main!M701</f>
        <v>0.501276738128102</v>
      </c>
      <c r="R701" s="4" t="n">
        <v>-1</v>
      </c>
      <c r="S701" s="4" t="n">
        <v>0.87</v>
      </c>
      <c r="T701" s="4" t="n">
        <v>0.92</v>
      </c>
      <c r="U701" s="4" t="n">
        <v>19.9885787963867</v>
      </c>
      <c r="V701" s="4" t="n">
        <f aca="false">(main!U701*main!T701+(100-main!U701)*main!S701)/100</f>
        <v>0.879994289398193</v>
      </c>
      <c r="W701" s="4" t="n">
        <f aca="false">(main!E701-main!R701)/main!CB701</f>
        <v>0.0458430561630157</v>
      </c>
      <c r="X701" s="4" t="n">
        <f aca="false">(main!M701-main!N701)/(main!M701-main!L701)</f>
        <v>0.72123659216604</v>
      </c>
      <c r="Y701" s="4" t="n">
        <f aca="false">(main!K701-main!M701)/(main!K701-main!L701)</f>
        <v>3.27894649376173</v>
      </c>
      <c r="Z701" s="4" t="n">
        <f aca="false">(main!K701-main!M701)/main!M701</f>
        <v>-1</v>
      </c>
      <c r="AA701" s="4" t="n">
        <v>250.600936889648</v>
      </c>
      <c r="AB701" s="4" t="n">
        <v>0.5</v>
      </c>
      <c r="AC701" s="4" t="n">
        <f aca="false">main!Q701*main!AB701*main!V701*main!AA701</f>
        <v>55.2726262108918</v>
      </c>
      <c r="AD701" s="4" t="n">
        <f aca="false">main!BH701*1000</f>
        <v>3.44491795945073</v>
      </c>
      <c r="AE701" s="4" t="n">
        <f aca="false">(main!BM701-main!BS701)</f>
        <v>0.803210996021787</v>
      </c>
      <c r="AF701" s="4" t="n">
        <f aca="false">(main!AL701+main!BL701*main!D701)</f>
        <v>22.8062362670898</v>
      </c>
      <c r="AG701" s="4" t="n">
        <v>2</v>
      </c>
      <c r="AH701" s="4" t="n">
        <f aca="false">(main!AG701*main!BA701+main!BB701)</f>
        <v>4.644859790802</v>
      </c>
      <c r="AI701" s="4" t="n">
        <v>1</v>
      </c>
      <c r="AJ701" s="4" t="n">
        <f aca="false">main!AH701*(main!AI701+1)*(main!AI701+1)/(main!AI701*main!AI701+1)</f>
        <v>9.289719581604</v>
      </c>
      <c r="AK701" s="4" t="n">
        <v>24.6093730926514</v>
      </c>
      <c r="AL701" s="4" t="n">
        <v>22.8062362670898</v>
      </c>
      <c r="AM701" s="4" t="n">
        <v>24.5565605163574</v>
      </c>
      <c r="AN701" s="4" t="n">
        <v>787.428344726563</v>
      </c>
      <c r="AO701" s="4" t="n">
        <v>779.606018066406</v>
      </c>
      <c r="AP701" s="4" t="n">
        <v>18.8191394805908</v>
      </c>
      <c r="AQ701" s="4" t="n">
        <v>21.0629653930664</v>
      </c>
      <c r="AR701" s="4" t="n">
        <v>57.0535583496094</v>
      </c>
      <c r="AS701" s="4" t="n">
        <v>63.8561134338379</v>
      </c>
      <c r="AT701" s="4" t="n">
        <v>300.589965820313</v>
      </c>
      <c r="AU701" s="4" t="n">
        <v>249.640045166016</v>
      </c>
      <c r="AV701" s="4" t="n">
        <v>140.896041870117</v>
      </c>
      <c r="AW701" s="4" t="n">
        <v>94.17529296875</v>
      </c>
      <c r="AX701" s="4" t="n">
        <v>-1.59973955154419</v>
      </c>
      <c r="AY701" s="4" t="n">
        <v>-0.410111427307129</v>
      </c>
      <c r="AZ701" s="4" t="n">
        <v>0.25</v>
      </c>
      <c r="BA701" s="4" t="n">
        <v>-1.355140209198</v>
      </c>
      <c r="BB701" s="4" t="n">
        <v>7.355140209198</v>
      </c>
      <c r="BC701" s="4" t="n">
        <v>1</v>
      </c>
      <c r="BD701" s="4" t="n">
        <v>0</v>
      </c>
      <c r="BE701" s="4" t="n">
        <v>0.159999996423721</v>
      </c>
      <c r="BF701" s="4" t="n">
        <v>111105</v>
      </c>
      <c r="BG701" s="4" t="n">
        <f aca="false">main!AT701*0.000001/(main!AG701*0.0001)</f>
        <v>1.50294982910156</v>
      </c>
      <c r="BH701" s="4" t="n">
        <f aca="false">(main!AQ701-main!AP701)/(1000-main!AQ701)*main!BG701</f>
        <v>0.00344491795945073</v>
      </c>
      <c r="BI701" s="4" t="n">
        <f aca="false">(main!AL701+273.15)</f>
        <v>295.95623626709</v>
      </c>
      <c r="BJ701" s="4" t="n">
        <f aca="false">(main!AK701+273.15)</f>
        <v>297.759373092651</v>
      </c>
      <c r="BK701" s="4" t="n">
        <f aca="false">(main!AU701*main!BC701+main!AV701*main!BD701)*main!BE701</f>
        <v>39.9424063337801</v>
      </c>
      <c r="BL701" s="4" t="n">
        <f aca="false">((main!BK701+0.00000010773*(main!BJ701^4-main!BI701^4))-main!BH701*44100)/(main!AH701*51.4+0.00000043092*main!BI701^3)</f>
        <v>-0.366728172327915</v>
      </c>
      <c r="BM701" s="4" t="n">
        <f aca="false">0.61365*EXP(17.502*main!AF701/(240.97+main!AF701))</f>
        <v>2.78682193270446</v>
      </c>
      <c r="BN701" s="4" t="n">
        <f aca="false">main!BM701*1000/main!AW701</f>
        <v>29.591858382954</v>
      </c>
      <c r="BO701" s="4" t="n">
        <f aca="false">(main!BN701-main!AQ701)</f>
        <v>8.52889298988765</v>
      </c>
      <c r="BP701" s="4" t="n">
        <f aca="false">IF(main!D701,main!AL701,(main!AK701+main!AL701)/2)</f>
        <v>23.7078046798706</v>
      </c>
      <c r="BQ701" s="4" t="n">
        <f aca="false">0.61365*EXP(17.502*main!BP701/(240.97+main!BP701))</f>
        <v>2.94280784930366</v>
      </c>
      <c r="BR701" s="4" t="n">
        <f aca="false">IF(main!BO701&lt;&gt;0,(1000-(main!BN701+main!AQ701)/2)/main!BO701*main!BH701,0)</f>
        <v>0.393681466909289</v>
      </c>
      <c r="BS701" s="4" t="n">
        <f aca="false">main!AQ701*main!AW701/1000</f>
        <v>1.98361093668267</v>
      </c>
      <c r="BT701" s="4" t="n">
        <f aca="false">(main!BQ701-main!BS701)</f>
        <v>0.959196912620986</v>
      </c>
      <c r="BU701" s="4" t="n">
        <f aca="false">1/(1.6/main!F701+1.37/main!AJ701)</f>
        <v>0.247559012724523</v>
      </c>
      <c r="BV701" s="4" t="n">
        <f aca="false">main!G701*main!AW701*0.001</f>
        <v>68.9781482133839</v>
      </c>
      <c r="BW701" s="4" t="n">
        <f aca="false">main!G701/main!AO701</f>
        <v>0.939505589560702</v>
      </c>
      <c r="BX701" s="4" t="n">
        <f aca="false">(1-main!BH701*main!AW701/main!BM701/main!F701)*100</f>
        <v>71.6824481876784</v>
      </c>
      <c r="BY701" s="4" t="n">
        <f aca="false">(main!AO701-main!E701/(main!AJ701/1.35))</f>
        <v>778.287819422518</v>
      </c>
      <c r="BZ701" s="4" t="n">
        <f aca="false">main!E701*main!BX701/100/main!BY701</f>
        <v>0.0083545351879228</v>
      </c>
      <c r="CA701" s="4" t="n">
        <f aca="false">(main!K701-main!J701)</f>
        <v>0</v>
      </c>
      <c r="CB701" s="4" t="n">
        <f aca="false">main!AU701*main!V701</f>
        <v>219.681814151201</v>
      </c>
      <c r="CC701" s="4" t="n">
        <f aca="false">(main!M701-main!L701)</f>
        <v>1232.05322265625</v>
      </c>
      <c r="CD701" s="4" t="n">
        <f aca="false">(main!M701-main!N701)/(main!M701-main!J701)</f>
        <v>0.501276738128102</v>
      </c>
      <c r="CE701" s="4" t="e">
        <f aca="false">(main!K701-main!M701)/(main!K701-main!J701)</f>
        <v>#DIV/0!</v>
      </c>
    </row>
    <row r="702" customFormat="false" ht="12.8" hidden="false" customHeight="false" outlineLevel="0" collapsed="false">
      <c r="A702" s="4" t="n">
        <v>205</v>
      </c>
      <c r="B702" s="4" t="s">
        <v>788</v>
      </c>
      <c r="C702" s="4" t="n">
        <v>19401.499998725</v>
      </c>
      <c r="D702" s="4" t="n">
        <v>0</v>
      </c>
      <c r="E702" s="4" t="n">
        <f aca="false">(main!AN702-main!AO702*(1000-main!AP702)/(1000-main!AQ702))*main!BG702</f>
        <v>9.51891713746416</v>
      </c>
      <c r="F702" s="4" t="n">
        <f aca="false">IF(main!BR702&lt;&gt;0,1/(1/main!BR702-1/main!AJ702),0)</f>
        <v>0.409886569521387</v>
      </c>
      <c r="G702" s="4" t="n">
        <f aca="false">((main!BU702-main!BH702/2)*main!AO702-main!E702)/(main!BU702+main!BH702/2)</f>
        <v>730.009346566899</v>
      </c>
      <c r="H702" s="4" t="n">
        <v>29</v>
      </c>
      <c r="I702" s="4" t="n">
        <v>29</v>
      </c>
      <c r="J702" s="4" t="n">
        <v>0</v>
      </c>
      <c r="K702" s="4" t="n">
        <v>0</v>
      </c>
      <c r="L702" s="4" t="n">
        <v>540.6240234375</v>
      </c>
      <c r="M702" s="4" t="n">
        <v>1772.67724609375</v>
      </c>
      <c r="N702" s="4" t="n">
        <v>884.075378417969</v>
      </c>
      <c r="O702" s="4" t="e">
        <f aca="false">main!CA702/main!K702</f>
        <v>#DIV/0!</v>
      </c>
      <c r="P702" s="4" t="n">
        <f aca="false">main!CC702/main!M702</f>
        <v>0.695023995694189</v>
      </c>
      <c r="Q702" s="4" t="n">
        <f aca="false">(main!M702-main!N702)/main!M702</f>
        <v>0.501276738128102</v>
      </c>
      <c r="R702" s="4" t="n">
        <v>-1</v>
      </c>
      <c r="S702" s="4" t="n">
        <v>0.87</v>
      </c>
      <c r="T702" s="4" t="n">
        <v>0.92</v>
      </c>
      <c r="U702" s="4" t="n">
        <v>19.9885787963867</v>
      </c>
      <c r="V702" s="4" t="n">
        <f aca="false">(main!U702*main!T702+(100-main!U702)*main!S702)/100</f>
        <v>0.879994289398193</v>
      </c>
      <c r="W702" s="4" t="n">
        <f aca="false">(main!E702-main!R702)/main!CB702</f>
        <v>0.0478970272891539</v>
      </c>
      <c r="X702" s="4" t="n">
        <f aca="false">(main!M702-main!N702)/(main!M702-main!L702)</f>
        <v>0.72123659216604</v>
      </c>
      <c r="Y702" s="4" t="n">
        <f aca="false">(main!K702-main!M702)/(main!K702-main!L702)</f>
        <v>3.27894649376173</v>
      </c>
      <c r="Z702" s="4" t="n">
        <f aca="false">(main!K702-main!M702)/main!M702</f>
        <v>-1</v>
      </c>
      <c r="AA702" s="4" t="n">
        <v>250.600936889648</v>
      </c>
      <c r="AB702" s="4" t="n">
        <v>0.5</v>
      </c>
      <c r="AC702" s="4" t="n">
        <f aca="false">main!Q702*main!AB702*main!V702*main!AA702</f>
        <v>55.2726262108918</v>
      </c>
      <c r="AD702" s="4" t="n">
        <f aca="false">main!BH702*1000</f>
        <v>3.45040103326344</v>
      </c>
      <c r="AE702" s="4" t="n">
        <f aca="false">(main!BM702-main!BS702)</f>
        <v>0.806735677574538</v>
      </c>
      <c r="AF702" s="4" t="n">
        <f aca="false">(main!AL702+main!BL702*main!D702)</f>
        <v>22.8356742858887</v>
      </c>
      <c r="AG702" s="4" t="n">
        <v>2</v>
      </c>
      <c r="AH702" s="4" t="n">
        <f aca="false">(main!AG702*main!BA702+main!BB702)</f>
        <v>4.644859790802</v>
      </c>
      <c r="AI702" s="4" t="n">
        <v>1</v>
      </c>
      <c r="AJ702" s="4" t="n">
        <f aca="false">main!AH702*(main!AI702+1)*(main!AI702+1)/(main!AI702*main!AI702+1)</f>
        <v>9.289719581604</v>
      </c>
      <c r="AK702" s="4" t="n">
        <v>24.6265354156494</v>
      </c>
      <c r="AL702" s="4" t="n">
        <v>22.8356742858887</v>
      </c>
      <c r="AM702" s="4" t="n">
        <v>24.5711345672607</v>
      </c>
      <c r="AN702" s="4" t="n">
        <v>787.239807128906</v>
      </c>
      <c r="AO702" s="4" t="n">
        <v>779.117370605469</v>
      </c>
      <c r="AP702" s="4" t="n">
        <v>18.8312568664551</v>
      </c>
      <c r="AQ702" s="4" t="n">
        <v>21.0786972045898</v>
      </c>
      <c r="AR702" s="4" t="n">
        <v>57.0308876037598</v>
      </c>
      <c r="AS702" s="4" t="n">
        <v>63.8373146057129</v>
      </c>
      <c r="AT702" s="4" t="n">
        <v>300.579376220703</v>
      </c>
      <c r="AU702" s="4" t="n">
        <v>249.564392089844</v>
      </c>
      <c r="AV702" s="4" t="n">
        <v>141.032745361328</v>
      </c>
      <c r="AW702" s="4" t="n">
        <v>94.1738891601563</v>
      </c>
      <c r="AX702" s="4" t="n">
        <v>-1.59973955154419</v>
      </c>
      <c r="AY702" s="4" t="n">
        <v>-0.410111427307129</v>
      </c>
      <c r="AZ702" s="4" t="n">
        <v>0.5</v>
      </c>
      <c r="BA702" s="4" t="n">
        <v>-1.355140209198</v>
      </c>
      <c r="BB702" s="4" t="n">
        <v>7.355140209198</v>
      </c>
      <c r="BC702" s="4" t="n">
        <v>1</v>
      </c>
      <c r="BD702" s="4" t="n">
        <v>0</v>
      </c>
      <c r="BE702" s="4" t="n">
        <v>0.159999996423721</v>
      </c>
      <c r="BF702" s="4" t="n">
        <v>111105</v>
      </c>
      <c r="BG702" s="4" t="n">
        <f aca="false">main!AT702*0.000001/(main!AG702*0.0001)</f>
        <v>1.50289688110352</v>
      </c>
      <c r="BH702" s="4" t="n">
        <f aca="false">(main!AQ702-main!AP702)/(1000-main!AQ702)*main!BG702</f>
        <v>0.00345040103326344</v>
      </c>
      <c r="BI702" s="4" t="n">
        <f aca="false">(main!AL702+273.15)</f>
        <v>295.985674285889</v>
      </c>
      <c r="BJ702" s="4" t="n">
        <f aca="false">(main!AK702+273.15)</f>
        <v>297.776535415649</v>
      </c>
      <c r="BK702" s="4" t="n">
        <f aca="false">(main!AU702*main!BC702+main!AV702*main!BD702)*main!BE702</f>
        <v>39.9303018418632</v>
      </c>
      <c r="BL702" s="4" t="n">
        <f aca="false">((main!BK702+0.00000010773*(main!BJ702^4-main!BI702^4))-main!BH702*44100)/(main!AH702*51.4+0.00000043092*main!BI702^3)</f>
        <v>-0.368273947826515</v>
      </c>
      <c r="BM702" s="4" t="n">
        <f aca="false">0.61365*EXP(17.502*main!AF702/(240.97+main!AF702))</f>
        <v>2.79179857176007</v>
      </c>
      <c r="BN702" s="4" t="n">
        <f aca="false">main!BM702*1000/main!AW702</f>
        <v>29.6451447068541</v>
      </c>
      <c r="BO702" s="4" t="n">
        <f aca="false">(main!BN702-main!AQ702)</f>
        <v>8.56644750226432</v>
      </c>
      <c r="BP702" s="4" t="n">
        <f aca="false">IF(main!D702,main!AL702,(main!AK702+main!AL702)/2)</f>
        <v>23.7311048507691</v>
      </c>
      <c r="BQ702" s="4" t="n">
        <f aca="false">0.61365*EXP(17.502*main!BP702/(240.97+main!BP702))</f>
        <v>2.946938352853</v>
      </c>
      <c r="BR702" s="4" t="n">
        <f aca="false">IF(main!BO702&lt;&gt;0,(1000-(main!BN702+main!AQ702)/2)/main!BO702*main!BH702,0)</f>
        <v>0.392565556971355</v>
      </c>
      <c r="BS702" s="4" t="n">
        <f aca="false">main!AQ702*main!AW702/1000</f>
        <v>1.98506289418554</v>
      </c>
      <c r="BT702" s="4" t="n">
        <f aca="false">(main!BQ702-main!BS702)</f>
        <v>0.961875458667465</v>
      </c>
      <c r="BU702" s="4" t="n">
        <f aca="false">1/(1.6/main!F702+1.37/main!AJ702)</f>
        <v>0.246853005530656</v>
      </c>
      <c r="BV702" s="4" t="n">
        <f aca="false">main!G702*main!AW702*0.001</f>
        <v>68.7478192894693</v>
      </c>
      <c r="BW702" s="4" t="n">
        <f aca="false">main!G702/main!AO702</f>
        <v>0.936969671205756</v>
      </c>
      <c r="BX702" s="4" t="n">
        <f aca="false">(1-main!BH702*main!AW702/main!BM702/main!F702)*100</f>
        <v>71.6043174536403</v>
      </c>
      <c r="BY702" s="4" t="n">
        <f aca="false">(main!AO702-main!E702/(main!AJ702/1.35))</f>
        <v>777.734063173776</v>
      </c>
      <c r="BZ702" s="4" t="n">
        <f aca="false">main!E702*main!BX702/100/main!BY702</f>
        <v>0.00876386411242458</v>
      </c>
      <c r="CA702" s="4" t="n">
        <f aca="false">(main!K702-main!J702)</f>
        <v>0</v>
      </c>
      <c r="CB702" s="4" t="n">
        <f aca="false">main!AU702*main!V702</f>
        <v>219.615239876194</v>
      </c>
      <c r="CC702" s="4" t="n">
        <f aca="false">(main!M702-main!L702)</f>
        <v>1232.05322265625</v>
      </c>
      <c r="CD702" s="4" t="n">
        <f aca="false">(main!M702-main!N702)/(main!M702-main!J702)</f>
        <v>0.501276738128102</v>
      </c>
      <c r="CE702" s="4" t="e">
        <f aca="false">(main!K702-main!M702)/(main!K702-main!J702)</f>
        <v>#DIV/0!</v>
      </c>
    </row>
    <row r="703" customFormat="false" ht="12.8" hidden="false" customHeight="false" outlineLevel="0" collapsed="false">
      <c r="A703" s="4" t="n">
        <v>206</v>
      </c>
      <c r="B703" s="4" t="s">
        <v>789</v>
      </c>
      <c r="C703" s="4" t="n">
        <v>19412.4999979669</v>
      </c>
      <c r="D703" s="4" t="n">
        <v>0</v>
      </c>
      <c r="E703" s="4" t="n">
        <f aca="false">(main!AN703-main!AO703*(1000-main!AP703)/(1000-main!AQ703))*main!BG703</f>
        <v>9.39138905503614</v>
      </c>
      <c r="F703" s="4" t="n">
        <f aca="false">IF(main!BR703&lt;&gt;0,1/(1/main!BR703-1/main!AJ703),0)</f>
        <v>0.404117406469048</v>
      </c>
      <c r="G703" s="4" t="n">
        <f aca="false">((main!BU703-main!BH703/2)*main!AO703-main!E703)/(main!BU703+main!BH703/2)</f>
        <v>729.776985206144</v>
      </c>
      <c r="H703" s="4" t="n">
        <v>29</v>
      </c>
      <c r="I703" s="4" t="n">
        <v>29</v>
      </c>
      <c r="J703" s="4" t="n">
        <v>0</v>
      </c>
      <c r="K703" s="4" t="n">
        <v>0</v>
      </c>
      <c r="L703" s="4" t="n">
        <v>540.6240234375</v>
      </c>
      <c r="M703" s="4" t="n">
        <v>1772.67724609375</v>
      </c>
      <c r="N703" s="4" t="n">
        <v>884.075378417969</v>
      </c>
      <c r="O703" s="4" t="e">
        <f aca="false">main!CA703/main!K703</f>
        <v>#DIV/0!</v>
      </c>
      <c r="P703" s="4" t="n">
        <f aca="false">main!CC703/main!M703</f>
        <v>0.695023995694189</v>
      </c>
      <c r="Q703" s="4" t="n">
        <f aca="false">(main!M703-main!N703)/main!M703</f>
        <v>0.501276738128102</v>
      </c>
      <c r="R703" s="4" t="n">
        <v>-1</v>
      </c>
      <c r="S703" s="4" t="n">
        <v>0.87</v>
      </c>
      <c r="T703" s="4" t="n">
        <v>0.92</v>
      </c>
      <c r="U703" s="4" t="n">
        <v>19.9885787963867</v>
      </c>
      <c r="V703" s="4" t="n">
        <f aca="false">(main!U703*main!T703+(100-main!U703)*main!S703)/100</f>
        <v>0.879994289398193</v>
      </c>
      <c r="W703" s="4" t="n">
        <f aca="false">(main!E703-main!R703)/main!CB703</f>
        <v>0.0473080429430611</v>
      </c>
      <c r="X703" s="4" t="n">
        <f aca="false">(main!M703-main!N703)/(main!M703-main!L703)</f>
        <v>0.72123659216604</v>
      </c>
      <c r="Y703" s="4" t="n">
        <f aca="false">(main!K703-main!M703)/(main!K703-main!L703)</f>
        <v>3.27894649376173</v>
      </c>
      <c r="Z703" s="4" t="n">
        <f aca="false">(main!K703-main!M703)/main!M703</f>
        <v>-1</v>
      </c>
      <c r="AA703" s="4" t="n">
        <v>250.600936889648</v>
      </c>
      <c r="AB703" s="4" t="n">
        <v>0.5</v>
      </c>
      <c r="AC703" s="4" t="n">
        <f aca="false">main!Q703*main!AB703*main!V703*main!AA703</f>
        <v>55.2726262108918</v>
      </c>
      <c r="AD703" s="4" t="n">
        <f aca="false">main!BH703*1000</f>
        <v>3.41816563150792</v>
      </c>
      <c r="AE703" s="4" t="n">
        <f aca="false">(main!BM703-main!BS703)</f>
        <v>0.810125930478714</v>
      </c>
      <c r="AF703" s="4" t="n">
        <f aca="false">(main!AL703+main!BL703*main!D703)</f>
        <v>22.8527679443359</v>
      </c>
      <c r="AG703" s="4" t="n">
        <v>2</v>
      </c>
      <c r="AH703" s="4" t="n">
        <f aca="false">(main!AG703*main!BA703+main!BB703)</f>
        <v>4.644859790802</v>
      </c>
      <c r="AI703" s="4" t="n">
        <v>1</v>
      </c>
      <c r="AJ703" s="4" t="n">
        <f aca="false">main!AH703*(main!AI703+1)*(main!AI703+1)/(main!AI703*main!AI703+1)</f>
        <v>9.289719581604</v>
      </c>
      <c r="AK703" s="4" t="n">
        <v>24.637077331543</v>
      </c>
      <c r="AL703" s="4" t="n">
        <v>22.8527679443359</v>
      </c>
      <c r="AM703" s="4" t="n">
        <v>24.5836620330811</v>
      </c>
      <c r="AN703" s="4" t="n">
        <v>786.9541015625</v>
      </c>
      <c r="AO703" s="4" t="n">
        <v>778.934020996094</v>
      </c>
      <c r="AP703" s="4" t="n">
        <v>18.8467998504639</v>
      </c>
      <c r="AQ703" s="4" t="n">
        <v>21.0731525421143</v>
      </c>
      <c r="AR703" s="4" t="n">
        <v>57.0427284240723</v>
      </c>
      <c r="AS703" s="4" t="n">
        <v>63.7811241149902</v>
      </c>
      <c r="AT703" s="4" t="n">
        <v>300.593353271484</v>
      </c>
      <c r="AU703" s="4" t="n">
        <v>249.608154296875</v>
      </c>
      <c r="AV703" s="4" t="n">
        <v>140.96858215332</v>
      </c>
      <c r="AW703" s="4" t="n">
        <v>94.1750869750977</v>
      </c>
      <c r="AX703" s="4" t="n">
        <v>-1.59973955154419</v>
      </c>
      <c r="AY703" s="4" t="n">
        <v>-0.410111427307129</v>
      </c>
      <c r="AZ703" s="4" t="n">
        <v>0.5</v>
      </c>
      <c r="BA703" s="4" t="n">
        <v>-1.355140209198</v>
      </c>
      <c r="BB703" s="4" t="n">
        <v>7.355140209198</v>
      </c>
      <c r="BC703" s="4" t="n">
        <v>1</v>
      </c>
      <c r="BD703" s="4" t="n">
        <v>0</v>
      </c>
      <c r="BE703" s="4" t="n">
        <v>0.159999996423721</v>
      </c>
      <c r="BF703" s="4" t="n">
        <v>111105</v>
      </c>
      <c r="BG703" s="4" t="n">
        <f aca="false">main!AT703*0.000001/(main!AG703*0.0001)</f>
        <v>1.50296676635742</v>
      </c>
      <c r="BH703" s="4" t="n">
        <f aca="false">(main!AQ703-main!AP703)/(1000-main!AQ703)*main!BG703</f>
        <v>0.00341816563150792</v>
      </c>
      <c r="BI703" s="4" t="n">
        <f aca="false">(main!AL703+273.15)</f>
        <v>296.002767944336</v>
      </c>
      <c r="BJ703" s="4" t="n">
        <f aca="false">(main!AK703+273.15)</f>
        <v>297.787077331543</v>
      </c>
      <c r="BK703" s="4" t="n">
        <f aca="false">(main!AU703*main!BC703+main!AV703*main!BD703)*main!BE703</f>
        <v>39.9373037948316</v>
      </c>
      <c r="BL703" s="4" t="n">
        <f aca="false">((main!BK703+0.00000010773*(main!BJ703^4-main!BI703^4))-main!BH703*44100)/(main!AH703*51.4+0.00000043092*main!BI703^3)</f>
        <v>-0.362839334619726</v>
      </c>
      <c r="BM703" s="4" t="n">
        <f aca="false">0.61365*EXP(17.502*main!AF703/(240.97+main!AF703))</f>
        <v>2.79469190397183</v>
      </c>
      <c r="BN703" s="4" t="n">
        <f aca="false">main!BM703*1000/main!AW703</f>
        <v>29.6754905542144</v>
      </c>
      <c r="BO703" s="4" t="n">
        <f aca="false">(main!BN703-main!AQ703)</f>
        <v>8.60233801210008</v>
      </c>
      <c r="BP703" s="4" t="n">
        <f aca="false">IF(main!D703,main!AL703,(main!AK703+main!AL703)/2)</f>
        <v>23.7449226379395</v>
      </c>
      <c r="BQ703" s="4" t="n">
        <f aca="false">0.61365*EXP(17.502*main!BP703/(240.97+main!BP703))</f>
        <v>2.94939027478274</v>
      </c>
      <c r="BR703" s="4" t="n">
        <f aca="false">IF(main!BO703&lt;&gt;0,(1000-(main!BN703+main!AQ703)/2)/main!BO703*main!BH703,0)</f>
        <v>0.387270529591275</v>
      </c>
      <c r="BS703" s="4" t="n">
        <f aca="false">main!AQ703*main!AW703/1000</f>
        <v>1.98456597349312</v>
      </c>
      <c r="BT703" s="4" t="n">
        <f aca="false">(main!BQ703-main!BS703)</f>
        <v>0.964824301289629</v>
      </c>
      <c r="BU703" s="4" t="n">
        <f aca="false">1/(1.6/main!F703+1.37/main!AJ703)</f>
        <v>0.24350331376414</v>
      </c>
      <c r="BV703" s="4" t="n">
        <f aca="false">main!G703*main!AW703*0.001</f>
        <v>68.7268110542132</v>
      </c>
      <c r="BW703" s="4" t="n">
        <f aca="false">main!G703/main!AO703</f>
        <v>0.936891913223808</v>
      </c>
      <c r="BX703" s="4" t="n">
        <f aca="false">(1-main!BH703*main!AW703/main!BM703/main!F703)*100</f>
        <v>71.4971925332488</v>
      </c>
      <c r="BY703" s="4" t="n">
        <f aca="false">(main!AO703-main!E703/(main!AJ703/1.35))</f>
        <v>777.56924619176</v>
      </c>
      <c r="BZ703" s="4" t="n">
        <f aca="false">main!E703*main!BX703/100/main!BY703</f>
        <v>0.00863534604424122</v>
      </c>
      <c r="CA703" s="4" t="n">
        <f aca="false">(main!K703-main!J703)</f>
        <v>0</v>
      </c>
      <c r="CB703" s="4" t="n">
        <f aca="false">main!AU703*main!V703</f>
        <v>219.653750368473</v>
      </c>
      <c r="CC703" s="4" t="n">
        <f aca="false">(main!M703-main!L703)</f>
        <v>1232.05322265625</v>
      </c>
      <c r="CD703" s="4" t="n">
        <f aca="false">(main!M703-main!N703)/(main!M703-main!J703)</f>
        <v>0.501276738128102</v>
      </c>
      <c r="CE703" s="4" t="e">
        <f aca="false">(main!K703-main!M703)/(main!K703-main!J703)</f>
        <v>#DIV/0!</v>
      </c>
    </row>
    <row r="704" customFormat="false" ht="12.8" hidden="false" customHeight="false" outlineLevel="0" collapsed="false">
      <c r="A704" s="4" t="n">
        <v>207</v>
      </c>
      <c r="B704" s="4" t="s">
        <v>790</v>
      </c>
      <c r="C704" s="4" t="n">
        <v>19423.4999972088</v>
      </c>
      <c r="D704" s="4" t="n">
        <v>0</v>
      </c>
      <c r="E704" s="4" t="n">
        <f aca="false">(main!AN704-main!AO704*(1000-main!AP704)/(1000-main!AQ704))*main!BG704</f>
        <v>9.25946227345339</v>
      </c>
      <c r="F704" s="4" t="n">
        <f aca="false">IF(main!BR704&lt;&gt;0,1/(1/main!BR704-1/main!AJ704),0)</f>
        <v>0.40470101859247</v>
      </c>
      <c r="G704" s="4" t="n">
        <f aca="false">((main!BU704-main!BH704/2)*main!AO704-main!E704)/(main!BU704+main!BH704/2)</f>
        <v>730.131753422452</v>
      </c>
      <c r="H704" s="4" t="n">
        <v>29</v>
      </c>
      <c r="I704" s="4" t="n">
        <v>29</v>
      </c>
      <c r="J704" s="4" t="n">
        <v>0</v>
      </c>
      <c r="K704" s="4" t="n">
        <v>0</v>
      </c>
      <c r="L704" s="4" t="n">
        <v>540.6240234375</v>
      </c>
      <c r="M704" s="4" t="n">
        <v>1772.67724609375</v>
      </c>
      <c r="N704" s="4" t="n">
        <v>884.075378417969</v>
      </c>
      <c r="O704" s="4" t="e">
        <f aca="false">main!CA704/main!K704</f>
        <v>#DIV/0!</v>
      </c>
      <c r="P704" s="4" t="n">
        <f aca="false">main!CC704/main!M704</f>
        <v>0.695023995694189</v>
      </c>
      <c r="Q704" s="4" t="n">
        <f aca="false">(main!M704-main!N704)/main!M704</f>
        <v>0.501276738128102</v>
      </c>
      <c r="R704" s="4" t="n">
        <v>-1</v>
      </c>
      <c r="S704" s="4" t="n">
        <v>0.87</v>
      </c>
      <c r="T704" s="4" t="n">
        <v>0.92</v>
      </c>
      <c r="U704" s="4" t="n">
        <v>19.9885787963867</v>
      </c>
      <c r="V704" s="4" t="n">
        <f aca="false">(main!U704*main!T704+(100-main!U704)*main!S704)/100</f>
        <v>0.879994289398193</v>
      </c>
      <c r="W704" s="4" t="n">
        <f aca="false">(main!E704-main!R704)/main!CB704</f>
        <v>0.0467029852396759</v>
      </c>
      <c r="X704" s="4" t="n">
        <f aca="false">(main!M704-main!N704)/(main!M704-main!L704)</f>
        <v>0.72123659216604</v>
      </c>
      <c r="Y704" s="4" t="n">
        <f aca="false">(main!K704-main!M704)/(main!K704-main!L704)</f>
        <v>3.27894649376173</v>
      </c>
      <c r="Z704" s="4" t="n">
        <f aca="false">(main!K704-main!M704)/main!M704</f>
        <v>-1</v>
      </c>
      <c r="AA704" s="4" t="n">
        <v>250.600936889648</v>
      </c>
      <c r="AB704" s="4" t="n">
        <v>0.5</v>
      </c>
      <c r="AC704" s="4" t="n">
        <f aca="false">main!Q704*main!AB704*main!V704*main!AA704</f>
        <v>55.2726262108918</v>
      </c>
      <c r="AD704" s="4" t="n">
        <f aca="false">main!BH704*1000</f>
        <v>3.43328671117829</v>
      </c>
      <c r="AE704" s="4" t="n">
        <f aca="false">(main!BM704-main!BS704)</f>
        <v>0.812555273868898</v>
      </c>
      <c r="AF704" s="4" t="n">
        <f aca="false">(main!AL704+main!BL704*main!D704)</f>
        <v>22.876823425293</v>
      </c>
      <c r="AG704" s="4" t="n">
        <v>2</v>
      </c>
      <c r="AH704" s="4" t="n">
        <f aca="false">(main!AG704*main!BA704+main!BB704)</f>
        <v>4.644859790802</v>
      </c>
      <c r="AI704" s="4" t="n">
        <v>1</v>
      </c>
      <c r="AJ704" s="4" t="n">
        <f aca="false">main!AH704*(main!AI704+1)*(main!AI704+1)/(main!AI704*main!AI704+1)</f>
        <v>9.289719581604</v>
      </c>
      <c r="AK704" s="4" t="n">
        <v>24.650032043457</v>
      </c>
      <c r="AL704" s="4" t="n">
        <v>22.876823425293</v>
      </c>
      <c r="AM704" s="4" t="n">
        <v>24.595739364624</v>
      </c>
      <c r="AN704" s="4" t="n">
        <v>786.667175292969</v>
      </c>
      <c r="AO704" s="4" t="n">
        <v>778.727233886719</v>
      </c>
      <c r="AP704" s="4" t="n">
        <v>18.8545169830322</v>
      </c>
      <c r="AQ704" s="4" t="n">
        <v>21.0907554626465</v>
      </c>
      <c r="AR704" s="4" t="n">
        <v>57.0215950012207</v>
      </c>
      <c r="AS704" s="4" t="n">
        <v>63.7846374511719</v>
      </c>
      <c r="AT704" s="4" t="n">
        <v>300.582977294922</v>
      </c>
      <c r="AU704" s="4" t="n">
        <v>249.631912231445</v>
      </c>
      <c r="AV704" s="4" t="n">
        <v>141.004974365234</v>
      </c>
      <c r="AW704" s="4" t="n">
        <v>94.1745681762695</v>
      </c>
      <c r="AX704" s="4" t="n">
        <v>-1.59973955154419</v>
      </c>
      <c r="AY704" s="4" t="n">
        <v>-0.410111427307129</v>
      </c>
      <c r="AZ704" s="4" t="n">
        <v>0.25</v>
      </c>
      <c r="BA704" s="4" t="n">
        <v>-1.355140209198</v>
      </c>
      <c r="BB704" s="4" t="n">
        <v>7.355140209198</v>
      </c>
      <c r="BC704" s="4" t="n">
        <v>1</v>
      </c>
      <c r="BD704" s="4" t="n">
        <v>0</v>
      </c>
      <c r="BE704" s="4" t="n">
        <v>0.159999996423721</v>
      </c>
      <c r="BF704" s="4" t="n">
        <v>111105</v>
      </c>
      <c r="BG704" s="4" t="n">
        <f aca="false">main!AT704*0.000001/(main!AG704*0.0001)</f>
        <v>1.50291488647461</v>
      </c>
      <c r="BH704" s="4" t="n">
        <f aca="false">(main!AQ704-main!AP704)/(1000-main!AQ704)*main!BG704</f>
        <v>0.00343328671117829</v>
      </c>
      <c r="BI704" s="4" t="n">
        <f aca="false">(main!AL704+273.15)</f>
        <v>296.026823425293</v>
      </c>
      <c r="BJ704" s="4" t="n">
        <f aca="false">(main!AK704+273.15)</f>
        <v>297.800032043457</v>
      </c>
      <c r="BK704" s="4" t="n">
        <f aca="false">(main!AU704*main!BC704+main!AV704*main!BD704)*main!BE704</f>
        <v>39.9411050642778</v>
      </c>
      <c r="BL704" s="4" t="n">
        <f aca="false">((main!BK704+0.00000010773*(main!BJ704^4-main!BI704^4))-main!BH704*44100)/(main!AH704*51.4+0.00000043092*main!BI704^3)</f>
        <v>-0.365974282883795</v>
      </c>
      <c r="BM704" s="4" t="n">
        <f aca="false">0.61365*EXP(17.502*main!AF704/(240.97+main!AF704))</f>
        <v>2.79876806207493</v>
      </c>
      <c r="BN704" s="4" t="n">
        <f aca="false">main!BM704*1000/main!AW704</f>
        <v>29.718937036551</v>
      </c>
      <c r="BO704" s="4" t="n">
        <f aca="false">(main!BN704-main!AQ704)</f>
        <v>8.62818157390446</v>
      </c>
      <c r="BP704" s="4" t="n">
        <f aca="false">IF(main!D704,main!AL704,(main!AK704+main!AL704)/2)</f>
        <v>23.763427734375</v>
      </c>
      <c r="BQ704" s="4" t="n">
        <f aca="false">0.61365*EXP(17.502*main!BP704/(240.97+main!BP704))</f>
        <v>2.95267673892716</v>
      </c>
      <c r="BR704" s="4" t="n">
        <f aca="false">IF(main!BO704&lt;&gt;0,(1000-(main!BN704+main!AQ704)/2)/main!BO704*main!BH704,0)</f>
        <v>0.387806464373679</v>
      </c>
      <c r="BS704" s="4" t="n">
        <f aca="false">main!AQ704*main!AW704/1000</f>
        <v>1.98621278820603</v>
      </c>
      <c r="BT704" s="4" t="n">
        <f aca="false">(main!BQ704-main!BS704)</f>
        <v>0.966463950721124</v>
      </c>
      <c r="BU704" s="4" t="n">
        <f aca="false">1/(1.6/main!F704+1.37/main!AJ704)</f>
        <v>0.243842326803456</v>
      </c>
      <c r="BV704" s="4" t="n">
        <f aca="false">main!G704*main!AW704*0.001</f>
        <v>68.759842590342</v>
      </c>
      <c r="BW704" s="4" t="n">
        <f aca="false">main!G704/main!AO704</f>
        <v>0.937596274600901</v>
      </c>
      <c r="BX704" s="4" t="n">
        <f aca="false">(1-main!BH704*main!AW704/main!BM704/main!F704)*100</f>
        <v>71.4541812978197</v>
      </c>
      <c r="BY704" s="4" t="n">
        <f aca="false">(main!AO704-main!E704/(main!AJ704/1.35))</f>
        <v>777.381630937205</v>
      </c>
      <c r="BZ704" s="4" t="n">
        <f aca="false">main!E704*main!BX704/100/main!BY704</f>
        <v>0.00851097157016699</v>
      </c>
      <c r="CA704" s="4" t="n">
        <f aca="false">(main!K704-main!J704)</f>
        <v>0</v>
      </c>
      <c r="CB704" s="4" t="n">
        <f aca="false">main!AU704*main!V704</f>
        <v>219.674657215223</v>
      </c>
      <c r="CC704" s="4" t="n">
        <f aca="false">(main!M704-main!L704)</f>
        <v>1232.05322265625</v>
      </c>
      <c r="CD704" s="4" t="n">
        <f aca="false">(main!M704-main!N704)/(main!M704-main!J704)</f>
        <v>0.501276738128102</v>
      </c>
      <c r="CE704" s="4" t="e">
        <f aca="false">(main!K704-main!M704)/(main!K704-main!J704)</f>
        <v>#DIV/0!</v>
      </c>
    </row>
    <row r="705" customFormat="false" ht="12.8" hidden="false" customHeight="false" outlineLevel="0" collapsed="false">
      <c r="A705" s="4" t="n">
        <v>208</v>
      </c>
      <c r="B705" s="4" t="s">
        <v>791</v>
      </c>
      <c r="C705" s="4" t="n">
        <v>19434.4999964507</v>
      </c>
      <c r="D705" s="4" t="n">
        <v>0</v>
      </c>
      <c r="E705" s="4" t="n">
        <f aca="false">(main!AN705-main!AO705*(1000-main!AP705)/(1000-main!AQ705))*main!BG705</f>
        <v>9.53438617527244</v>
      </c>
      <c r="F705" s="4" t="n">
        <f aca="false">IF(main!BR705&lt;&gt;0,1/(1/main!BR705-1/main!AJ705),0)</f>
        <v>0.3999000931477</v>
      </c>
      <c r="G705" s="4" t="n">
        <f aca="false">((main!BU705-main!BH705/2)*main!AO705-main!E705)/(main!BU705+main!BH705/2)</f>
        <v>728.186403408092</v>
      </c>
      <c r="H705" s="4" t="n">
        <v>29</v>
      </c>
      <c r="I705" s="4" t="n">
        <v>29</v>
      </c>
      <c r="J705" s="4" t="n">
        <v>0</v>
      </c>
      <c r="K705" s="4" t="n">
        <v>0</v>
      </c>
      <c r="L705" s="4" t="n">
        <v>540.6240234375</v>
      </c>
      <c r="M705" s="4" t="n">
        <v>1772.67724609375</v>
      </c>
      <c r="N705" s="4" t="n">
        <v>884.075378417969</v>
      </c>
      <c r="O705" s="4" t="e">
        <f aca="false">main!CA705/main!K705</f>
        <v>#DIV/0!</v>
      </c>
      <c r="P705" s="4" t="n">
        <f aca="false">main!CC705/main!M705</f>
        <v>0.695023995694189</v>
      </c>
      <c r="Q705" s="4" t="n">
        <f aca="false">(main!M705-main!N705)/main!M705</f>
        <v>0.501276738128102</v>
      </c>
      <c r="R705" s="4" t="n">
        <v>-1</v>
      </c>
      <c r="S705" s="4" t="n">
        <v>0.87</v>
      </c>
      <c r="T705" s="4" t="n">
        <v>0.92</v>
      </c>
      <c r="U705" s="4" t="n">
        <v>19.9885787963867</v>
      </c>
      <c r="V705" s="4" t="n">
        <f aca="false">(main!U705*main!T705+(100-main!U705)*main!S705)/100</f>
        <v>0.879994289398193</v>
      </c>
      <c r="W705" s="4" t="n">
        <f aca="false">(main!E705-main!R705)/main!CB705</f>
        <v>0.0479598284588461</v>
      </c>
      <c r="X705" s="4" t="n">
        <f aca="false">(main!M705-main!N705)/(main!M705-main!L705)</f>
        <v>0.72123659216604</v>
      </c>
      <c r="Y705" s="4" t="n">
        <f aca="false">(main!K705-main!M705)/(main!K705-main!L705)</f>
        <v>3.27894649376173</v>
      </c>
      <c r="Z705" s="4" t="n">
        <f aca="false">(main!K705-main!M705)/main!M705</f>
        <v>-1</v>
      </c>
      <c r="AA705" s="4" t="n">
        <v>250.600936889648</v>
      </c>
      <c r="AB705" s="4" t="n">
        <v>0.5</v>
      </c>
      <c r="AC705" s="4" t="n">
        <f aca="false">main!Q705*main!AB705*main!V705*main!AA705</f>
        <v>55.2726262108918</v>
      </c>
      <c r="AD705" s="4" t="n">
        <f aca="false">main!BH705*1000</f>
        <v>3.41078716070631</v>
      </c>
      <c r="AE705" s="4" t="n">
        <f aca="false">(main!BM705-main!BS705)</f>
        <v>0.816494601958479</v>
      </c>
      <c r="AF705" s="4" t="n">
        <f aca="false">(main!AL705+main!BL705*main!D705)</f>
        <v>22.9010715484619</v>
      </c>
      <c r="AG705" s="4" t="n">
        <v>2</v>
      </c>
      <c r="AH705" s="4" t="n">
        <f aca="false">(main!AG705*main!BA705+main!BB705)</f>
        <v>4.644859790802</v>
      </c>
      <c r="AI705" s="4" t="n">
        <v>1</v>
      </c>
      <c r="AJ705" s="4" t="n">
        <f aca="false">main!AH705*(main!AI705+1)*(main!AI705+1)/(main!AI705*main!AI705+1)</f>
        <v>9.289719581604</v>
      </c>
      <c r="AK705" s="4" t="n">
        <v>24.6657981872559</v>
      </c>
      <c r="AL705" s="4" t="n">
        <v>22.9010715484619</v>
      </c>
      <c r="AM705" s="4" t="n">
        <v>24.6090412139893</v>
      </c>
      <c r="AN705" s="4" t="n">
        <v>786.508972167969</v>
      </c>
      <c r="AO705" s="4" t="n">
        <v>778.398315429688</v>
      </c>
      <c r="AP705" s="4" t="n">
        <v>18.871057510376</v>
      </c>
      <c r="AQ705" s="4" t="n">
        <v>21.0926895141602</v>
      </c>
      <c r="AR705" s="4" t="n">
        <v>57.0176429748535</v>
      </c>
      <c r="AS705" s="4" t="n">
        <v>63.7301559448242</v>
      </c>
      <c r="AT705" s="4" t="n">
        <v>300.575836181641</v>
      </c>
      <c r="AU705" s="4" t="n">
        <v>249.604125976563</v>
      </c>
      <c r="AV705" s="4" t="n">
        <v>140.896514892578</v>
      </c>
      <c r="AW705" s="4" t="n">
        <v>94.1742172241211</v>
      </c>
      <c r="AX705" s="4" t="n">
        <v>-1.59973955154419</v>
      </c>
      <c r="AY705" s="4" t="n">
        <v>-0.410111427307129</v>
      </c>
      <c r="AZ705" s="4" t="n">
        <v>0.75</v>
      </c>
      <c r="BA705" s="4" t="n">
        <v>-1.355140209198</v>
      </c>
      <c r="BB705" s="4" t="n">
        <v>7.355140209198</v>
      </c>
      <c r="BC705" s="4" t="n">
        <v>1</v>
      </c>
      <c r="BD705" s="4" t="n">
        <v>0</v>
      </c>
      <c r="BE705" s="4" t="n">
        <v>0.159999996423721</v>
      </c>
      <c r="BF705" s="4" t="n">
        <v>111105</v>
      </c>
      <c r="BG705" s="4" t="n">
        <f aca="false">main!AT705*0.000001/(main!AG705*0.0001)</f>
        <v>1.50287918090821</v>
      </c>
      <c r="BH705" s="4" t="n">
        <f aca="false">(main!AQ705-main!AP705)/(1000-main!AQ705)*main!BG705</f>
        <v>0.00341078716070631</v>
      </c>
      <c r="BI705" s="4" t="n">
        <f aca="false">(main!AL705+273.15)</f>
        <v>296.051071548462</v>
      </c>
      <c r="BJ705" s="4" t="n">
        <f aca="false">(main!AK705+273.15)</f>
        <v>297.815798187256</v>
      </c>
      <c r="BK705" s="4" t="n">
        <f aca="false">(main!AU705*main!BC705+main!AV705*main!BD705)*main!BE705</f>
        <v>39.9366592635961</v>
      </c>
      <c r="BL705" s="4" t="n">
        <f aca="false">((main!BK705+0.00000010773*(main!BJ705^4-main!BI705^4))-main!BH705*44100)/(main!AH705*51.4+0.00000043092*main!BI705^3)</f>
        <v>-0.36238467891095</v>
      </c>
      <c r="BM705" s="4" t="n">
        <f aca="false">0.61365*EXP(17.502*main!AF705/(240.97+main!AF705))</f>
        <v>2.80288212610594</v>
      </c>
      <c r="BN705" s="4" t="n">
        <f aca="false">main!BM705*1000/main!AW705</f>
        <v>29.7627334606402</v>
      </c>
      <c r="BO705" s="4" t="n">
        <f aca="false">(main!BN705-main!AQ705)</f>
        <v>8.67004394647995</v>
      </c>
      <c r="BP705" s="4" t="n">
        <f aca="false">IF(main!D705,main!AL705,(main!AK705+main!AL705)/2)</f>
        <v>23.7834348678589</v>
      </c>
      <c r="BQ705" s="4" t="n">
        <f aca="false">0.61365*EXP(17.502*main!BP705/(240.97+main!BP705))</f>
        <v>2.95623356386249</v>
      </c>
      <c r="BR705" s="4" t="n">
        <f aca="false">IF(main!BO705&lt;&gt;0,(1000-(main!BN705+main!AQ705)/2)/main!BO705*main!BH705,0)</f>
        <v>0.383395824676127</v>
      </c>
      <c r="BS705" s="4" t="n">
        <f aca="false">main!AQ705*main!AW705/1000</f>
        <v>1.98638752414746</v>
      </c>
      <c r="BT705" s="4" t="n">
        <f aca="false">(main!BQ705-main!BS705)</f>
        <v>0.969846039715025</v>
      </c>
      <c r="BU705" s="4" t="n">
        <f aca="false">1/(1.6/main!F705+1.37/main!AJ705)</f>
        <v>0.241052483279881</v>
      </c>
      <c r="BV705" s="4" t="n">
        <f aca="false">main!G705*main!AW705*0.001</f>
        <v>68.5763845342052</v>
      </c>
      <c r="BW705" s="4" t="n">
        <f aca="false">main!G705/main!AO705</f>
        <v>0.935493293052828</v>
      </c>
      <c r="BX705" s="4" t="n">
        <f aca="false">(1-main!BH705*main!AW705/main!BM705/main!F705)*100</f>
        <v>71.3430280137812</v>
      </c>
      <c r="BY705" s="4" t="n">
        <f aca="false">(main!AO705-main!E705/(main!AJ705/1.35))</f>
        <v>777.01276000753</v>
      </c>
      <c r="BZ705" s="4" t="n">
        <f aca="false">main!E705*main!BX705/100/main!BY705</f>
        <v>0.00875419317425467</v>
      </c>
      <c r="CA705" s="4" t="n">
        <f aca="false">(main!K705-main!J705)</f>
        <v>0</v>
      </c>
      <c r="CB705" s="4" t="n">
        <f aca="false">main!AU705*main!V705</f>
        <v>219.650205469603</v>
      </c>
      <c r="CC705" s="4" t="n">
        <f aca="false">(main!M705-main!L705)</f>
        <v>1232.05322265625</v>
      </c>
      <c r="CD705" s="4" t="n">
        <f aca="false">(main!M705-main!N705)/(main!M705-main!J705)</f>
        <v>0.501276738128102</v>
      </c>
      <c r="CE705" s="4" t="e">
        <f aca="false">(main!K705-main!M705)/(main!K705-main!J705)</f>
        <v>#DIV/0!</v>
      </c>
    </row>
    <row r="706" customFormat="false" ht="12.8" hidden="false" customHeight="false" outlineLevel="0" collapsed="false">
      <c r="A706" s="4" t="n">
        <v>209</v>
      </c>
      <c r="B706" s="4" t="s">
        <v>792</v>
      </c>
      <c r="C706" s="4" t="n">
        <v>19439.4999961061</v>
      </c>
      <c r="D706" s="4" t="n">
        <v>0</v>
      </c>
      <c r="E706" s="4" t="n">
        <f aca="false">(main!AN706-main!AO706*(1000-main!AP706)/(1000-main!AQ706))*main!BG706</f>
        <v>9.72523176380651</v>
      </c>
      <c r="F706" s="4" t="n">
        <f aca="false">IF(main!BR706&lt;&gt;0,1/(1/main!BR706-1/main!AJ706),0)</f>
        <v>0.400672194276253</v>
      </c>
      <c r="G706" s="4" t="n">
        <f aca="false">((main!BU706-main!BH706/2)*main!AO706-main!E706)/(main!BU706+main!BH706/2)</f>
        <v>727.203537243163</v>
      </c>
      <c r="H706" s="4" t="n">
        <v>29</v>
      </c>
      <c r="I706" s="4" t="n">
        <v>29</v>
      </c>
      <c r="J706" s="4" t="n">
        <v>0</v>
      </c>
      <c r="K706" s="4" t="n">
        <v>0</v>
      </c>
      <c r="L706" s="4" t="n">
        <v>540.6240234375</v>
      </c>
      <c r="M706" s="4" t="n">
        <v>1772.67724609375</v>
      </c>
      <c r="N706" s="4" t="n">
        <v>884.075378417969</v>
      </c>
      <c r="O706" s="4" t="e">
        <f aca="false">main!CA706/main!K706</f>
        <v>#DIV/0!</v>
      </c>
      <c r="P706" s="4" t="n">
        <f aca="false">main!CC706/main!M706</f>
        <v>0.695023995694189</v>
      </c>
      <c r="Q706" s="4" t="n">
        <f aca="false">(main!M706-main!N706)/main!M706</f>
        <v>0.501276738128102</v>
      </c>
      <c r="R706" s="4" t="n">
        <v>-1</v>
      </c>
      <c r="S706" s="4" t="n">
        <v>0.87</v>
      </c>
      <c r="T706" s="4" t="n">
        <v>0.92</v>
      </c>
      <c r="U706" s="4" t="n">
        <v>19.9885787963867</v>
      </c>
      <c r="V706" s="4" t="n">
        <f aca="false">(main!U706*main!T706+(100-main!U706)*main!S706)/100</f>
        <v>0.879994289398193</v>
      </c>
      <c r="W706" s="4" t="n">
        <f aca="false">(main!E706-main!R706)/main!CB706</f>
        <v>0.0488336096396136</v>
      </c>
      <c r="X706" s="4" t="n">
        <f aca="false">(main!M706-main!N706)/(main!M706-main!L706)</f>
        <v>0.72123659216604</v>
      </c>
      <c r="Y706" s="4" t="n">
        <f aca="false">(main!K706-main!M706)/(main!K706-main!L706)</f>
        <v>3.27894649376173</v>
      </c>
      <c r="Z706" s="4" t="n">
        <f aca="false">(main!K706-main!M706)/main!M706</f>
        <v>-1</v>
      </c>
      <c r="AA706" s="4" t="n">
        <v>250.600936889648</v>
      </c>
      <c r="AB706" s="4" t="n">
        <v>0.5</v>
      </c>
      <c r="AC706" s="4" t="n">
        <f aca="false">main!Q706*main!AB706*main!V706*main!AA706</f>
        <v>55.2726262108918</v>
      </c>
      <c r="AD706" s="4" t="n">
        <f aca="false">main!BH706*1000</f>
        <v>3.42559794044329</v>
      </c>
      <c r="AE706" s="4" t="n">
        <f aca="false">(main!BM706-main!BS706)</f>
        <v>0.818500442614919</v>
      </c>
      <c r="AF706" s="4" t="n">
        <f aca="false">(main!AL706+main!BL706*main!D706)</f>
        <v>22.9205017089844</v>
      </c>
      <c r="AG706" s="4" t="n">
        <v>2</v>
      </c>
      <c r="AH706" s="4" t="n">
        <f aca="false">(main!AG706*main!BA706+main!BB706)</f>
        <v>4.644859790802</v>
      </c>
      <c r="AI706" s="4" t="n">
        <v>1</v>
      </c>
      <c r="AJ706" s="4" t="n">
        <f aca="false">main!AH706*(main!AI706+1)*(main!AI706+1)/(main!AI706*main!AI706+1)</f>
        <v>9.289719581604</v>
      </c>
      <c r="AK706" s="4" t="n">
        <v>24.6736602783203</v>
      </c>
      <c r="AL706" s="4" t="n">
        <v>22.9205017089844</v>
      </c>
      <c r="AM706" s="4" t="n">
        <v>24.6150512695313</v>
      </c>
      <c r="AN706" s="4" t="n">
        <v>786.394897460938</v>
      </c>
      <c r="AO706" s="4" t="n">
        <v>778.149841308594</v>
      </c>
      <c r="AP706" s="4" t="n">
        <v>18.8752098083496</v>
      </c>
      <c r="AQ706" s="4" t="n">
        <v>21.1065406799316</v>
      </c>
      <c r="AR706" s="4" t="n">
        <v>57.003116607666</v>
      </c>
      <c r="AS706" s="4" t="n">
        <v>63.7417373657227</v>
      </c>
      <c r="AT706" s="4" t="n">
        <v>300.564605712891</v>
      </c>
      <c r="AU706" s="4" t="n">
        <v>249.578979492188</v>
      </c>
      <c r="AV706" s="4" t="n">
        <v>140.872695922852</v>
      </c>
      <c r="AW706" s="4" t="n">
        <v>94.1737518310547</v>
      </c>
      <c r="AX706" s="4" t="n">
        <v>-1.59973955154419</v>
      </c>
      <c r="AY706" s="4" t="n">
        <v>-0.410111427307129</v>
      </c>
      <c r="AZ706" s="4" t="n">
        <v>0.25</v>
      </c>
      <c r="BA706" s="4" t="n">
        <v>-1.355140209198</v>
      </c>
      <c r="BB706" s="4" t="n">
        <v>7.355140209198</v>
      </c>
      <c r="BC706" s="4" t="n">
        <v>1</v>
      </c>
      <c r="BD706" s="4" t="n">
        <v>0</v>
      </c>
      <c r="BE706" s="4" t="n">
        <v>0.159999996423721</v>
      </c>
      <c r="BF706" s="4" t="n">
        <v>111105</v>
      </c>
      <c r="BG706" s="4" t="n">
        <f aca="false">main!AT706*0.000001/(main!AG706*0.0001)</f>
        <v>1.50282302856445</v>
      </c>
      <c r="BH706" s="4" t="n">
        <f aca="false">(main!AQ706-main!AP706)/(1000-main!AQ706)*main!BG706</f>
        <v>0.00342559794044329</v>
      </c>
      <c r="BI706" s="4" t="n">
        <f aca="false">(main!AL706+273.15)</f>
        <v>296.070501708984</v>
      </c>
      <c r="BJ706" s="4" t="n">
        <f aca="false">(main!AK706+273.15)</f>
        <v>297.82366027832</v>
      </c>
      <c r="BK706" s="4" t="n">
        <f aca="false">(main!AU706*main!BC706+main!AV706*main!BD706)*main!BE706</f>
        <v>39.932635826186</v>
      </c>
      <c r="BL706" s="4" t="n">
        <f aca="false">((main!BK706+0.00000010773*(main!BJ706^4-main!BI706^4))-main!BH706*44100)/(main!AH706*51.4+0.00000043092*main!BI706^3)</f>
        <v>-0.365522223673438</v>
      </c>
      <c r="BM706" s="4" t="n">
        <f aca="false">0.61365*EXP(17.502*main!AF706/(240.97+main!AF706))</f>
        <v>2.80618256661886</v>
      </c>
      <c r="BN706" s="4" t="n">
        <f aca="false">main!BM706*1000/main!AW706</f>
        <v>29.7979268326601</v>
      </c>
      <c r="BO706" s="4" t="n">
        <f aca="false">(main!BN706-main!AQ706)</f>
        <v>8.6913861527285</v>
      </c>
      <c r="BP706" s="4" t="n">
        <f aca="false">IF(main!D706,main!AL706,(main!AK706+main!AL706)/2)</f>
        <v>23.7970809936524</v>
      </c>
      <c r="BQ706" s="4" t="n">
        <f aca="false">0.61365*EXP(17.502*main!BP706/(240.97+main!BP706))</f>
        <v>2.95866169129206</v>
      </c>
      <c r="BR706" s="4" t="n">
        <f aca="false">IF(main!BO706&lt;&gt;0,(1000-(main!BN706+main!AQ706)/2)/main!BO706*main!BH706,0)</f>
        <v>0.384105453634689</v>
      </c>
      <c r="BS706" s="4" t="n">
        <f aca="false">main!AQ706*main!AW706/1000</f>
        <v>1.98768212400394</v>
      </c>
      <c r="BT706" s="4" t="n">
        <f aca="false">(main!BQ706-main!BS706)</f>
        <v>0.970979567288117</v>
      </c>
      <c r="BU706" s="4" t="n">
        <f aca="false">1/(1.6/main!F706+1.37/main!AJ706)</f>
        <v>0.241501316064223</v>
      </c>
      <c r="BV706" s="4" t="n">
        <f aca="false">main!G706*main!AW706*0.001</f>
        <v>68.4834854470028</v>
      </c>
      <c r="BW706" s="4" t="n">
        <f aca="false">main!G706/main!AO706</f>
        <v>0.934528928284871</v>
      </c>
      <c r="BX706" s="4" t="n">
        <f aca="false">(1-main!BH706*main!AW706/main!BM706/main!F706)*100</f>
        <v>71.3079793344619</v>
      </c>
      <c r="BY706" s="4" t="n">
        <f aca="false">(main!AO706-main!E706/(main!AJ706/1.35))</f>
        <v>776.736551836742</v>
      </c>
      <c r="BZ706" s="4" t="n">
        <f aca="false">main!E706*main!BX706/100/main!BY706</f>
        <v>0.00892820897891936</v>
      </c>
      <c r="CA706" s="4" t="n">
        <f aca="false">(main!K706-main!J706)</f>
        <v>0</v>
      </c>
      <c r="CB706" s="4" t="n">
        <f aca="false">main!AU706*main!V706</f>
        <v>219.628076706954</v>
      </c>
      <c r="CC706" s="4" t="n">
        <f aca="false">(main!M706-main!L706)</f>
        <v>1232.05322265625</v>
      </c>
      <c r="CD706" s="4" t="n">
        <f aca="false">(main!M706-main!N706)/(main!M706-main!J706)</f>
        <v>0.501276738128102</v>
      </c>
      <c r="CE706" s="4" t="e">
        <f aca="false">(main!K706-main!M706)/(main!K706-main!J706)</f>
        <v>#DIV/0!</v>
      </c>
    </row>
    <row r="707" customFormat="false" ht="23.85" hidden="false" customHeight="false" outlineLevel="0" collapsed="false">
      <c r="A707" s="1" t="s">
        <v>12</v>
      </c>
      <c r="B707" s="5" t="s">
        <v>793</v>
      </c>
    </row>
    <row r="708" customFormat="false" ht="23.85" hidden="false" customHeight="false" outlineLevel="0" collapsed="false">
      <c r="A708" s="1" t="s">
        <v>12</v>
      </c>
      <c r="B708" s="5" t="s">
        <v>794</v>
      </c>
    </row>
    <row r="709" customFormat="false" ht="23.85" hidden="false" customHeight="false" outlineLevel="0" collapsed="false">
      <c r="A709" s="1" t="s">
        <v>12</v>
      </c>
      <c r="B709" s="5" t="s">
        <v>795</v>
      </c>
    </row>
    <row r="710" customFormat="false" ht="23.85" hidden="false" customHeight="false" outlineLevel="0" collapsed="false">
      <c r="A710" s="1" t="s">
        <v>12</v>
      </c>
      <c r="B710" s="5" t="s">
        <v>796</v>
      </c>
    </row>
    <row r="711" customFormat="false" ht="23.85" hidden="false" customHeight="false" outlineLevel="0" collapsed="false">
      <c r="A711" s="1" t="s">
        <v>12</v>
      </c>
      <c r="B711" s="5" t="s">
        <v>797</v>
      </c>
    </row>
    <row r="712" customFormat="false" ht="12.8" hidden="false" customHeight="false" outlineLevel="0" collapsed="false">
      <c r="A712" s="4" t="n">
        <v>210</v>
      </c>
      <c r="B712" s="4" t="s">
        <v>798</v>
      </c>
      <c r="C712" s="4" t="n">
        <v>19439.4999961061</v>
      </c>
      <c r="D712" s="4" t="n">
        <v>0</v>
      </c>
      <c r="E712" s="4" t="n">
        <f aca="false">(main!AN712-main!AO712*(1000-main!AP712)/(1000-main!AQ712))*main!BG712</f>
        <v>9.72523176380651</v>
      </c>
      <c r="F712" s="4" t="n">
        <f aca="false">IF(main!BR712&lt;&gt;0,1/(1/main!BR712-1/main!AJ712),0)</f>
        <v>0.400672194276253</v>
      </c>
      <c r="G712" s="4" t="n">
        <f aca="false">((main!BU712-main!BH712/2)*main!AO712-main!E712)/(main!BU712+main!BH712/2)</f>
        <v>727.203537243163</v>
      </c>
      <c r="H712" s="4" t="n">
        <v>30</v>
      </c>
      <c r="I712" s="4" t="n">
        <v>30</v>
      </c>
      <c r="J712" s="4" t="n">
        <v>0</v>
      </c>
      <c r="K712" s="4" t="n">
        <v>0</v>
      </c>
      <c r="L712" s="4" t="n">
        <v>505.357666015625</v>
      </c>
      <c r="M712" s="4" t="n">
        <v>1674.9013671875</v>
      </c>
      <c r="N712" s="4" t="n">
        <v>926.723937988281</v>
      </c>
      <c r="O712" s="4" t="e">
        <f aca="false">main!CA712/main!K712</f>
        <v>#DIV/0!</v>
      </c>
      <c r="P712" s="4" t="n">
        <f aca="false">main!CC712/main!M712</f>
        <v>0.698276163650028</v>
      </c>
      <c r="Q712" s="4" t="n">
        <f aca="false">(main!M712-main!N712)/main!M712</f>
        <v>0.446699396069848</v>
      </c>
      <c r="R712" s="4" t="n">
        <v>-1</v>
      </c>
      <c r="S712" s="4" t="n">
        <v>0.87</v>
      </c>
      <c r="T712" s="4" t="n">
        <v>0.92</v>
      </c>
      <c r="U712" s="4" t="n">
        <v>19.9885787963867</v>
      </c>
      <c r="V712" s="4" t="n">
        <f aca="false">(main!U712*main!T712+(100-main!U712)*main!S712)/100</f>
        <v>0.879994289398193</v>
      </c>
      <c r="W712" s="4" t="n">
        <f aca="false">(main!E712-main!R712)/main!CB712</f>
        <v>0.0488336096396136</v>
      </c>
      <c r="X712" s="4" t="n">
        <f aca="false">(main!M712-main!N712)/(main!M712-main!L712)</f>
        <v>0.639717377340881</v>
      </c>
      <c r="Y712" s="4" t="n">
        <f aca="false">(main!K712-main!M712)/(main!K712-main!L712)</f>
        <v>3.31428902700313</v>
      </c>
      <c r="Z712" s="4" t="n">
        <f aca="false">(main!K712-main!M712)/main!M712</f>
        <v>-1</v>
      </c>
      <c r="AA712" s="4" t="n">
        <v>249.578979492188</v>
      </c>
      <c r="AB712" s="4" t="n">
        <v>0.5</v>
      </c>
      <c r="AC712" s="4" t="n">
        <f aca="false">main!Q712*main!AB712*main!V712*main!AA712</f>
        <v>49.0538646124894</v>
      </c>
      <c r="AD712" s="4" t="n">
        <f aca="false">main!BH712*1000</f>
        <v>3.42559794044329</v>
      </c>
      <c r="AE712" s="4" t="n">
        <f aca="false">(main!BM712-main!BS712)</f>
        <v>0.818500442614919</v>
      </c>
      <c r="AF712" s="4" t="n">
        <f aca="false">(main!AL712+main!BL712*main!D712)</f>
        <v>22.9205017089844</v>
      </c>
      <c r="AG712" s="4" t="n">
        <v>2</v>
      </c>
      <c r="AH712" s="4" t="n">
        <f aca="false">(main!AG712*main!BA712+main!BB712)</f>
        <v>4.644859790802</v>
      </c>
      <c r="AI712" s="4" t="n">
        <v>1</v>
      </c>
      <c r="AJ712" s="4" t="n">
        <f aca="false">main!AH712*(main!AI712+1)*(main!AI712+1)/(main!AI712*main!AI712+1)</f>
        <v>9.289719581604</v>
      </c>
      <c r="AK712" s="4" t="n">
        <v>24.6736602783203</v>
      </c>
      <c r="AL712" s="4" t="n">
        <v>22.9205017089844</v>
      </c>
      <c r="AM712" s="4" t="n">
        <v>24.6150512695313</v>
      </c>
      <c r="AN712" s="4" t="n">
        <v>786.394897460938</v>
      </c>
      <c r="AO712" s="4" t="n">
        <v>778.149841308594</v>
      </c>
      <c r="AP712" s="4" t="n">
        <v>18.8752098083496</v>
      </c>
      <c r="AQ712" s="4" t="n">
        <v>21.1065406799316</v>
      </c>
      <c r="AR712" s="4" t="n">
        <v>57.003116607666</v>
      </c>
      <c r="AS712" s="4" t="n">
        <v>63.7417373657227</v>
      </c>
      <c r="AT712" s="4" t="n">
        <v>300.564605712891</v>
      </c>
      <c r="AU712" s="4" t="n">
        <v>249.578979492188</v>
      </c>
      <c r="AV712" s="4" t="n">
        <v>140.872695922852</v>
      </c>
      <c r="AW712" s="4" t="n">
        <v>94.1737518310547</v>
      </c>
      <c r="AX712" s="4" t="n">
        <v>-1.59973955154419</v>
      </c>
      <c r="AY712" s="4" t="n">
        <v>-0.410111427307129</v>
      </c>
      <c r="AZ712" s="4" t="n">
        <v>0.25</v>
      </c>
      <c r="BA712" s="4" t="n">
        <v>-1.355140209198</v>
      </c>
      <c r="BB712" s="4" t="n">
        <v>7.355140209198</v>
      </c>
      <c r="BC712" s="4" t="n">
        <v>1</v>
      </c>
      <c r="BD712" s="4" t="n">
        <v>0</v>
      </c>
      <c r="BE712" s="4" t="n">
        <v>0.159999996423721</v>
      </c>
      <c r="BF712" s="4" t="n">
        <v>111105</v>
      </c>
      <c r="BG712" s="4" t="n">
        <f aca="false">main!AT712*0.000001/(main!AG712*0.0001)</f>
        <v>1.50282302856445</v>
      </c>
      <c r="BH712" s="4" t="n">
        <f aca="false">(main!AQ712-main!AP712)/(1000-main!AQ712)*main!BG712</f>
        <v>0.00342559794044329</v>
      </c>
      <c r="BI712" s="4" t="n">
        <f aca="false">(main!AL712+273.15)</f>
        <v>296.070501708984</v>
      </c>
      <c r="BJ712" s="4" t="n">
        <f aca="false">(main!AK712+273.15)</f>
        <v>297.82366027832</v>
      </c>
      <c r="BK712" s="4" t="n">
        <f aca="false">(main!AU712*main!BC712+main!AV712*main!BD712)*main!BE712</f>
        <v>39.932635826186</v>
      </c>
      <c r="BL712" s="4" t="n">
        <f aca="false">((main!BK712+0.00000010773*(main!BJ712^4-main!BI712^4))-main!BH712*44100)/(main!AH712*51.4+0.00000043092*main!BI712^3)</f>
        <v>-0.365522223673438</v>
      </c>
      <c r="BM712" s="4" t="n">
        <f aca="false">0.61365*EXP(17.502*main!AF712/(240.97+main!AF712))</f>
        <v>2.80618256661886</v>
      </c>
      <c r="BN712" s="4" t="n">
        <f aca="false">main!BM712*1000/main!AW712</f>
        <v>29.7979268326601</v>
      </c>
      <c r="BO712" s="4" t="n">
        <f aca="false">(main!BN712-main!AQ712)</f>
        <v>8.6913861527285</v>
      </c>
      <c r="BP712" s="4" t="n">
        <f aca="false">IF(main!D712,main!AL712,(main!AK712+main!AL712)/2)</f>
        <v>23.7970809936524</v>
      </c>
      <c r="BQ712" s="4" t="n">
        <f aca="false">0.61365*EXP(17.502*main!BP712/(240.97+main!BP712))</f>
        <v>2.95866169129206</v>
      </c>
      <c r="BR712" s="4" t="n">
        <f aca="false">IF(main!BO712&lt;&gt;0,(1000-(main!BN712+main!AQ712)/2)/main!BO712*main!BH712,0)</f>
        <v>0.384105453634689</v>
      </c>
      <c r="BS712" s="4" t="n">
        <f aca="false">main!AQ712*main!AW712/1000</f>
        <v>1.98768212400394</v>
      </c>
      <c r="BT712" s="4" t="n">
        <f aca="false">(main!BQ712-main!BS712)</f>
        <v>0.970979567288117</v>
      </c>
      <c r="BU712" s="4" t="n">
        <f aca="false">1/(1.6/main!F712+1.37/main!AJ712)</f>
        <v>0.241501316064223</v>
      </c>
      <c r="BV712" s="4" t="n">
        <f aca="false">main!G712*main!AW712*0.001</f>
        <v>68.4834854470028</v>
      </c>
      <c r="BW712" s="4" t="n">
        <f aca="false">main!G712/main!AO712</f>
        <v>0.934528928284871</v>
      </c>
      <c r="BX712" s="4" t="n">
        <f aca="false">(1-main!BH712*main!AW712/main!BM712/main!F712)*100</f>
        <v>71.3079793344619</v>
      </c>
      <c r="BY712" s="4" t="n">
        <f aca="false">(main!AO712-main!E712/(main!AJ712/1.35))</f>
        <v>776.736551836742</v>
      </c>
      <c r="BZ712" s="4" t="n">
        <f aca="false">main!E712*main!BX712/100/main!BY712</f>
        <v>0.00892820897891936</v>
      </c>
      <c r="CA712" s="4" t="n">
        <f aca="false">(main!K712-main!J712)</f>
        <v>0</v>
      </c>
      <c r="CB712" s="4" t="n">
        <f aca="false">main!AU712*main!V712</f>
        <v>219.628076706954</v>
      </c>
      <c r="CC712" s="4" t="n">
        <f aca="false">(main!M712-main!L712)</f>
        <v>1169.54370117188</v>
      </c>
      <c r="CD712" s="4" t="n">
        <f aca="false">(main!M712-main!N712)/(main!M712-main!J712)</f>
        <v>0.446699396069848</v>
      </c>
      <c r="CE712" s="4" t="e">
        <f aca="false">(main!K712-main!M712)/(main!K712-main!J712)</f>
        <v>#DIV/0!</v>
      </c>
    </row>
    <row r="713" customFormat="false" ht="23.85" hidden="false" customHeight="false" outlineLevel="0" collapsed="false">
      <c r="A713" s="1" t="s">
        <v>12</v>
      </c>
      <c r="B713" s="5" t="s">
        <v>799</v>
      </c>
    </row>
    <row r="714" customFormat="false" ht="23.85" hidden="false" customHeight="false" outlineLevel="0" collapsed="false">
      <c r="A714" s="1" t="s">
        <v>12</v>
      </c>
      <c r="B714" s="5" t="s">
        <v>800</v>
      </c>
    </row>
    <row r="715" customFormat="false" ht="23.85" hidden="false" customHeight="false" outlineLevel="0" collapsed="false">
      <c r="A715" s="1" t="s">
        <v>12</v>
      </c>
      <c r="B715" s="5" t="s">
        <v>801</v>
      </c>
    </row>
    <row r="716" customFormat="false" ht="23.85" hidden="false" customHeight="false" outlineLevel="0" collapsed="false">
      <c r="A716" s="1" t="s">
        <v>12</v>
      </c>
      <c r="B716" s="5" t="s">
        <v>802</v>
      </c>
    </row>
    <row r="717" customFormat="false" ht="23.85" hidden="false" customHeight="false" outlineLevel="0" collapsed="false">
      <c r="A717" s="1" t="s">
        <v>12</v>
      </c>
      <c r="B717" s="5" t="s">
        <v>803</v>
      </c>
    </row>
    <row r="718" customFormat="false" ht="23.85" hidden="false" customHeight="false" outlineLevel="0" collapsed="false">
      <c r="A718" s="1" t="s">
        <v>12</v>
      </c>
      <c r="B718" s="7" t="s">
        <v>804</v>
      </c>
    </row>
    <row r="719" customFormat="false" ht="23.85" hidden="false" customHeight="false" outlineLevel="0" collapsed="false">
      <c r="A719" s="1" t="s">
        <v>12</v>
      </c>
      <c r="B719" s="5" t="s">
        <v>805</v>
      </c>
    </row>
    <row r="720" customFormat="false" ht="23.85" hidden="false" customHeight="false" outlineLevel="0" collapsed="false">
      <c r="A720" s="1" t="s">
        <v>12</v>
      </c>
      <c r="B720" s="5" t="s">
        <v>806</v>
      </c>
    </row>
    <row r="721" customFormat="false" ht="23.85" hidden="false" customHeight="false" outlineLevel="0" collapsed="false">
      <c r="A721" s="1" t="s">
        <v>12</v>
      </c>
      <c r="B721" s="5" t="s">
        <v>807</v>
      </c>
    </row>
    <row r="722" customFormat="false" ht="23.85" hidden="false" customHeight="false" outlineLevel="0" collapsed="false">
      <c r="A722" s="1" t="s">
        <v>12</v>
      </c>
      <c r="B722" s="5" t="s">
        <v>808</v>
      </c>
    </row>
    <row r="723" customFormat="false" ht="23.85" hidden="false" customHeight="false" outlineLevel="0" collapsed="false">
      <c r="A723" s="1" t="s">
        <v>12</v>
      </c>
      <c r="B723" s="5" t="s">
        <v>809</v>
      </c>
    </row>
    <row r="724" customFormat="false" ht="12.8" hidden="false" customHeight="false" outlineLevel="0" collapsed="false">
      <c r="A724" s="4" t="n">
        <v>211</v>
      </c>
      <c r="B724" s="4" t="s">
        <v>810</v>
      </c>
      <c r="C724" s="4" t="n">
        <v>19880.499999552</v>
      </c>
      <c r="D724" s="4" t="n">
        <v>0</v>
      </c>
      <c r="E724" s="4" t="n">
        <f aca="false">(main!AN724-main!AO724*(1000-main!AP724)/(1000-main!AQ724))*main!BG724</f>
        <v>14.5761143065692</v>
      </c>
      <c r="F724" s="4" t="n">
        <f aca="false">IF(main!BR724&lt;&gt;0,1/(1/main!BR724-1/main!AJ724),0)</f>
        <v>0.345255026513079</v>
      </c>
      <c r="G724" s="4" t="n">
        <f aca="false">((main!BU724-main!BH724/2)*main!AO724-main!E724)/(main!BU724+main!BH724/2)</f>
        <v>691.635309534019</v>
      </c>
      <c r="H724" s="4" t="n">
        <v>30</v>
      </c>
      <c r="I724" s="4" t="n">
        <v>30</v>
      </c>
      <c r="J724" s="4" t="n">
        <v>0</v>
      </c>
      <c r="K724" s="4" t="n">
        <v>0</v>
      </c>
      <c r="L724" s="4" t="n">
        <v>505.357666015625</v>
      </c>
      <c r="M724" s="4" t="n">
        <v>1674.9013671875</v>
      </c>
      <c r="N724" s="4" t="n">
        <v>926.723937988281</v>
      </c>
      <c r="O724" s="4" t="e">
        <f aca="false">main!CA724/main!K724</f>
        <v>#DIV/0!</v>
      </c>
      <c r="P724" s="4" t="n">
        <f aca="false">main!CC724/main!M724</f>
        <v>0.698276163650028</v>
      </c>
      <c r="Q724" s="4" t="n">
        <f aca="false">(main!M724-main!N724)/main!M724</f>
        <v>0.446699396069848</v>
      </c>
      <c r="R724" s="4" t="n">
        <v>-1</v>
      </c>
      <c r="S724" s="4" t="n">
        <v>0.87</v>
      </c>
      <c r="T724" s="4" t="n">
        <v>0.92</v>
      </c>
      <c r="U724" s="4" t="n">
        <v>19.9885787963867</v>
      </c>
      <c r="V724" s="4" t="n">
        <f aca="false">(main!U724*main!T724+(100-main!U724)*main!S724)/100</f>
        <v>0.879994289398193</v>
      </c>
      <c r="W724" s="4" t="n">
        <f aca="false">(main!E724-main!R724)/main!CB724</f>
        <v>0.0710919596661172</v>
      </c>
      <c r="X724" s="4" t="n">
        <f aca="false">(main!M724-main!N724)/(main!M724-main!L724)</f>
        <v>0.639717377340881</v>
      </c>
      <c r="Y724" s="4" t="n">
        <f aca="false">(main!K724-main!M724)/(main!K724-main!L724)</f>
        <v>3.31428902700313</v>
      </c>
      <c r="Z724" s="4" t="n">
        <f aca="false">(main!K724-main!M724)/main!M724</f>
        <v>-1</v>
      </c>
      <c r="AA724" s="4" t="n">
        <v>249.578979492188</v>
      </c>
      <c r="AB724" s="4" t="n">
        <v>0.5</v>
      </c>
      <c r="AC724" s="4" t="n">
        <f aca="false">main!Q724*main!AB724*main!V724*main!AA724</f>
        <v>49.0538646124894</v>
      </c>
      <c r="AD724" s="4" t="n">
        <f aca="false">main!BH724*1000</f>
        <v>3.35821332238716</v>
      </c>
      <c r="AE724" s="4" t="n">
        <f aca="false">(main!BM724-main!BS724)</f>
        <v>0.924498796259245</v>
      </c>
      <c r="AF724" s="4" t="n">
        <f aca="false">(main!AL724+main!BL724*main!D724)</f>
        <v>23.9505939483643</v>
      </c>
      <c r="AG724" s="4" t="n">
        <v>2</v>
      </c>
      <c r="AH724" s="4" t="n">
        <f aca="false">(main!AG724*main!BA724+main!BB724)</f>
        <v>4.644859790802</v>
      </c>
      <c r="AI724" s="4" t="n">
        <v>1</v>
      </c>
      <c r="AJ724" s="4" t="n">
        <f aca="false">main!AH724*(main!AI724+1)*(main!AI724+1)/(main!AI724*main!AI724+1)</f>
        <v>9.289719581604</v>
      </c>
      <c r="AK724" s="4" t="n">
        <v>25.4703483581543</v>
      </c>
      <c r="AL724" s="4" t="n">
        <v>23.9505939483643</v>
      </c>
      <c r="AM724" s="4" t="n">
        <v>25.3302707672119</v>
      </c>
      <c r="AN724" s="4" t="n">
        <v>784.520446777344</v>
      </c>
      <c r="AO724" s="4" t="n">
        <v>773.0947265625</v>
      </c>
      <c r="AP724" s="4" t="n">
        <v>19.7080020904541</v>
      </c>
      <c r="AQ724" s="4" t="n">
        <v>21.8934917449951</v>
      </c>
      <c r="AR724" s="4" t="n">
        <v>56.7533798217773</v>
      </c>
      <c r="AS724" s="4" t="n">
        <v>63.0469589233398</v>
      </c>
      <c r="AT724" s="4" t="n">
        <v>300.590789794922</v>
      </c>
      <c r="AU724" s="4" t="n">
        <v>248.976745605469</v>
      </c>
      <c r="AV724" s="4" t="n">
        <v>125.430610656738</v>
      </c>
      <c r="AW724" s="4" t="n">
        <v>94.164909362793</v>
      </c>
      <c r="AX724" s="4" t="n">
        <v>-1.38000380992889</v>
      </c>
      <c r="AY724" s="4" t="n">
        <v>-0.411166489124298</v>
      </c>
      <c r="AZ724" s="4" t="n">
        <v>0.5</v>
      </c>
      <c r="BA724" s="4" t="n">
        <v>-1.355140209198</v>
      </c>
      <c r="BB724" s="4" t="n">
        <v>7.355140209198</v>
      </c>
      <c r="BC724" s="4" t="n">
        <v>1</v>
      </c>
      <c r="BD724" s="4" t="n">
        <v>0</v>
      </c>
      <c r="BE724" s="4" t="n">
        <v>0.159999996423721</v>
      </c>
      <c r="BF724" s="4" t="n">
        <v>111105</v>
      </c>
      <c r="BG724" s="4" t="n">
        <f aca="false">main!AT724*0.000001/(main!AG724*0.0001)</f>
        <v>1.50295394897461</v>
      </c>
      <c r="BH724" s="4" t="n">
        <f aca="false">(main!AQ724-main!AP724)/(1000-main!AQ724)*main!BG724</f>
        <v>0.00335821332238717</v>
      </c>
      <c r="BI724" s="4" t="n">
        <f aca="false">(main!AL724+273.15)</f>
        <v>297.100593948364</v>
      </c>
      <c r="BJ724" s="4" t="n">
        <f aca="false">(main!AK724+273.15)</f>
        <v>298.620348358154</v>
      </c>
      <c r="BK724" s="4" t="n">
        <f aca="false">(main!AU724*main!BC724+main!AV724*main!BD724)*main!BE724</f>
        <v>39.8362784064647</v>
      </c>
      <c r="BL724" s="4" t="n">
        <f aca="false">((main!BK724+0.00000010773*(main!BJ724^4-main!BI724^4))-main!BH724*44100)/(main!AH724*51.4+0.00000043092*main!BI724^3)</f>
        <v>-0.363749638039211</v>
      </c>
      <c r="BM724" s="4" t="n">
        <f aca="false">0.61365*EXP(17.502*main!AF724/(240.97+main!AF724))</f>
        <v>2.98609746206177</v>
      </c>
      <c r="BN724" s="4" t="n">
        <f aca="false">main!BM724*1000/main!AW724</f>
        <v>31.7113612944404</v>
      </c>
      <c r="BO724" s="4" t="n">
        <f aca="false">(main!BN724-main!AQ724)</f>
        <v>9.81786954944533</v>
      </c>
      <c r="BP724" s="4" t="n">
        <f aca="false">IF(main!D724,main!AL724,(main!AK724+main!AL724)/2)</f>
        <v>24.7104711532593</v>
      </c>
      <c r="BQ724" s="4" t="n">
        <f aca="false">0.61365*EXP(17.502*main!BP724/(240.97+main!BP724))</f>
        <v>3.12520395694849</v>
      </c>
      <c r="BR724" s="4" t="n">
        <f aca="false">IF(main!BO724&lt;&gt;0,(1000-(main!BN724+main!AQ724)/2)/main!BO724*main!BH724,0)</f>
        <v>0.332883324647656</v>
      </c>
      <c r="BS724" s="4" t="n">
        <f aca="false">main!AQ724*main!AW724/1000</f>
        <v>2.06159866580252</v>
      </c>
      <c r="BT724" s="4" t="n">
        <f aca="false">(main!BQ724-main!BS724)</f>
        <v>1.06360529114597</v>
      </c>
      <c r="BU724" s="4" t="n">
        <f aca="false">1/(1.6/main!F724+1.37/main!AJ724)</f>
        <v>0.209129317253436</v>
      </c>
      <c r="BV724" s="4" t="n">
        <f aca="false">main!G724*main!AW724*0.001</f>
        <v>65.1277762343782</v>
      </c>
      <c r="BW724" s="4" t="n">
        <f aca="false">main!G724/main!AO724</f>
        <v>0.894632036373235</v>
      </c>
      <c r="BX724" s="4" t="n">
        <f aca="false">(1-main!BH724*main!AW724/main!BM724/main!F724)*100</f>
        <v>69.3272027152101</v>
      </c>
      <c r="BY724" s="4" t="n">
        <f aca="false">(main!AO724-main!E724/(main!AJ724/1.35))</f>
        <v>770.976497466238</v>
      </c>
      <c r="BZ724" s="4" t="n">
        <f aca="false">main!E724*main!BX724/100/main!BY724</f>
        <v>0.0131070303005683</v>
      </c>
      <c r="CA724" s="4" t="n">
        <f aca="false">(main!K724-main!J724)</f>
        <v>0</v>
      </c>
      <c r="CB724" s="4" t="n">
        <f aca="false">main!AU724*main!V724</f>
        <v>219.098114325759</v>
      </c>
      <c r="CC724" s="4" t="n">
        <f aca="false">(main!M724-main!L724)</f>
        <v>1169.54370117188</v>
      </c>
      <c r="CD724" s="4" t="n">
        <f aca="false">(main!M724-main!N724)/(main!M724-main!J724)</f>
        <v>0.446699396069848</v>
      </c>
      <c r="CE724" s="4" t="e">
        <f aca="false">(main!K724-main!M724)/(main!K724-main!J724)</f>
        <v>#DIV/0!</v>
      </c>
    </row>
    <row r="725" customFormat="false" ht="12.8" hidden="false" customHeight="false" outlineLevel="0" collapsed="false">
      <c r="A725" s="4" t="n">
        <v>212</v>
      </c>
      <c r="B725" s="4" t="s">
        <v>811</v>
      </c>
      <c r="C725" s="4" t="n">
        <v>19891.4999987939</v>
      </c>
      <c r="D725" s="4" t="n">
        <v>0</v>
      </c>
      <c r="E725" s="4" t="n">
        <f aca="false">(main!AN725-main!AO725*(1000-main!AP725)/(1000-main!AQ725))*main!BG725</f>
        <v>14.5995224200174</v>
      </c>
      <c r="F725" s="4" t="n">
        <f aca="false">IF(main!BR725&lt;&gt;0,1/(1/main!BR725-1/main!AJ725),0)</f>
        <v>0.345429492402204</v>
      </c>
      <c r="G725" s="4" t="n">
        <f aca="false">((main!BU725-main!BH725/2)*main!AO725-main!E725)/(main!BU725+main!BH725/2)</f>
        <v>691.380250425056</v>
      </c>
      <c r="H725" s="4" t="n">
        <v>30</v>
      </c>
      <c r="I725" s="4" t="n">
        <v>30</v>
      </c>
      <c r="J725" s="4" t="n">
        <v>0</v>
      </c>
      <c r="K725" s="4" t="n">
        <v>0</v>
      </c>
      <c r="L725" s="4" t="n">
        <v>505.357666015625</v>
      </c>
      <c r="M725" s="4" t="n">
        <v>1674.9013671875</v>
      </c>
      <c r="N725" s="4" t="n">
        <v>926.723937988281</v>
      </c>
      <c r="O725" s="4" t="e">
        <f aca="false">main!CA725/main!K725</f>
        <v>#DIV/0!</v>
      </c>
      <c r="P725" s="4" t="n">
        <f aca="false">main!CC725/main!M725</f>
        <v>0.698276163650028</v>
      </c>
      <c r="Q725" s="4" t="n">
        <f aca="false">(main!M725-main!N725)/main!M725</f>
        <v>0.446699396069848</v>
      </c>
      <c r="R725" s="4" t="n">
        <v>-1</v>
      </c>
      <c r="S725" s="4" t="n">
        <v>0.87</v>
      </c>
      <c r="T725" s="4" t="n">
        <v>0.92</v>
      </c>
      <c r="U725" s="4" t="n">
        <v>19.9885787963867</v>
      </c>
      <c r="V725" s="4" t="n">
        <f aca="false">(main!U725*main!T725+(100-main!U725)*main!S725)/100</f>
        <v>0.879994289398193</v>
      </c>
      <c r="W725" s="4" t="n">
        <f aca="false">(main!E725-main!R725)/main!CB725</f>
        <v>0.071211476358604</v>
      </c>
      <c r="X725" s="4" t="n">
        <f aca="false">(main!M725-main!N725)/(main!M725-main!L725)</f>
        <v>0.639717377340881</v>
      </c>
      <c r="Y725" s="4" t="n">
        <f aca="false">(main!K725-main!M725)/(main!K725-main!L725)</f>
        <v>3.31428902700313</v>
      </c>
      <c r="Z725" s="4" t="n">
        <f aca="false">(main!K725-main!M725)/main!M725</f>
        <v>-1</v>
      </c>
      <c r="AA725" s="4" t="n">
        <v>249.578979492188</v>
      </c>
      <c r="AB725" s="4" t="n">
        <v>0.5</v>
      </c>
      <c r="AC725" s="4" t="n">
        <f aca="false">main!Q725*main!AB725*main!V725*main!AA725</f>
        <v>49.0538646124894</v>
      </c>
      <c r="AD725" s="4" t="n">
        <f aca="false">main!BH725*1000</f>
        <v>3.36643651461285</v>
      </c>
      <c r="AE725" s="4" t="n">
        <f aca="false">(main!BM725-main!BS725)</f>
        <v>0.926291564327722</v>
      </c>
      <c r="AF725" s="4" t="n">
        <f aca="false">(main!AL725+main!BL725*main!D725)</f>
        <v>23.9684982299805</v>
      </c>
      <c r="AG725" s="4" t="n">
        <v>2</v>
      </c>
      <c r="AH725" s="4" t="n">
        <f aca="false">(main!AG725*main!BA725+main!BB725)</f>
        <v>4.644859790802</v>
      </c>
      <c r="AI725" s="4" t="n">
        <v>1</v>
      </c>
      <c r="AJ725" s="4" t="n">
        <f aca="false">main!AH725*(main!AI725+1)*(main!AI725+1)/(main!AI725*main!AI725+1)</f>
        <v>9.289719581604</v>
      </c>
      <c r="AK725" s="4" t="n">
        <v>25.4938411712647</v>
      </c>
      <c r="AL725" s="4" t="n">
        <v>23.9684982299805</v>
      </c>
      <c r="AM725" s="4" t="n">
        <v>25.3451309204102</v>
      </c>
      <c r="AN725" s="4" t="n">
        <v>784.38232421875</v>
      </c>
      <c r="AO725" s="4" t="n">
        <v>772.937133789063</v>
      </c>
      <c r="AP725" s="4" t="n">
        <v>19.7176914215088</v>
      </c>
      <c r="AQ725" s="4" t="n">
        <v>21.9085025787354</v>
      </c>
      <c r="AR725" s="4" t="n">
        <v>56.7023124694824</v>
      </c>
      <c r="AS725" s="4" t="n">
        <v>63.0024490356445</v>
      </c>
      <c r="AT725" s="4" t="n">
        <v>300.590301513672</v>
      </c>
      <c r="AU725" s="4" t="n">
        <v>248.932418823242</v>
      </c>
      <c r="AV725" s="4" t="n">
        <v>125.632682800293</v>
      </c>
      <c r="AW725" s="4" t="n">
        <v>94.1652755737305</v>
      </c>
      <c r="AX725" s="4" t="n">
        <v>-1.38000380992889</v>
      </c>
      <c r="AY725" s="4" t="n">
        <v>-0.411166489124298</v>
      </c>
      <c r="AZ725" s="4" t="n">
        <v>0.5</v>
      </c>
      <c r="BA725" s="4" t="n">
        <v>-1.355140209198</v>
      </c>
      <c r="BB725" s="4" t="n">
        <v>7.355140209198</v>
      </c>
      <c r="BC725" s="4" t="n">
        <v>1</v>
      </c>
      <c r="BD725" s="4" t="n">
        <v>0</v>
      </c>
      <c r="BE725" s="4" t="n">
        <v>0.159999996423721</v>
      </c>
      <c r="BF725" s="4" t="n">
        <v>111105</v>
      </c>
      <c r="BG725" s="4" t="n">
        <f aca="false">main!AT725*0.000001/(main!AG725*0.0001)</f>
        <v>1.50295150756836</v>
      </c>
      <c r="BH725" s="4" t="n">
        <f aca="false">(main!AQ725-main!AP725)/(1000-main!AQ725)*main!BG725</f>
        <v>0.00336643651461285</v>
      </c>
      <c r="BI725" s="4" t="n">
        <f aca="false">(main!AL725+273.15)</f>
        <v>297.118498229981</v>
      </c>
      <c r="BJ725" s="4" t="n">
        <f aca="false">(main!AK725+273.15)</f>
        <v>298.643841171265</v>
      </c>
      <c r="BK725" s="4" t="n">
        <f aca="false">(main!AU725*main!BC725+main!AV725*main!BD725)*main!BE725</f>
        <v>39.8291861214669</v>
      </c>
      <c r="BL725" s="4" t="n">
        <f aca="false">((main!BK725+0.00000010773*(main!BJ725^4-main!BI725^4))-main!BH725*44100)/(main!AH725*51.4+0.00000043092*main!BI725^3)</f>
        <v>-0.364956318530569</v>
      </c>
      <c r="BM725" s="4" t="n">
        <f aca="false">0.61365*EXP(17.502*main!AF725/(240.97+main!AF725))</f>
        <v>2.98931174706213</v>
      </c>
      <c r="BN725" s="4" t="n">
        <f aca="false">main!BM725*1000/main!AW725</f>
        <v>31.7453724724835</v>
      </c>
      <c r="BO725" s="4" t="n">
        <f aca="false">(main!BN725-main!AQ725)</f>
        <v>9.83686989374809</v>
      </c>
      <c r="BP725" s="4" t="n">
        <f aca="false">IF(main!D725,main!AL725,(main!AK725+main!AL725)/2)</f>
        <v>24.7311697006226</v>
      </c>
      <c r="BQ725" s="4" t="n">
        <f aca="false">0.61365*EXP(17.502*main!BP725/(240.97+main!BP725))</f>
        <v>3.12907104755774</v>
      </c>
      <c r="BR725" s="4" t="n">
        <f aca="false">IF(main!BO725&lt;&gt;0,(1000-(main!BN725+main!AQ725)/2)/main!BO725*main!BH725,0)</f>
        <v>0.333045508168566</v>
      </c>
      <c r="BS725" s="4" t="n">
        <f aca="false">main!AQ725*main!AW725/1000</f>
        <v>2.0630201827344</v>
      </c>
      <c r="BT725" s="4" t="n">
        <f aca="false">(main!BQ725-main!BS725)</f>
        <v>1.06605086482334</v>
      </c>
      <c r="BU725" s="4" t="n">
        <f aca="false">1/(1.6/main!F725+1.37/main!AJ725)</f>
        <v>0.209231734609769</v>
      </c>
      <c r="BV725" s="4" t="n">
        <f aca="false">main!G725*main!AW725*0.001</f>
        <v>65.1040118075102</v>
      </c>
      <c r="BW725" s="4" t="n">
        <f aca="false">main!G725/main!AO725</f>
        <v>0.894484454428781</v>
      </c>
      <c r="BX725" s="4" t="n">
        <f aca="false">(1-main!BH725*main!AW725/main!BM725/main!F725)*100</f>
        <v>69.300550534712</v>
      </c>
      <c r="BY725" s="4" t="n">
        <f aca="false">(main!AO725-main!E725/(main!AJ725/1.35))</f>
        <v>770.815502980523</v>
      </c>
      <c r="BZ725" s="4" t="n">
        <f aca="false">main!E725*main!BX725/100/main!BY725</f>
        <v>0.0131257731239046</v>
      </c>
      <c r="CA725" s="4" t="n">
        <f aca="false">(main!K725-main!J725)</f>
        <v>0</v>
      </c>
      <c r="CB725" s="4" t="n">
        <f aca="false">main!AU725*main!V725</f>
        <v>219.059107010532</v>
      </c>
      <c r="CC725" s="4" t="n">
        <f aca="false">(main!M725-main!L725)</f>
        <v>1169.54370117188</v>
      </c>
      <c r="CD725" s="4" t="n">
        <f aca="false">(main!M725-main!N725)/(main!M725-main!J725)</f>
        <v>0.446699396069848</v>
      </c>
      <c r="CE725" s="4" t="e">
        <f aca="false">(main!K725-main!M725)/(main!K725-main!J725)</f>
        <v>#DIV/0!</v>
      </c>
    </row>
    <row r="726" customFormat="false" ht="12.8" hidden="false" customHeight="false" outlineLevel="0" collapsed="false">
      <c r="A726" s="4" t="n">
        <v>213</v>
      </c>
      <c r="B726" s="4" t="s">
        <v>812</v>
      </c>
      <c r="C726" s="4" t="n">
        <v>19902.4999980358</v>
      </c>
      <c r="D726" s="4" t="n">
        <v>0</v>
      </c>
      <c r="E726" s="4" t="n">
        <f aca="false">(main!AN726-main!AO726*(1000-main!AP726)/(1000-main!AQ726))*main!BG726</f>
        <v>14.9088997201502</v>
      </c>
      <c r="F726" s="4" t="n">
        <f aca="false">IF(main!BR726&lt;&gt;0,1/(1/main!BR726-1/main!AJ726),0)</f>
        <v>0.34595233340378</v>
      </c>
      <c r="G726" s="4" t="n">
        <f aca="false">((main!BU726-main!BH726/2)*main!AO726-main!E726)/(main!BU726+main!BH726/2)</f>
        <v>689.865504903021</v>
      </c>
      <c r="H726" s="4" t="n">
        <v>30</v>
      </c>
      <c r="I726" s="4" t="n">
        <v>30</v>
      </c>
      <c r="J726" s="4" t="n">
        <v>0</v>
      </c>
      <c r="K726" s="4" t="n">
        <v>0</v>
      </c>
      <c r="L726" s="4" t="n">
        <v>505.357666015625</v>
      </c>
      <c r="M726" s="4" t="n">
        <v>1674.9013671875</v>
      </c>
      <c r="N726" s="4" t="n">
        <v>926.723937988281</v>
      </c>
      <c r="O726" s="4" t="e">
        <f aca="false">main!CA726/main!K726</f>
        <v>#DIV/0!</v>
      </c>
      <c r="P726" s="4" t="n">
        <f aca="false">main!CC726/main!M726</f>
        <v>0.698276163650028</v>
      </c>
      <c r="Q726" s="4" t="n">
        <f aca="false">(main!M726-main!N726)/main!M726</f>
        <v>0.446699396069848</v>
      </c>
      <c r="R726" s="4" t="n">
        <v>-1</v>
      </c>
      <c r="S726" s="4" t="n">
        <v>0.87</v>
      </c>
      <c r="T726" s="4" t="n">
        <v>0.92</v>
      </c>
      <c r="U726" s="4" t="n">
        <v>19.9885787963867</v>
      </c>
      <c r="V726" s="4" t="n">
        <f aca="false">(main!U726*main!T726+(100-main!U726)*main!S726)/100</f>
        <v>0.879994289398193</v>
      </c>
      <c r="W726" s="4" t="n">
        <f aca="false">(main!E726-main!R726)/main!CB726</f>
        <v>0.0726063218899965</v>
      </c>
      <c r="X726" s="4" t="n">
        <f aca="false">(main!M726-main!N726)/(main!M726-main!L726)</f>
        <v>0.639717377340881</v>
      </c>
      <c r="Y726" s="4" t="n">
        <f aca="false">(main!K726-main!M726)/(main!K726-main!L726)</f>
        <v>3.31428902700313</v>
      </c>
      <c r="Z726" s="4" t="n">
        <f aca="false">(main!K726-main!M726)/main!M726</f>
        <v>-1</v>
      </c>
      <c r="AA726" s="4" t="n">
        <v>249.578979492188</v>
      </c>
      <c r="AB726" s="4" t="n">
        <v>0.5</v>
      </c>
      <c r="AC726" s="4" t="n">
        <f aca="false">main!Q726*main!AB726*main!V726*main!AA726</f>
        <v>49.0538646124894</v>
      </c>
      <c r="AD726" s="4" t="n">
        <f aca="false">main!BH726*1000</f>
        <v>3.37070680986599</v>
      </c>
      <c r="AE726" s="4" t="n">
        <f aca="false">(main!BM726-main!BS726)</f>
        <v>0.926097165307936</v>
      </c>
      <c r="AF726" s="4" t="n">
        <f aca="false">(main!AL726+main!BL726*main!D726)</f>
        <v>23.9724960327148</v>
      </c>
      <c r="AG726" s="4" t="n">
        <v>2</v>
      </c>
      <c r="AH726" s="4" t="n">
        <f aca="false">(main!AG726*main!BA726+main!BB726)</f>
        <v>4.644859790802</v>
      </c>
      <c r="AI726" s="4" t="n">
        <v>1</v>
      </c>
      <c r="AJ726" s="4" t="n">
        <f aca="false">main!AH726*(main!AI726+1)*(main!AI726+1)/(main!AI726*main!AI726+1)</f>
        <v>9.289719581604</v>
      </c>
      <c r="AK726" s="4" t="n">
        <v>25.5071468353272</v>
      </c>
      <c r="AL726" s="4" t="n">
        <v>23.9724960327148</v>
      </c>
      <c r="AM726" s="4" t="n">
        <v>25.3604068756104</v>
      </c>
      <c r="AN726" s="4" t="n">
        <v>784.435363769531</v>
      </c>
      <c r="AO726" s="4" t="n">
        <v>772.780883789063</v>
      </c>
      <c r="AP726" s="4" t="n">
        <v>19.7245483398438</v>
      </c>
      <c r="AQ726" s="4" t="n">
        <v>21.9184169769287</v>
      </c>
      <c r="AR726" s="4" t="n">
        <v>56.6766471862793</v>
      </c>
      <c r="AS726" s="4" t="n">
        <v>62.9805221557617</v>
      </c>
      <c r="AT726" s="4" t="n">
        <v>300.549102783203</v>
      </c>
      <c r="AU726" s="4" t="n">
        <v>248.992263793945</v>
      </c>
      <c r="AV726" s="4" t="n">
        <v>125.362571716309</v>
      </c>
      <c r="AW726" s="4" t="n">
        <v>94.1643142700195</v>
      </c>
      <c r="AX726" s="4" t="n">
        <v>-1.38000380992889</v>
      </c>
      <c r="AY726" s="4" t="n">
        <v>-0.411166489124298</v>
      </c>
      <c r="AZ726" s="4" t="n">
        <v>0.5</v>
      </c>
      <c r="BA726" s="4" t="n">
        <v>-1.355140209198</v>
      </c>
      <c r="BB726" s="4" t="n">
        <v>7.355140209198</v>
      </c>
      <c r="BC726" s="4" t="n">
        <v>1</v>
      </c>
      <c r="BD726" s="4" t="n">
        <v>0</v>
      </c>
      <c r="BE726" s="4" t="n">
        <v>0.159999996423721</v>
      </c>
      <c r="BF726" s="4" t="n">
        <v>111105</v>
      </c>
      <c r="BG726" s="4" t="n">
        <f aca="false">main!AT726*0.000001/(main!AG726*0.0001)</f>
        <v>1.50274551391602</v>
      </c>
      <c r="BH726" s="4" t="n">
        <f aca="false">(main!AQ726-main!AP726)/(1000-main!AQ726)*main!BG726</f>
        <v>0.00337070680986599</v>
      </c>
      <c r="BI726" s="4" t="n">
        <f aca="false">(main!AL726+273.15)</f>
        <v>297.122496032715</v>
      </c>
      <c r="BJ726" s="4" t="n">
        <f aca="false">(main!AK726+273.15)</f>
        <v>298.657146835327</v>
      </c>
      <c r="BK726" s="4" t="n">
        <f aca="false">(main!AU726*main!BC726+main!AV726*main!BD726)*main!BE726</f>
        <v>39.8387613165654</v>
      </c>
      <c r="BL726" s="4" t="n">
        <f aca="false">((main!BK726+0.00000010773*(main!BJ726^4-main!BI726^4))-main!BH726*44100)/(main!AH726*51.4+0.00000043092*main!BI726^3)</f>
        <v>-0.365240407048286</v>
      </c>
      <c r="BM726" s="4" t="n">
        <f aca="false">0.61365*EXP(17.502*main!AF726/(240.97+main!AF726))</f>
        <v>2.99002986982478</v>
      </c>
      <c r="BN726" s="4" t="n">
        <f aca="false">main!BM726*1000/main!AW726</f>
        <v>31.7533228272737</v>
      </c>
      <c r="BO726" s="4" t="n">
        <f aca="false">(main!BN726-main!AQ726)</f>
        <v>9.83490585034496</v>
      </c>
      <c r="BP726" s="4" t="n">
        <f aca="false">IF(main!D726,main!AL726,(main!AK726+main!AL726)/2)</f>
        <v>24.739821434021</v>
      </c>
      <c r="BQ726" s="4" t="n">
        <f aca="false">0.61365*EXP(17.502*main!BP726/(240.97+main!BP726))</f>
        <v>3.13068868194364</v>
      </c>
      <c r="BR726" s="4" t="n">
        <f aca="false">IF(main!BO726&lt;&gt;0,(1000-(main!BN726+main!AQ726)/2)/main!BO726*main!BH726,0)</f>
        <v>0.333531506081804</v>
      </c>
      <c r="BS726" s="4" t="n">
        <f aca="false">main!AQ726*main!AW726/1000</f>
        <v>2.06393270451684</v>
      </c>
      <c r="BT726" s="4" t="n">
        <f aca="false">(main!BQ726-main!BS726)</f>
        <v>1.06675597742679</v>
      </c>
      <c r="BU726" s="4" t="n">
        <f aca="false">1/(1.6/main!F726+1.37/main!AJ726)</f>
        <v>0.209538640780065</v>
      </c>
      <c r="BV726" s="4" t="n">
        <f aca="false">main!G726*main!AW726*0.001</f>
        <v>64.9607122077337</v>
      </c>
      <c r="BW726" s="4" t="n">
        <f aca="false">main!G726/main!AO726</f>
        <v>0.892705188979966</v>
      </c>
      <c r="BX726" s="4" t="n">
        <f aca="false">(1-main!BH726*main!AW726/main!BM726/main!F726)*100</f>
        <v>69.315748376878</v>
      </c>
      <c r="BY726" s="4" t="n">
        <f aca="false">(main!AO726-main!E726/(main!AJ726/1.35))</f>
        <v>770.614293673463</v>
      </c>
      <c r="BZ726" s="4" t="n">
        <f aca="false">main!E726*main!BX726/100/main!BY726</f>
        <v>0.013410360410677</v>
      </c>
      <c r="CA726" s="4" t="n">
        <f aca="false">(main!K726-main!J726)</f>
        <v>0</v>
      </c>
      <c r="CB726" s="4" t="n">
        <f aca="false">main!AU726*main!V726</f>
        <v>219.111770243</v>
      </c>
      <c r="CC726" s="4" t="n">
        <f aca="false">(main!M726-main!L726)</f>
        <v>1169.54370117188</v>
      </c>
      <c r="CD726" s="4" t="n">
        <f aca="false">(main!M726-main!N726)/(main!M726-main!J726)</f>
        <v>0.446699396069848</v>
      </c>
      <c r="CE726" s="4" t="e">
        <f aca="false">(main!K726-main!M726)/(main!K726-main!J726)</f>
        <v>#DIV/0!</v>
      </c>
    </row>
    <row r="727" customFormat="false" ht="12.8" hidden="false" customHeight="false" outlineLevel="0" collapsed="false">
      <c r="A727" s="4" t="n">
        <v>214</v>
      </c>
      <c r="B727" s="4" t="s">
        <v>813</v>
      </c>
      <c r="C727" s="4" t="n">
        <v>19913.9999972433</v>
      </c>
      <c r="D727" s="4" t="n">
        <v>0</v>
      </c>
      <c r="E727" s="4" t="n">
        <f aca="false">(main!AN727-main!AO727*(1000-main!AP727)/(1000-main!AQ727))*main!BG727</f>
        <v>15.9480896684588</v>
      </c>
      <c r="F727" s="4" t="n">
        <f aca="false">IF(main!BR727&lt;&gt;0,1/(1/main!BR727-1/main!AJ727),0)</f>
        <v>0.344696295603339</v>
      </c>
      <c r="G727" s="4" t="n">
        <f aca="false">((main!BU727-main!BH727/2)*main!AO727-main!E727)/(main!BU727+main!BH727/2)</f>
        <v>684.898845279117</v>
      </c>
      <c r="H727" s="4" t="n">
        <v>30</v>
      </c>
      <c r="I727" s="4" t="n">
        <v>30</v>
      </c>
      <c r="J727" s="4" t="n">
        <v>0</v>
      </c>
      <c r="K727" s="4" t="n">
        <v>0</v>
      </c>
      <c r="L727" s="4" t="n">
        <v>505.357666015625</v>
      </c>
      <c r="M727" s="4" t="n">
        <v>1674.9013671875</v>
      </c>
      <c r="N727" s="4" t="n">
        <v>926.723937988281</v>
      </c>
      <c r="O727" s="4" t="e">
        <f aca="false">main!CA727/main!K727</f>
        <v>#DIV/0!</v>
      </c>
      <c r="P727" s="4" t="n">
        <f aca="false">main!CC727/main!M727</f>
        <v>0.698276163650028</v>
      </c>
      <c r="Q727" s="4" t="n">
        <f aca="false">(main!M727-main!N727)/main!M727</f>
        <v>0.446699396069848</v>
      </c>
      <c r="R727" s="4" t="n">
        <v>-1</v>
      </c>
      <c r="S727" s="4" t="n">
        <v>0.87</v>
      </c>
      <c r="T727" s="4" t="n">
        <v>0.92</v>
      </c>
      <c r="U727" s="4" t="n">
        <v>19.9885787963867</v>
      </c>
      <c r="V727" s="4" t="n">
        <f aca="false">(main!U727*main!T727+(100-main!U727)*main!S727)/100</f>
        <v>0.879994289398193</v>
      </c>
      <c r="W727" s="4" t="n">
        <f aca="false">(main!E727-main!R727)/main!CB727</f>
        <v>0.0773518577080676</v>
      </c>
      <c r="X727" s="4" t="n">
        <f aca="false">(main!M727-main!N727)/(main!M727-main!L727)</f>
        <v>0.639717377340881</v>
      </c>
      <c r="Y727" s="4" t="n">
        <f aca="false">(main!K727-main!M727)/(main!K727-main!L727)</f>
        <v>3.31428902700313</v>
      </c>
      <c r="Z727" s="4" t="n">
        <f aca="false">(main!K727-main!M727)/main!M727</f>
        <v>-1</v>
      </c>
      <c r="AA727" s="4" t="n">
        <v>249.578979492188</v>
      </c>
      <c r="AB727" s="4" t="n">
        <v>0.5</v>
      </c>
      <c r="AC727" s="4" t="n">
        <f aca="false">main!Q727*main!AB727*main!V727*main!AA727</f>
        <v>49.0538646124894</v>
      </c>
      <c r="AD727" s="4" t="n">
        <f aca="false">main!BH727*1000</f>
        <v>3.37015591141634</v>
      </c>
      <c r="AE727" s="4" t="n">
        <f aca="false">(main!BM727-main!BS727)</f>
        <v>0.929184865959724</v>
      </c>
      <c r="AF727" s="4" t="n">
        <f aca="false">(main!AL727+main!BL727*main!D727)</f>
        <v>23.9932270050049</v>
      </c>
      <c r="AG727" s="4" t="n">
        <v>2</v>
      </c>
      <c r="AH727" s="4" t="n">
        <f aca="false">(main!AG727*main!BA727+main!BB727)</f>
        <v>4.644859790802</v>
      </c>
      <c r="AI727" s="4" t="n">
        <v>1</v>
      </c>
      <c r="AJ727" s="4" t="n">
        <f aca="false">main!AH727*(main!AI727+1)*(main!AI727+1)/(main!AI727*main!AI727+1)</f>
        <v>9.289719581604</v>
      </c>
      <c r="AK727" s="4" t="n">
        <v>25.5130100250244</v>
      </c>
      <c r="AL727" s="4" t="n">
        <v>23.9932270050049</v>
      </c>
      <c r="AM727" s="4" t="n">
        <v>25.3730564117432</v>
      </c>
      <c r="AN727" s="4" t="n">
        <v>785.389831542969</v>
      </c>
      <c r="AO727" s="4" t="n">
        <v>773.044067382813</v>
      </c>
      <c r="AP727" s="4" t="n">
        <v>19.7316112518311</v>
      </c>
      <c r="AQ727" s="4" t="n">
        <v>21.9250087738037</v>
      </c>
      <c r="AR727" s="4" t="n">
        <v>56.6776924133301</v>
      </c>
      <c r="AS727" s="4" t="n">
        <v>62.9780807495117</v>
      </c>
      <c r="AT727" s="4" t="n">
        <v>300.5625</v>
      </c>
      <c r="AU727" s="4" t="n">
        <v>248.983261108398</v>
      </c>
      <c r="AV727" s="4" t="n">
        <v>125.63304901123</v>
      </c>
      <c r="AW727" s="4" t="n">
        <v>94.1651306152344</v>
      </c>
      <c r="AX727" s="4" t="n">
        <v>-1.38000380992889</v>
      </c>
      <c r="AY727" s="4" t="n">
        <v>-0.411166489124298</v>
      </c>
      <c r="AZ727" s="4" t="n">
        <v>0.5</v>
      </c>
      <c r="BA727" s="4" t="n">
        <v>-1.355140209198</v>
      </c>
      <c r="BB727" s="4" t="n">
        <v>7.355140209198</v>
      </c>
      <c r="BC727" s="4" t="n">
        <v>1</v>
      </c>
      <c r="BD727" s="4" t="n">
        <v>0</v>
      </c>
      <c r="BE727" s="4" t="n">
        <v>0.159999996423721</v>
      </c>
      <c r="BF727" s="4" t="n">
        <v>111105</v>
      </c>
      <c r="BG727" s="4" t="n">
        <f aca="false">main!AT727*0.000001/(main!AG727*0.0001)</f>
        <v>1.5028125</v>
      </c>
      <c r="BH727" s="4" t="n">
        <f aca="false">(main!AQ727-main!AP727)/(1000-main!AQ727)*main!BG727</f>
        <v>0.00337015591141634</v>
      </c>
      <c r="BI727" s="4" t="n">
        <f aca="false">(main!AL727+273.15)</f>
        <v>297.143227005005</v>
      </c>
      <c r="BJ727" s="4" t="n">
        <f aca="false">(main!AK727+273.15)</f>
        <v>298.663010025024</v>
      </c>
      <c r="BK727" s="4" t="n">
        <f aca="false">(main!AU727*main!BC727+main!AV727*main!BD727)*main!BE727</f>
        <v>39.8373208869101</v>
      </c>
      <c r="BL727" s="4" t="n">
        <f aca="false">((main!BK727+0.00000010773*(main!BJ727^4-main!BI727^4))-main!BH727*44100)/(main!AH727*51.4+0.00000043092*main!BI727^3)</f>
        <v>-0.365813593802902</v>
      </c>
      <c r="BM727" s="4" t="n">
        <f aca="false">0.61365*EXP(17.502*main!AF727/(240.97+main!AF727))</f>
        <v>2.99375618088511</v>
      </c>
      <c r="BN727" s="4" t="n">
        <f aca="false">main!BM727*1000/main!AW727</f>
        <v>31.7926196387686</v>
      </c>
      <c r="BO727" s="4" t="n">
        <f aca="false">(main!BN727-main!AQ727)</f>
        <v>9.86761086496488</v>
      </c>
      <c r="BP727" s="4" t="n">
        <f aca="false">IF(main!D727,main!AL727,(main!AK727+main!AL727)/2)</f>
        <v>24.7531185150147</v>
      </c>
      <c r="BQ727" s="4" t="n">
        <f aca="false">0.61365*EXP(17.502*main!BP727/(240.97+main!BP727))</f>
        <v>3.13317629250477</v>
      </c>
      <c r="BR727" s="4" t="n">
        <f aca="false">IF(main!BO727&lt;&gt;0,(1000-(main!BN727+main!AQ727)/2)/main!BO727*main!BH727,0)</f>
        <v>0.332363888769651</v>
      </c>
      <c r="BS727" s="4" t="n">
        <f aca="false">main!AQ727*main!AW727/1000</f>
        <v>2.06457131492539</v>
      </c>
      <c r="BT727" s="4" t="n">
        <f aca="false">(main!BQ727-main!BS727)</f>
        <v>1.06860497757938</v>
      </c>
      <c r="BU727" s="4" t="n">
        <f aca="false">1/(1.6/main!F727+1.37/main!AJ727)</f>
        <v>0.208801301897164</v>
      </c>
      <c r="BV727" s="4" t="n">
        <f aca="false">main!G727*main!AW727*0.001</f>
        <v>64.4935892239313</v>
      </c>
      <c r="BW727" s="4" t="n">
        <f aca="false">main!G727/main!AO727</f>
        <v>0.885976458752064</v>
      </c>
      <c r="BX727" s="4" t="n">
        <f aca="false">(1-main!BH727*main!AW727/main!BM727/main!F727)*100</f>
        <v>69.2470301516693</v>
      </c>
      <c r="BY727" s="4" t="n">
        <f aca="false">(main!AO727-main!E727/(main!AJ727/1.35))</f>
        <v>770.726460175912</v>
      </c>
      <c r="BZ727" s="4" t="n">
        <f aca="false">main!E727*main!BX727/100/main!BY727</f>
        <v>0.0143287911236528</v>
      </c>
      <c r="CA727" s="4" t="n">
        <f aca="false">(main!K727-main!J727)</f>
        <v>0</v>
      </c>
      <c r="CB727" s="4" t="n">
        <f aca="false">main!AU727*main!V727</f>
        <v>219.10384793113</v>
      </c>
      <c r="CC727" s="4" t="n">
        <f aca="false">(main!M727-main!L727)</f>
        <v>1169.54370117188</v>
      </c>
      <c r="CD727" s="4" t="n">
        <f aca="false">(main!M727-main!N727)/(main!M727-main!J727)</f>
        <v>0.446699396069848</v>
      </c>
      <c r="CE727" s="4" t="e">
        <f aca="false">(main!K727-main!M727)/(main!K727-main!J727)</f>
        <v>#DIV/0!</v>
      </c>
    </row>
    <row r="728" customFormat="false" ht="12.8" hidden="false" customHeight="false" outlineLevel="0" collapsed="false">
      <c r="A728" s="4" t="n">
        <v>215</v>
      </c>
      <c r="B728" s="4" t="s">
        <v>814</v>
      </c>
      <c r="C728" s="4" t="n">
        <v>19924.9999964852</v>
      </c>
      <c r="D728" s="4" t="n">
        <v>0</v>
      </c>
      <c r="E728" s="4" t="n">
        <f aca="false">(main!AN728-main!AO728*(1000-main!AP728)/(1000-main!AQ728))*main!BG728</f>
        <v>16.914621725743</v>
      </c>
      <c r="F728" s="4" t="n">
        <f aca="false">IF(main!BR728&lt;&gt;0,1/(1/main!BR728-1/main!AJ728),0)</f>
        <v>0.342536616686454</v>
      </c>
      <c r="G728" s="4" t="n">
        <f aca="false">((main!BU728-main!BH728/2)*main!AO728-main!E728)/(main!BU728+main!BH728/2)</f>
        <v>680.795819716675</v>
      </c>
      <c r="H728" s="4" t="n">
        <v>30</v>
      </c>
      <c r="I728" s="4" t="n">
        <v>30</v>
      </c>
      <c r="J728" s="4" t="n">
        <v>0</v>
      </c>
      <c r="K728" s="4" t="n">
        <v>0</v>
      </c>
      <c r="L728" s="4" t="n">
        <v>505.357666015625</v>
      </c>
      <c r="M728" s="4" t="n">
        <v>1674.9013671875</v>
      </c>
      <c r="N728" s="4" t="n">
        <v>926.723937988281</v>
      </c>
      <c r="O728" s="4" t="e">
        <f aca="false">main!CA728/main!K728</f>
        <v>#DIV/0!</v>
      </c>
      <c r="P728" s="4" t="n">
        <f aca="false">main!CC728/main!M728</f>
        <v>0.698276163650028</v>
      </c>
      <c r="Q728" s="4" t="n">
        <f aca="false">(main!M728-main!N728)/main!M728</f>
        <v>0.446699396069848</v>
      </c>
      <c r="R728" s="4" t="n">
        <v>-1</v>
      </c>
      <c r="S728" s="4" t="n">
        <v>0.87</v>
      </c>
      <c r="T728" s="4" t="n">
        <v>0.92</v>
      </c>
      <c r="U728" s="4" t="n">
        <v>19.9885787963867</v>
      </c>
      <c r="V728" s="4" t="n">
        <f aca="false">(main!U728*main!T728+(100-main!U728)*main!S728)/100</f>
        <v>0.879994289398193</v>
      </c>
      <c r="W728" s="4" t="n">
        <f aca="false">(main!E728-main!R728)/main!CB728</f>
        <v>0.0817429757543948</v>
      </c>
      <c r="X728" s="4" t="n">
        <f aca="false">(main!M728-main!N728)/(main!M728-main!L728)</f>
        <v>0.639717377340881</v>
      </c>
      <c r="Y728" s="4" t="n">
        <f aca="false">(main!K728-main!M728)/(main!K728-main!L728)</f>
        <v>3.31428902700313</v>
      </c>
      <c r="Z728" s="4" t="n">
        <f aca="false">(main!K728-main!M728)/main!M728</f>
        <v>-1</v>
      </c>
      <c r="AA728" s="4" t="n">
        <v>249.578979492188</v>
      </c>
      <c r="AB728" s="4" t="n">
        <v>0.5</v>
      </c>
      <c r="AC728" s="4" t="n">
        <f aca="false">main!Q728*main!AB728*main!V728*main!AA728</f>
        <v>49.0538646124894</v>
      </c>
      <c r="AD728" s="4" t="n">
        <f aca="false">main!BH728*1000</f>
        <v>3.35062776195551</v>
      </c>
      <c r="AE728" s="4" t="n">
        <f aca="false">(main!BM728-main!BS728)</f>
        <v>0.929421635755904</v>
      </c>
      <c r="AF728" s="4" t="n">
        <f aca="false">(main!AL728+main!BL728*main!D728)</f>
        <v>23.9924354553223</v>
      </c>
      <c r="AG728" s="4" t="n">
        <v>2</v>
      </c>
      <c r="AH728" s="4" t="n">
        <f aca="false">(main!AG728*main!BA728+main!BB728)</f>
        <v>4.644859790802</v>
      </c>
      <c r="AI728" s="4" t="n">
        <v>1</v>
      </c>
      <c r="AJ728" s="4" t="n">
        <f aca="false">main!AH728*(main!AI728+1)*(main!AI728+1)/(main!AI728*main!AI728+1)</f>
        <v>9.289719581604</v>
      </c>
      <c r="AK728" s="4" t="n">
        <v>25.5238494873047</v>
      </c>
      <c r="AL728" s="4" t="n">
        <v>23.9924354553223</v>
      </c>
      <c r="AM728" s="4" t="n">
        <v>25.3848514556885</v>
      </c>
      <c r="AN728" s="4" t="n">
        <v>787.024047851563</v>
      </c>
      <c r="AO728" s="4" t="n">
        <v>774.043273925781</v>
      </c>
      <c r="AP728" s="4" t="n">
        <v>19.740291595459</v>
      </c>
      <c r="AQ728" s="4" t="n">
        <v>21.920934677124</v>
      </c>
      <c r="AR728" s="4" t="n">
        <v>56.6662673950195</v>
      </c>
      <c r="AS728" s="4" t="n">
        <v>62.9259948730469</v>
      </c>
      <c r="AT728" s="4" t="n">
        <v>300.569946289063</v>
      </c>
      <c r="AU728" s="4" t="n">
        <v>249.044723510742</v>
      </c>
      <c r="AV728" s="4" t="n">
        <v>125.499450683594</v>
      </c>
      <c r="AW728" s="4" t="n">
        <v>94.1653366088867</v>
      </c>
      <c r="AX728" s="4" t="n">
        <v>-1.38000380992889</v>
      </c>
      <c r="AY728" s="4" t="n">
        <v>-0.411166489124298</v>
      </c>
      <c r="AZ728" s="4" t="n">
        <v>0.5</v>
      </c>
      <c r="BA728" s="4" t="n">
        <v>-1.355140209198</v>
      </c>
      <c r="BB728" s="4" t="n">
        <v>7.355140209198</v>
      </c>
      <c r="BC728" s="4" t="n">
        <v>1</v>
      </c>
      <c r="BD728" s="4" t="n">
        <v>0</v>
      </c>
      <c r="BE728" s="4" t="n">
        <v>0.159999996423721</v>
      </c>
      <c r="BF728" s="4" t="n">
        <v>111105</v>
      </c>
      <c r="BG728" s="4" t="n">
        <f aca="false">main!AT728*0.000001/(main!AG728*0.0001)</f>
        <v>1.50284973144531</v>
      </c>
      <c r="BH728" s="4" t="n">
        <f aca="false">(main!AQ728-main!AP728)/(1000-main!AQ728)*main!BG728</f>
        <v>0.00335062776195551</v>
      </c>
      <c r="BI728" s="4" t="n">
        <f aca="false">(main!AL728+273.15)</f>
        <v>297.142435455322</v>
      </c>
      <c r="BJ728" s="4" t="n">
        <f aca="false">(main!AK728+273.15)</f>
        <v>298.673849487305</v>
      </c>
      <c r="BK728" s="4" t="n">
        <f aca="false">(main!AU728*main!BC728+main!AV728*main!BD728)*main!BE728</f>
        <v>39.8471548710653</v>
      </c>
      <c r="BL728" s="4" t="n">
        <f aca="false">((main!BK728+0.00000010773*(main!BJ728^4-main!BI728^4))-main!BH728*44100)/(main!AH728*51.4+0.00000043092*main!BI728^3)</f>
        <v>-0.36179687918375</v>
      </c>
      <c r="BM728" s="4" t="n">
        <f aca="false">0.61365*EXP(17.502*main!AF728/(240.97+main!AF728))</f>
        <v>2.9936138284087</v>
      </c>
      <c r="BN728" s="4" t="n">
        <f aca="false">main!BM728*1000/main!AW728</f>
        <v>31.7910383609905</v>
      </c>
      <c r="BO728" s="4" t="n">
        <f aca="false">(main!BN728-main!AQ728)</f>
        <v>9.87010368386652</v>
      </c>
      <c r="BP728" s="4" t="n">
        <f aca="false">IF(main!D728,main!AL728,(main!AK728+main!AL728)/2)</f>
        <v>24.7581424713135</v>
      </c>
      <c r="BQ728" s="4" t="n">
        <f aca="false">0.61365*EXP(17.502*main!BP728/(240.97+main!BP728))</f>
        <v>3.13411662103183</v>
      </c>
      <c r="BR728" s="4" t="n">
        <f aca="false">IF(main!BO728&lt;&gt;0,(1000-(main!BN728+main!AQ728)/2)/main!BO728*main!BH728,0)</f>
        <v>0.330355531449973</v>
      </c>
      <c r="BS728" s="4" t="n">
        <f aca="false">main!AQ728*main!AW728/1000</f>
        <v>2.0641921926528</v>
      </c>
      <c r="BT728" s="4" t="n">
        <f aca="false">(main!BQ728-main!BS728)</f>
        <v>1.06992442837904</v>
      </c>
      <c r="BU728" s="4" t="n">
        <f aca="false">1/(1.6/main!F728+1.37/main!AJ728)</f>
        <v>0.207533106593075</v>
      </c>
      <c r="BV728" s="4" t="n">
        <f aca="false">main!G728*main!AW728*0.001</f>
        <v>64.1073675255436</v>
      </c>
      <c r="BW728" s="4" t="n">
        <f aca="false">main!G728/main!AO728</f>
        <v>0.879531988261877</v>
      </c>
      <c r="BX728" s="4" t="n">
        <f aca="false">(1-main!BH728*main!AW728/main!BM728/main!F728)*100</f>
        <v>69.2309232091423</v>
      </c>
      <c r="BY728" s="4" t="n">
        <f aca="false">(main!AO728-main!E728/(main!AJ728/1.35))</f>
        <v>771.585208412698</v>
      </c>
      <c r="BZ728" s="4" t="n">
        <f aca="false">main!E728*main!BX728/100/main!BY728</f>
        <v>0.015176740884077</v>
      </c>
      <c r="CA728" s="4" t="n">
        <f aca="false">(main!K728-main!J728)</f>
        <v>0</v>
      </c>
      <c r="CB728" s="4" t="n">
        <f aca="false">main!AU728*main!V728</f>
        <v>219.157934494205</v>
      </c>
      <c r="CC728" s="4" t="n">
        <f aca="false">(main!M728-main!L728)</f>
        <v>1169.54370117188</v>
      </c>
      <c r="CD728" s="4" t="n">
        <f aca="false">(main!M728-main!N728)/(main!M728-main!J728)</f>
        <v>0.446699396069848</v>
      </c>
      <c r="CE728" s="4" t="e">
        <f aca="false">(main!K728-main!M728)/(main!K728-main!J728)</f>
        <v>#DIV/0!</v>
      </c>
    </row>
    <row r="729" customFormat="false" ht="12.8" hidden="false" customHeight="false" outlineLevel="0" collapsed="false">
      <c r="A729" s="4" t="n">
        <v>216</v>
      </c>
      <c r="B729" s="4" t="s">
        <v>815</v>
      </c>
      <c r="C729" s="4" t="n">
        <v>19930.9999960717</v>
      </c>
      <c r="D729" s="4" t="n">
        <v>0</v>
      </c>
      <c r="E729" s="4" t="n">
        <f aca="false">(main!AN729-main!AO729*(1000-main!AP729)/(1000-main!AQ729))*main!BG729</f>
        <v>16.305397192857</v>
      </c>
      <c r="F729" s="4" t="n">
        <f aca="false">IF(main!BR729&lt;&gt;0,1/(1/main!BR729-1/main!AJ729),0)</f>
        <v>0.343177354529086</v>
      </c>
      <c r="G729" s="4" t="n">
        <f aca="false">((main!BU729-main!BH729/2)*main!AO729-main!E729)/(main!BU729+main!BH729/2)</f>
        <v>684.534839464949</v>
      </c>
      <c r="H729" s="4" t="n">
        <v>30</v>
      </c>
      <c r="I729" s="4" t="n">
        <v>30</v>
      </c>
      <c r="J729" s="4" t="n">
        <v>0</v>
      </c>
      <c r="K729" s="4" t="n">
        <v>0</v>
      </c>
      <c r="L729" s="4" t="n">
        <v>505.357666015625</v>
      </c>
      <c r="M729" s="4" t="n">
        <v>1674.9013671875</v>
      </c>
      <c r="N729" s="4" t="n">
        <v>926.723937988281</v>
      </c>
      <c r="O729" s="4" t="e">
        <f aca="false">main!CA729/main!K729</f>
        <v>#DIV/0!</v>
      </c>
      <c r="P729" s="4" t="n">
        <f aca="false">main!CC729/main!M729</f>
        <v>0.698276163650028</v>
      </c>
      <c r="Q729" s="4" t="n">
        <f aca="false">(main!M729-main!N729)/main!M729</f>
        <v>0.446699396069848</v>
      </c>
      <c r="R729" s="4" t="n">
        <v>-1</v>
      </c>
      <c r="S729" s="4" t="n">
        <v>0.87</v>
      </c>
      <c r="T729" s="4" t="n">
        <v>0.92</v>
      </c>
      <c r="U729" s="4" t="n">
        <v>19.9885787963867</v>
      </c>
      <c r="V729" s="4" t="n">
        <f aca="false">(main!U729*main!T729+(100-main!U729)*main!S729)/100</f>
        <v>0.879994289398193</v>
      </c>
      <c r="W729" s="4" t="n">
        <f aca="false">(main!E729-main!R729)/main!CB729</f>
        <v>0.0789829402465604</v>
      </c>
      <c r="X729" s="4" t="n">
        <f aca="false">(main!M729-main!N729)/(main!M729-main!L729)</f>
        <v>0.639717377340881</v>
      </c>
      <c r="Y729" s="4" t="n">
        <f aca="false">(main!K729-main!M729)/(main!K729-main!L729)</f>
        <v>3.31428902700313</v>
      </c>
      <c r="Z729" s="4" t="n">
        <f aca="false">(main!K729-main!M729)/main!M729</f>
        <v>-1</v>
      </c>
      <c r="AA729" s="4" t="n">
        <v>249.578979492188</v>
      </c>
      <c r="AB729" s="4" t="n">
        <v>0.5</v>
      </c>
      <c r="AC729" s="4" t="n">
        <f aca="false">main!Q729*main!AB729*main!V729*main!AA729</f>
        <v>49.0538646124894</v>
      </c>
      <c r="AD729" s="4" t="n">
        <f aca="false">main!BH729*1000</f>
        <v>3.35472147937019</v>
      </c>
      <c r="AE729" s="4" t="n">
        <f aca="false">(main!BM729-main!BS729)</f>
        <v>0.928870774457813</v>
      </c>
      <c r="AF729" s="4" t="n">
        <f aca="false">(main!AL729+main!BL729*main!D729)</f>
        <v>23.9940128326416</v>
      </c>
      <c r="AG729" s="4" t="n">
        <v>2</v>
      </c>
      <c r="AH729" s="4" t="n">
        <f aca="false">(main!AG729*main!BA729+main!BB729)</f>
        <v>4.644859790802</v>
      </c>
      <c r="AI729" s="4" t="n">
        <v>1</v>
      </c>
      <c r="AJ729" s="4" t="n">
        <f aca="false">main!AH729*(main!AI729+1)*(main!AI729+1)/(main!AI729*main!AI729+1)</f>
        <v>9.289719581604</v>
      </c>
      <c r="AK729" s="4" t="n">
        <v>25.5306148529053</v>
      </c>
      <c r="AL729" s="4" t="n">
        <v>23.9940128326416</v>
      </c>
      <c r="AM729" s="4" t="n">
        <v>25.3906478881836</v>
      </c>
      <c r="AN729" s="4" t="n">
        <v>787.311157226563</v>
      </c>
      <c r="AO729" s="4" t="n">
        <v>774.733337402344</v>
      </c>
      <c r="AP729" s="4" t="n">
        <v>19.7468395233154</v>
      </c>
      <c r="AQ729" s="4" t="n">
        <v>21.9299144744873</v>
      </c>
      <c r="AR729" s="4" t="n">
        <v>56.6619873046875</v>
      </c>
      <c r="AS729" s="4" t="n">
        <v>62.9261474609375</v>
      </c>
      <c r="AT729" s="4" t="n">
        <v>300.599182128906</v>
      </c>
      <c r="AU729" s="4" t="n">
        <v>248.982269287109</v>
      </c>
      <c r="AV729" s="4" t="n">
        <v>125.55541229248</v>
      </c>
      <c r="AW729" s="4" t="n">
        <v>94.1648330688477</v>
      </c>
      <c r="AX729" s="4" t="n">
        <v>-1.38000380992889</v>
      </c>
      <c r="AY729" s="4" t="n">
        <v>-0.411166489124298</v>
      </c>
      <c r="AZ729" s="4" t="n">
        <v>0.5</v>
      </c>
      <c r="BA729" s="4" t="n">
        <v>-1.355140209198</v>
      </c>
      <c r="BB729" s="4" t="n">
        <v>7.355140209198</v>
      </c>
      <c r="BC729" s="4" t="n">
        <v>1</v>
      </c>
      <c r="BD729" s="4" t="n">
        <v>0</v>
      </c>
      <c r="BE729" s="4" t="n">
        <v>0.159999996423721</v>
      </c>
      <c r="BF729" s="4" t="n">
        <v>111105</v>
      </c>
      <c r="BG729" s="4" t="n">
        <f aca="false">main!AT729*0.000001/(main!AG729*0.0001)</f>
        <v>1.50299591064453</v>
      </c>
      <c r="BH729" s="4" t="n">
        <f aca="false">(main!AQ729-main!AP729)/(1000-main!AQ729)*main!BG729</f>
        <v>0.00335472147937019</v>
      </c>
      <c r="BI729" s="4" t="n">
        <f aca="false">(main!AL729+273.15)</f>
        <v>297.144012832642</v>
      </c>
      <c r="BJ729" s="4" t="n">
        <f aca="false">(main!AK729+273.15)</f>
        <v>298.680614852905</v>
      </c>
      <c r="BK729" s="4" t="n">
        <f aca="false">(main!AU729*main!BC729+main!AV729*main!BD729)*main!BE729</f>
        <v>39.8371621955074</v>
      </c>
      <c r="BL729" s="4" t="n">
        <f aca="false">((main!BK729+0.00000010773*(main!BJ729^4-main!BI729^4))-main!BH729*44100)/(main!AH729*51.4+0.00000043092*main!BI729^3)</f>
        <v>-0.362319237041257</v>
      </c>
      <c r="BM729" s="4" t="n">
        <f aca="false">0.61365*EXP(17.502*main!AF729/(240.97+main!AF729))</f>
        <v>2.99389751016202</v>
      </c>
      <c r="BN729" s="4" t="n">
        <f aca="false">main!BM729*1000/main!AW729</f>
        <v>31.7942209696592</v>
      </c>
      <c r="BO729" s="4" t="n">
        <f aca="false">(main!BN729-main!AQ729)</f>
        <v>9.86430649517191</v>
      </c>
      <c r="BP729" s="4" t="n">
        <f aca="false">IF(main!D729,main!AL729,(main!AK729+main!AL729)/2)</f>
        <v>24.7623138427735</v>
      </c>
      <c r="BQ729" s="4" t="n">
        <f aca="false">0.61365*EXP(17.502*main!BP729/(240.97+main!BP729))</f>
        <v>3.13489755957169</v>
      </c>
      <c r="BR729" s="4" t="n">
        <f aca="false">IF(main!BO729&lt;&gt;0,(1000-(main!BN729+main!AQ729)/2)/main!BO729*main!BH729,0)</f>
        <v>0.330951468853945</v>
      </c>
      <c r="BS729" s="4" t="n">
        <f aca="false">main!AQ729*main!AW729/1000</f>
        <v>2.0650267357042</v>
      </c>
      <c r="BT729" s="4" t="n">
        <f aca="false">(main!BQ729-main!BS729)</f>
        <v>1.06987082386749</v>
      </c>
      <c r="BU729" s="4" t="n">
        <f aca="false">1/(1.6/main!F729+1.37/main!AJ729)</f>
        <v>0.207909408363122</v>
      </c>
      <c r="BV729" s="4" t="n">
        <f aca="false">main!G729*main!AW729*0.001</f>
        <v>64.4591088880274</v>
      </c>
      <c r="BW729" s="4" t="n">
        <f aca="false">main!G729/main!AO729</f>
        <v>0.883574781692205</v>
      </c>
      <c r="BX729" s="4" t="n">
        <f aca="false">(1-main!BH729*main!AW729/main!BM729/main!F729)*100</f>
        <v>69.2539266402947</v>
      </c>
      <c r="BY729" s="4" t="n">
        <f aca="false">(main!AO729-main!E729/(main!AJ729/1.35))</f>
        <v>772.363805575576</v>
      </c>
      <c r="BZ729" s="4" t="n">
        <f aca="false">main!E729*main!BX729/100/main!BY729</f>
        <v>0.014620218773632</v>
      </c>
      <c r="CA729" s="4" t="n">
        <f aca="false">(main!K729-main!J729)</f>
        <v>0</v>
      </c>
      <c r="CB729" s="4" t="n">
        <f aca="false">main!AU729*main!V729</f>
        <v>219.102975134059</v>
      </c>
      <c r="CC729" s="4" t="n">
        <f aca="false">(main!M729-main!L729)</f>
        <v>1169.54370117188</v>
      </c>
      <c r="CD729" s="4" t="n">
        <f aca="false">(main!M729-main!N729)/(main!M729-main!J729)</f>
        <v>0.446699396069848</v>
      </c>
      <c r="CE729" s="4" t="e">
        <f aca="false">(main!K729-main!M729)/(main!K729-main!J729)</f>
        <v>#DIV/0!</v>
      </c>
    </row>
    <row r="730" customFormat="false" ht="23.85" hidden="false" customHeight="false" outlineLevel="0" collapsed="false">
      <c r="A730" s="1" t="s">
        <v>12</v>
      </c>
      <c r="B730" s="5" t="s">
        <v>816</v>
      </c>
    </row>
    <row r="731" customFormat="false" ht="23.85" hidden="false" customHeight="false" outlineLevel="0" collapsed="false">
      <c r="A731" s="1" t="s">
        <v>12</v>
      </c>
      <c r="B731" s="5" t="s">
        <v>817</v>
      </c>
    </row>
    <row r="732" customFormat="false" ht="23.85" hidden="false" customHeight="false" outlineLevel="0" collapsed="false">
      <c r="A732" s="1" t="s">
        <v>12</v>
      </c>
      <c r="B732" s="5" t="s">
        <v>818</v>
      </c>
    </row>
    <row r="733" customFormat="false" ht="23.85" hidden="false" customHeight="false" outlineLevel="0" collapsed="false">
      <c r="A733" s="1" t="s">
        <v>12</v>
      </c>
      <c r="B733" s="5" t="s">
        <v>819</v>
      </c>
    </row>
    <row r="734" customFormat="false" ht="23.85" hidden="false" customHeight="false" outlineLevel="0" collapsed="false">
      <c r="A734" s="1" t="s">
        <v>12</v>
      </c>
      <c r="B734" s="5" t="s">
        <v>820</v>
      </c>
    </row>
    <row r="735" customFormat="false" ht="12.8" hidden="false" customHeight="false" outlineLevel="0" collapsed="false">
      <c r="A735" s="4" t="n">
        <v>217</v>
      </c>
      <c r="B735" s="4" t="s">
        <v>821</v>
      </c>
      <c r="C735" s="4" t="n">
        <v>19930.9999960717</v>
      </c>
      <c r="D735" s="4" t="n">
        <v>0</v>
      </c>
      <c r="E735" s="4" t="n">
        <f aca="false">(main!AN735-main!AO735*(1000-main!AP735)/(1000-main!AQ735))*main!BG735</f>
        <v>16.305397192857</v>
      </c>
      <c r="F735" s="4" t="n">
        <f aca="false">IF(main!BR735&lt;&gt;0,1/(1/main!BR735-1/main!AJ735),0)</f>
        <v>0.343177354529086</v>
      </c>
      <c r="G735" s="4" t="n">
        <f aca="false">((main!BU735-main!BH735/2)*main!AO735-main!E735)/(main!BU735+main!BH735/2)</f>
        <v>684.534839464949</v>
      </c>
      <c r="H735" s="4" t="n">
        <v>31</v>
      </c>
      <c r="I735" s="4" t="n">
        <v>31</v>
      </c>
      <c r="J735" s="4" t="n">
        <v>0</v>
      </c>
      <c r="K735" s="4" t="n">
        <v>0</v>
      </c>
      <c r="L735" s="4" t="n">
        <v>479.51171875</v>
      </c>
      <c r="M735" s="4" t="n">
        <v>1790.07995605469</v>
      </c>
      <c r="N735" s="4" t="n">
        <v>685.448608398438</v>
      </c>
      <c r="O735" s="4" t="e">
        <f aca="false">main!CA735/main!K735</f>
        <v>#DIV/0!</v>
      </c>
      <c r="P735" s="4" t="n">
        <f aca="false">main!CC735/main!M735</f>
        <v>0.732128323582352</v>
      </c>
      <c r="Q735" s="4" t="n">
        <f aca="false">(main!M735-main!N735)/main!M735</f>
        <v>0.617084920659546</v>
      </c>
      <c r="R735" s="4" t="n">
        <v>-1</v>
      </c>
      <c r="S735" s="4" t="n">
        <v>0.87</v>
      </c>
      <c r="T735" s="4" t="n">
        <v>0.92</v>
      </c>
      <c r="U735" s="4" t="n">
        <v>19.9885787963867</v>
      </c>
      <c r="V735" s="4" t="n">
        <f aca="false">(main!U735*main!T735+(100-main!U735)*main!S735)/100</f>
        <v>0.879994289398193</v>
      </c>
      <c r="W735" s="4" t="n">
        <f aca="false">(main!E735-main!R735)/main!CB735</f>
        <v>0.0789829402465604</v>
      </c>
      <c r="X735" s="4" t="n">
        <f aca="false">(main!M735-main!N735)/(main!M735-main!L735)</f>
        <v>0.84286442797365</v>
      </c>
      <c r="Y735" s="4" t="n">
        <f aca="false">(main!K735-main!M735)/(main!K735-main!L735)</f>
        <v>3.73313077878702</v>
      </c>
      <c r="Z735" s="4" t="n">
        <f aca="false">(main!K735-main!M735)/main!M735</f>
        <v>-1</v>
      </c>
      <c r="AA735" s="4" t="n">
        <v>248.982269287109</v>
      </c>
      <c r="AB735" s="4" t="n">
        <v>0.5</v>
      </c>
      <c r="AC735" s="4" t="n">
        <f aca="false">main!Q735*main!AB735*main!V735*main!AA735</f>
        <v>67.6025710134357</v>
      </c>
      <c r="AD735" s="4" t="n">
        <f aca="false">main!BH735*1000</f>
        <v>3.35472147937019</v>
      </c>
      <c r="AE735" s="4" t="n">
        <f aca="false">(main!BM735-main!BS735)</f>
        <v>0.928870774457813</v>
      </c>
      <c r="AF735" s="4" t="n">
        <f aca="false">(main!AL735+main!BL735*main!D735)</f>
        <v>23.9940128326416</v>
      </c>
      <c r="AG735" s="4" t="n">
        <v>2</v>
      </c>
      <c r="AH735" s="4" t="n">
        <f aca="false">(main!AG735*main!BA735+main!BB735)</f>
        <v>4.644859790802</v>
      </c>
      <c r="AI735" s="4" t="n">
        <v>1</v>
      </c>
      <c r="AJ735" s="4" t="n">
        <f aca="false">main!AH735*(main!AI735+1)*(main!AI735+1)/(main!AI735*main!AI735+1)</f>
        <v>9.289719581604</v>
      </c>
      <c r="AK735" s="4" t="n">
        <v>25.5306148529053</v>
      </c>
      <c r="AL735" s="4" t="n">
        <v>23.9940128326416</v>
      </c>
      <c r="AM735" s="4" t="n">
        <v>25.3906478881836</v>
      </c>
      <c r="AN735" s="4" t="n">
        <v>787.311157226563</v>
      </c>
      <c r="AO735" s="4" t="n">
        <v>774.733337402344</v>
      </c>
      <c r="AP735" s="4" t="n">
        <v>19.7468395233154</v>
      </c>
      <c r="AQ735" s="4" t="n">
        <v>21.9299144744873</v>
      </c>
      <c r="AR735" s="4" t="n">
        <v>56.6619873046875</v>
      </c>
      <c r="AS735" s="4" t="n">
        <v>62.9261474609375</v>
      </c>
      <c r="AT735" s="4" t="n">
        <v>300.599182128906</v>
      </c>
      <c r="AU735" s="4" t="n">
        <v>248.982269287109</v>
      </c>
      <c r="AV735" s="4" t="n">
        <v>125.55541229248</v>
      </c>
      <c r="AW735" s="4" t="n">
        <v>94.1648330688477</v>
      </c>
      <c r="AX735" s="4" t="n">
        <v>-1.38000380992889</v>
      </c>
      <c r="AY735" s="4" t="n">
        <v>-0.411166489124298</v>
      </c>
      <c r="AZ735" s="4" t="n">
        <v>0.5</v>
      </c>
      <c r="BA735" s="4" t="n">
        <v>-1.355140209198</v>
      </c>
      <c r="BB735" s="4" t="n">
        <v>7.355140209198</v>
      </c>
      <c r="BC735" s="4" t="n">
        <v>1</v>
      </c>
      <c r="BD735" s="4" t="n">
        <v>0</v>
      </c>
      <c r="BE735" s="4" t="n">
        <v>0.159999996423721</v>
      </c>
      <c r="BF735" s="4" t="n">
        <v>111105</v>
      </c>
      <c r="BG735" s="4" t="n">
        <f aca="false">main!AT735*0.000001/(main!AG735*0.0001)</f>
        <v>1.50299591064453</v>
      </c>
      <c r="BH735" s="4" t="n">
        <f aca="false">(main!AQ735-main!AP735)/(1000-main!AQ735)*main!BG735</f>
        <v>0.00335472147937019</v>
      </c>
      <c r="BI735" s="4" t="n">
        <f aca="false">(main!AL735+273.15)</f>
        <v>297.144012832642</v>
      </c>
      <c r="BJ735" s="4" t="n">
        <f aca="false">(main!AK735+273.15)</f>
        <v>298.680614852905</v>
      </c>
      <c r="BK735" s="4" t="n">
        <f aca="false">(main!AU735*main!BC735+main!AV735*main!BD735)*main!BE735</f>
        <v>39.8371621955074</v>
      </c>
      <c r="BL735" s="4" t="n">
        <f aca="false">((main!BK735+0.00000010773*(main!BJ735^4-main!BI735^4))-main!BH735*44100)/(main!AH735*51.4+0.00000043092*main!BI735^3)</f>
        <v>-0.362319237041257</v>
      </c>
      <c r="BM735" s="4" t="n">
        <f aca="false">0.61365*EXP(17.502*main!AF735/(240.97+main!AF735))</f>
        <v>2.99389751016202</v>
      </c>
      <c r="BN735" s="4" t="n">
        <f aca="false">main!BM735*1000/main!AW735</f>
        <v>31.7942209696592</v>
      </c>
      <c r="BO735" s="4" t="n">
        <f aca="false">(main!BN735-main!AQ735)</f>
        <v>9.86430649517191</v>
      </c>
      <c r="BP735" s="4" t="n">
        <f aca="false">IF(main!D735,main!AL735,(main!AK735+main!AL735)/2)</f>
        <v>24.7623138427735</v>
      </c>
      <c r="BQ735" s="4" t="n">
        <f aca="false">0.61365*EXP(17.502*main!BP735/(240.97+main!BP735))</f>
        <v>3.13489755957169</v>
      </c>
      <c r="BR735" s="4" t="n">
        <f aca="false">IF(main!BO735&lt;&gt;0,(1000-(main!BN735+main!AQ735)/2)/main!BO735*main!BH735,0)</f>
        <v>0.330951468853945</v>
      </c>
      <c r="BS735" s="4" t="n">
        <f aca="false">main!AQ735*main!AW735/1000</f>
        <v>2.0650267357042</v>
      </c>
      <c r="BT735" s="4" t="n">
        <f aca="false">(main!BQ735-main!BS735)</f>
        <v>1.06987082386749</v>
      </c>
      <c r="BU735" s="4" t="n">
        <f aca="false">1/(1.6/main!F735+1.37/main!AJ735)</f>
        <v>0.207909408363122</v>
      </c>
      <c r="BV735" s="4" t="n">
        <f aca="false">main!G735*main!AW735*0.001</f>
        <v>64.4591088880274</v>
      </c>
      <c r="BW735" s="4" t="n">
        <f aca="false">main!G735/main!AO735</f>
        <v>0.883574781692205</v>
      </c>
      <c r="BX735" s="4" t="n">
        <f aca="false">(1-main!BH735*main!AW735/main!BM735/main!F735)*100</f>
        <v>69.2539266402947</v>
      </c>
      <c r="BY735" s="4" t="n">
        <f aca="false">(main!AO735-main!E735/(main!AJ735/1.35))</f>
        <v>772.363805575576</v>
      </c>
      <c r="BZ735" s="4" t="n">
        <f aca="false">main!E735*main!BX735/100/main!BY735</f>
        <v>0.014620218773632</v>
      </c>
      <c r="CA735" s="4" t="n">
        <f aca="false">(main!K735-main!J735)</f>
        <v>0</v>
      </c>
      <c r="CB735" s="4" t="n">
        <f aca="false">main!AU735*main!V735</f>
        <v>219.102975134059</v>
      </c>
      <c r="CC735" s="4" t="n">
        <f aca="false">(main!M735-main!L735)</f>
        <v>1310.56823730469</v>
      </c>
      <c r="CD735" s="4" t="n">
        <f aca="false">(main!M735-main!N735)/(main!M735-main!J735)</f>
        <v>0.617084920659546</v>
      </c>
      <c r="CE735" s="4" t="e">
        <f aca="false">(main!K735-main!M735)/(main!K735-main!J735)</f>
        <v>#DIV/0!</v>
      </c>
    </row>
    <row r="736" customFormat="false" ht="23.85" hidden="false" customHeight="false" outlineLevel="0" collapsed="false">
      <c r="A736" s="1" t="s">
        <v>12</v>
      </c>
      <c r="B736" s="5" t="s">
        <v>822</v>
      </c>
    </row>
    <row r="737" customFormat="false" ht="23.85" hidden="false" customHeight="false" outlineLevel="0" collapsed="false">
      <c r="A737" s="1" t="s">
        <v>12</v>
      </c>
      <c r="B737" s="5" t="s">
        <v>823</v>
      </c>
    </row>
    <row r="738" customFormat="false" ht="23.85" hidden="false" customHeight="false" outlineLevel="0" collapsed="false">
      <c r="A738" s="1" t="s">
        <v>12</v>
      </c>
      <c r="B738" s="5" t="s">
        <v>824</v>
      </c>
    </row>
    <row r="739" customFormat="false" ht="23.85" hidden="false" customHeight="false" outlineLevel="0" collapsed="false">
      <c r="A739" s="1" t="s">
        <v>12</v>
      </c>
      <c r="B739" s="5" t="s">
        <v>825</v>
      </c>
    </row>
    <row r="740" customFormat="false" ht="23.85" hidden="false" customHeight="false" outlineLevel="0" collapsed="false">
      <c r="A740" s="1" t="s">
        <v>12</v>
      </c>
      <c r="B740" s="5" t="s">
        <v>826</v>
      </c>
    </row>
    <row r="741" customFormat="false" ht="23.85" hidden="false" customHeight="false" outlineLevel="0" collapsed="false">
      <c r="A741" s="1" t="s">
        <v>12</v>
      </c>
      <c r="B741" s="7" t="s">
        <v>827</v>
      </c>
    </row>
    <row r="742" customFormat="false" ht="23.85" hidden="false" customHeight="false" outlineLevel="0" collapsed="false">
      <c r="A742" s="1" t="s">
        <v>12</v>
      </c>
      <c r="B742" s="5" t="s">
        <v>828</v>
      </c>
    </row>
    <row r="743" customFormat="false" ht="23.85" hidden="false" customHeight="false" outlineLevel="0" collapsed="false">
      <c r="A743" s="1" t="s">
        <v>12</v>
      </c>
      <c r="B743" s="5" t="s">
        <v>829</v>
      </c>
    </row>
    <row r="744" customFormat="false" ht="23.85" hidden="false" customHeight="false" outlineLevel="0" collapsed="false">
      <c r="A744" s="1" t="s">
        <v>12</v>
      </c>
      <c r="B744" s="5" t="s">
        <v>830</v>
      </c>
    </row>
    <row r="745" customFormat="false" ht="23.85" hidden="false" customHeight="false" outlineLevel="0" collapsed="false">
      <c r="A745" s="1" t="s">
        <v>12</v>
      </c>
      <c r="B745" s="5" t="s">
        <v>831</v>
      </c>
    </row>
    <row r="746" customFormat="false" ht="23.85" hidden="false" customHeight="false" outlineLevel="0" collapsed="false">
      <c r="A746" s="1" t="s">
        <v>12</v>
      </c>
      <c r="B746" s="5" t="s">
        <v>832</v>
      </c>
    </row>
    <row r="747" customFormat="false" ht="12.8" hidden="false" customHeight="false" outlineLevel="0" collapsed="false">
      <c r="A747" s="4" t="n">
        <v>218</v>
      </c>
      <c r="B747" s="4" t="s">
        <v>833</v>
      </c>
      <c r="C747" s="4" t="n">
        <v>20817.499999552</v>
      </c>
      <c r="D747" s="4" t="n">
        <v>0</v>
      </c>
      <c r="E747" s="4" t="n">
        <f aca="false">(main!AN747-main!AO747*(1000-main!AP747)/(1000-main!AQ747))*main!BG747</f>
        <v>10.0555171195554</v>
      </c>
      <c r="F747" s="4" t="n">
        <f aca="false">IF(main!BR747&lt;&gt;0,1/(1/main!BR747-1/main!AJ747),0)</f>
        <v>0.412142520584728</v>
      </c>
      <c r="G747" s="4" t="n">
        <f aca="false">((main!BU747-main!BH747/2)*main!AO747-main!E747)/(main!BU747+main!BH747/2)</f>
        <v>720.708678937742</v>
      </c>
      <c r="H747" s="4" t="n">
        <v>31</v>
      </c>
      <c r="I747" s="4" t="n">
        <v>31</v>
      </c>
      <c r="J747" s="4" t="n">
        <v>0</v>
      </c>
      <c r="K747" s="4" t="n">
        <v>0</v>
      </c>
      <c r="L747" s="4" t="n">
        <v>479.51171875</v>
      </c>
      <c r="M747" s="4" t="n">
        <v>1790.07995605469</v>
      </c>
      <c r="N747" s="4" t="n">
        <v>685.448608398438</v>
      </c>
      <c r="O747" s="4" t="e">
        <f aca="false">main!CA747/main!K747</f>
        <v>#DIV/0!</v>
      </c>
      <c r="P747" s="4" t="n">
        <f aca="false">main!CC747/main!M747</f>
        <v>0.732128323582352</v>
      </c>
      <c r="Q747" s="4" t="n">
        <f aca="false">(main!M747-main!N747)/main!M747</f>
        <v>0.617084920659546</v>
      </c>
      <c r="R747" s="4" t="n">
        <v>-1</v>
      </c>
      <c r="S747" s="4" t="n">
        <v>0.87</v>
      </c>
      <c r="T747" s="4" t="n">
        <v>0.92</v>
      </c>
      <c r="U747" s="4" t="n">
        <v>19.9885787963867</v>
      </c>
      <c r="V747" s="4" t="n">
        <f aca="false">(main!U747*main!T747+(100-main!U747)*main!S747)/100</f>
        <v>0.879994289398193</v>
      </c>
      <c r="W747" s="4" t="n">
        <f aca="false">(main!E747-main!R747)/main!CB747</f>
        <v>0.050137608634017</v>
      </c>
      <c r="X747" s="4" t="n">
        <f aca="false">(main!M747-main!N747)/(main!M747-main!L747)</f>
        <v>0.84286442797365</v>
      </c>
      <c r="Y747" s="4" t="n">
        <f aca="false">(main!K747-main!M747)/(main!K747-main!L747)</f>
        <v>3.73313077878702</v>
      </c>
      <c r="Z747" s="4" t="n">
        <f aca="false">(main!K747-main!M747)/main!M747</f>
        <v>-1</v>
      </c>
      <c r="AA747" s="4" t="n">
        <v>248.982269287109</v>
      </c>
      <c r="AB747" s="4" t="n">
        <v>0.5</v>
      </c>
      <c r="AC747" s="4" t="n">
        <f aca="false">main!Q747*main!AB747*main!V747*main!AA747</f>
        <v>67.6025710134357</v>
      </c>
      <c r="AD747" s="4" t="n">
        <f aca="false">main!BH747*1000</f>
        <v>3.00257943117006</v>
      </c>
      <c r="AE747" s="4" t="n">
        <f aca="false">(main!BM747-main!BS747)</f>
        <v>0.698370149559711</v>
      </c>
      <c r="AF747" s="4" t="n">
        <f aca="false">(main!AL747+main!BL747*main!D747)</f>
        <v>22.3087882995605</v>
      </c>
      <c r="AG747" s="4" t="n">
        <v>2</v>
      </c>
      <c r="AH747" s="4" t="n">
        <f aca="false">(main!AG747*main!BA747+main!BB747)</f>
        <v>4.644859790802</v>
      </c>
      <c r="AI747" s="4" t="n">
        <v>1</v>
      </c>
      <c r="AJ747" s="4" t="n">
        <f aca="false">main!AH747*(main!AI747+1)*(main!AI747+1)/(main!AI747*main!AI747+1)</f>
        <v>9.289719581604</v>
      </c>
      <c r="AK747" s="4" t="n">
        <v>24.2420387268066</v>
      </c>
      <c r="AL747" s="4" t="n">
        <v>22.3087882995605</v>
      </c>
      <c r="AM747" s="4" t="n">
        <v>24.1537113189697</v>
      </c>
      <c r="AN747" s="4" t="n">
        <v>778.478149414063</v>
      </c>
      <c r="AO747" s="4" t="n">
        <v>770.248413085938</v>
      </c>
      <c r="AP747" s="4" t="n">
        <v>19.3476543426514</v>
      </c>
      <c r="AQ747" s="4" t="n">
        <v>21.3029861450195</v>
      </c>
      <c r="AR747" s="4" t="n">
        <v>59.9395523071289</v>
      </c>
      <c r="AS747" s="4" t="n">
        <v>65.9972229003906</v>
      </c>
      <c r="AT747" s="4" t="n">
        <v>300.574615478516</v>
      </c>
      <c r="AU747" s="4" t="n">
        <v>250.573760986328</v>
      </c>
      <c r="AV747" s="4" t="n">
        <v>143.805267333984</v>
      </c>
      <c r="AW747" s="4" t="n">
        <v>94.1427459716797</v>
      </c>
      <c r="AX747" s="4" t="n">
        <v>-1.46219372749329</v>
      </c>
      <c r="AY747" s="4" t="n">
        <v>-0.430977255105972</v>
      </c>
      <c r="AZ747" s="4" t="n">
        <v>0.5</v>
      </c>
      <c r="BA747" s="4" t="n">
        <v>-1.355140209198</v>
      </c>
      <c r="BB747" s="4" t="n">
        <v>7.355140209198</v>
      </c>
      <c r="BC747" s="4" t="n">
        <v>1</v>
      </c>
      <c r="BD747" s="4" t="n">
        <v>0</v>
      </c>
      <c r="BE747" s="4" t="n">
        <v>0.159999996423721</v>
      </c>
      <c r="BF747" s="4" t="n">
        <v>111105</v>
      </c>
      <c r="BG747" s="4" t="n">
        <f aca="false">main!AT747*0.000001/(main!AG747*0.0001)</f>
        <v>1.50287307739258</v>
      </c>
      <c r="BH747" s="4" t="n">
        <f aca="false">(main!AQ747-main!AP747)/(1000-main!AQ747)*main!BG747</f>
        <v>0.00300257943117006</v>
      </c>
      <c r="BI747" s="4" t="n">
        <f aca="false">(main!AL747+273.15)</f>
        <v>295.45878829956</v>
      </c>
      <c r="BJ747" s="4" t="n">
        <f aca="false">(main!AK747+273.15)</f>
        <v>297.392038726807</v>
      </c>
      <c r="BK747" s="4" t="n">
        <f aca="false">(main!AU747*main!BC747+main!AV747*main!BD747)*main!BE747</f>
        <v>40.0918008616908</v>
      </c>
      <c r="BL747" s="4" t="n">
        <f aca="false">((main!BK747+0.00000010773*(main!BJ747^4-main!BI747^4))-main!BH747*44100)/(main!AH747*51.4+0.00000043092*main!BI747^3)</f>
        <v>-0.282650640487195</v>
      </c>
      <c r="BM747" s="4" t="n">
        <f aca="false">0.61365*EXP(17.502*main!AF747/(240.97+main!AF747))</f>
        <v>2.70389176264849</v>
      </c>
      <c r="BN747" s="4" t="n">
        <f aca="false">main!BM747*1000/main!AW747</f>
        <v>28.7211907273438</v>
      </c>
      <c r="BO747" s="4" t="n">
        <f aca="false">(main!BN747-main!AQ747)</f>
        <v>7.41820458232434</v>
      </c>
      <c r="BP747" s="4" t="n">
        <f aca="false">IF(main!D747,main!AL747,(main!AK747+main!AL747)/2)</f>
        <v>23.2754135131836</v>
      </c>
      <c r="BQ747" s="4" t="n">
        <f aca="false">0.61365*EXP(17.502*main!BP747/(240.97+main!BP747))</f>
        <v>2.86706966899368</v>
      </c>
      <c r="BR747" s="4" t="n">
        <f aca="false">IF(main!BO747&lt;&gt;0,(1000-(main!BN747+main!AQ747)/2)/main!BO747*main!BH747,0)</f>
        <v>0.394634391167426</v>
      </c>
      <c r="BS747" s="4" t="n">
        <f aca="false">main!AQ747*main!AW747/1000</f>
        <v>2.00552161308878</v>
      </c>
      <c r="BT747" s="4" t="n">
        <f aca="false">(main!BQ747-main!BS747)</f>
        <v>0.861548055904895</v>
      </c>
      <c r="BU747" s="4" t="n">
        <f aca="false">1/(1.6/main!F747+1.37/main!AJ747)</f>
        <v>0.248161922537019</v>
      </c>
      <c r="BV747" s="4" t="n">
        <f aca="false">main!G747*main!AW747*0.001</f>
        <v>67.8494940808207</v>
      </c>
      <c r="BW747" s="4" t="n">
        <f aca="false">main!G747/main!AO747</f>
        <v>0.935683432375123</v>
      </c>
      <c r="BX747" s="4" t="n">
        <f aca="false">(1-main!BH747*main!AW747/main!BM747/main!F747)*100</f>
        <v>74.6344291005493</v>
      </c>
      <c r="BY747" s="4" t="n">
        <f aca="false">(main!AO747-main!E747/(main!AJ747/1.35))</f>
        <v>768.787125907983</v>
      </c>
      <c r="BZ747" s="4" t="n">
        <f aca="false">main!E747*main!BX747/100/main!BY747</f>
        <v>0.00976197121722667</v>
      </c>
      <c r="CA747" s="4" t="n">
        <f aca="false">(main!K747-main!J747)</f>
        <v>0</v>
      </c>
      <c r="CB747" s="4" t="n">
        <f aca="false">main!AU747*main!V747</f>
        <v>220.503478740996</v>
      </c>
      <c r="CC747" s="4" t="n">
        <f aca="false">(main!M747-main!L747)</f>
        <v>1310.56823730469</v>
      </c>
      <c r="CD747" s="4" t="n">
        <f aca="false">(main!M747-main!N747)/(main!M747-main!J747)</f>
        <v>0.617084920659546</v>
      </c>
      <c r="CE747" s="4" t="e">
        <f aca="false">(main!K747-main!M747)/(main!K747-main!J747)</f>
        <v>#DIV/0!</v>
      </c>
    </row>
    <row r="748" customFormat="false" ht="12.8" hidden="false" customHeight="false" outlineLevel="0" collapsed="false">
      <c r="A748" s="4" t="n">
        <v>219</v>
      </c>
      <c r="B748" s="4" t="s">
        <v>834</v>
      </c>
      <c r="C748" s="4" t="n">
        <v>20828.4999987939</v>
      </c>
      <c r="D748" s="4" t="n">
        <v>0</v>
      </c>
      <c r="E748" s="4" t="n">
        <f aca="false">(main!AN748-main!AO748*(1000-main!AP748)/(1000-main!AQ748))*main!BG748</f>
        <v>10.1067195339446</v>
      </c>
      <c r="F748" s="4" t="n">
        <f aca="false">IF(main!BR748&lt;&gt;0,1/(1/main!BR748-1/main!AJ748),0)</f>
        <v>0.412388887696204</v>
      </c>
      <c r="G748" s="4" t="n">
        <f aca="false">((main!BU748-main!BH748/2)*main!AO748-main!E748)/(main!BU748+main!BH748/2)</f>
        <v>720.184207150986</v>
      </c>
      <c r="H748" s="4" t="n">
        <v>31</v>
      </c>
      <c r="I748" s="4" t="n">
        <v>31</v>
      </c>
      <c r="J748" s="4" t="n">
        <v>0</v>
      </c>
      <c r="K748" s="4" t="n">
        <v>0</v>
      </c>
      <c r="L748" s="4" t="n">
        <v>479.51171875</v>
      </c>
      <c r="M748" s="4" t="n">
        <v>1790.07995605469</v>
      </c>
      <c r="N748" s="4" t="n">
        <v>685.448608398438</v>
      </c>
      <c r="O748" s="4" t="e">
        <f aca="false">main!CA748/main!K748</f>
        <v>#DIV/0!</v>
      </c>
      <c r="P748" s="4" t="n">
        <f aca="false">main!CC748/main!M748</f>
        <v>0.732128323582352</v>
      </c>
      <c r="Q748" s="4" t="n">
        <f aca="false">(main!M748-main!N748)/main!M748</f>
        <v>0.617084920659546</v>
      </c>
      <c r="R748" s="4" t="n">
        <v>-1</v>
      </c>
      <c r="S748" s="4" t="n">
        <v>0.87</v>
      </c>
      <c r="T748" s="4" t="n">
        <v>0.92</v>
      </c>
      <c r="U748" s="4" t="n">
        <v>19.9885787963867</v>
      </c>
      <c r="V748" s="4" t="n">
        <f aca="false">(main!U748*main!T748+(100-main!U748)*main!S748)/100</f>
        <v>0.879994289398193</v>
      </c>
      <c r="W748" s="4" t="n">
        <f aca="false">(main!E748-main!R748)/main!CB748</f>
        <v>0.0503721712555667</v>
      </c>
      <c r="X748" s="4" t="n">
        <f aca="false">(main!M748-main!N748)/(main!M748-main!L748)</f>
        <v>0.84286442797365</v>
      </c>
      <c r="Y748" s="4" t="n">
        <f aca="false">(main!K748-main!M748)/(main!K748-main!L748)</f>
        <v>3.73313077878702</v>
      </c>
      <c r="Z748" s="4" t="n">
        <f aca="false">(main!K748-main!M748)/main!M748</f>
        <v>-1</v>
      </c>
      <c r="AA748" s="4" t="n">
        <v>248.982269287109</v>
      </c>
      <c r="AB748" s="4" t="n">
        <v>0.5</v>
      </c>
      <c r="AC748" s="4" t="n">
        <f aca="false">main!Q748*main!AB748*main!V748*main!AA748</f>
        <v>67.6025710134357</v>
      </c>
      <c r="AD748" s="4" t="n">
        <f aca="false">main!BH748*1000</f>
        <v>3.02126918062304</v>
      </c>
      <c r="AE748" s="4" t="n">
        <f aca="false">(main!BM748-main!BS748)</f>
        <v>0.702301454954348</v>
      </c>
      <c r="AF748" s="4" t="n">
        <f aca="false">(main!AL748+main!BL748*main!D748)</f>
        <v>22.32887840271</v>
      </c>
      <c r="AG748" s="4" t="n">
        <v>2</v>
      </c>
      <c r="AH748" s="4" t="n">
        <f aca="false">(main!AG748*main!BA748+main!BB748)</f>
        <v>4.644859790802</v>
      </c>
      <c r="AI748" s="4" t="n">
        <v>1</v>
      </c>
      <c r="AJ748" s="4" t="n">
        <f aca="false">main!AH748*(main!AI748+1)*(main!AI748+1)/(main!AI748*main!AI748+1)</f>
        <v>9.289719581604</v>
      </c>
      <c r="AK748" s="4" t="n">
        <v>24.2584457397461</v>
      </c>
      <c r="AL748" s="4" t="n">
        <v>22.32887840271</v>
      </c>
      <c r="AM748" s="4" t="n">
        <v>24.1539134979248</v>
      </c>
      <c r="AN748" s="4" t="n">
        <v>778.225524902344</v>
      </c>
      <c r="AO748" s="4" t="n">
        <v>769.952758789063</v>
      </c>
      <c r="AP748" s="4" t="n">
        <v>19.3289470672607</v>
      </c>
      <c r="AQ748" s="4" t="n">
        <v>21.2964572906494</v>
      </c>
      <c r="AR748" s="4" t="n">
        <v>59.8224296569824</v>
      </c>
      <c r="AS748" s="4" t="n">
        <v>65.9118041992188</v>
      </c>
      <c r="AT748" s="4" t="n">
        <v>300.575500488281</v>
      </c>
      <c r="AU748" s="4" t="n">
        <v>250.562042236328</v>
      </c>
      <c r="AV748" s="4" t="n">
        <v>143.783752441406</v>
      </c>
      <c r="AW748" s="4" t="n">
        <v>94.1422882080078</v>
      </c>
      <c r="AX748" s="4" t="n">
        <v>-1.46219372749329</v>
      </c>
      <c r="AY748" s="4" t="n">
        <v>-0.430977255105972</v>
      </c>
      <c r="AZ748" s="4" t="n">
        <v>0.75</v>
      </c>
      <c r="BA748" s="4" t="n">
        <v>-1.355140209198</v>
      </c>
      <c r="BB748" s="4" t="n">
        <v>7.355140209198</v>
      </c>
      <c r="BC748" s="4" t="n">
        <v>1</v>
      </c>
      <c r="BD748" s="4" t="n">
        <v>0</v>
      </c>
      <c r="BE748" s="4" t="n">
        <v>0.159999996423721</v>
      </c>
      <c r="BF748" s="4" t="n">
        <v>111105</v>
      </c>
      <c r="BG748" s="4" t="n">
        <f aca="false">main!AT748*0.000001/(main!AG748*0.0001)</f>
        <v>1.50287750244141</v>
      </c>
      <c r="BH748" s="4" t="n">
        <f aca="false">(main!AQ748-main!AP748)/(1000-main!AQ748)*main!BG748</f>
        <v>0.00302126918062304</v>
      </c>
      <c r="BI748" s="4" t="n">
        <f aca="false">(main!AL748+273.15)</f>
        <v>295.47887840271</v>
      </c>
      <c r="BJ748" s="4" t="n">
        <f aca="false">(main!AK748+273.15)</f>
        <v>297.408445739746</v>
      </c>
      <c r="BK748" s="4" t="n">
        <f aca="false">(main!AU748*main!BC748+main!AV748*main!BD748)*main!BE748</f>
        <v>40.0899258617327</v>
      </c>
      <c r="BL748" s="4" t="n">
        <f aca="false">((main!BK748+0.00000010773*(main!BJ748^4-main!BI748^4))-main!BH748*44100)/(main!AH748*51.4+0.00000043092*main!BI748^3)</f>
        <v>-0.286103707325839</v>
      </c>
      <c r="BM748" s="4" t="n">
        <f aca="false">0.61365*EXP(17.502*main!AF748/(240.97+main!AF748))</f>
        <v>2.70719867502019</v>
      </c>
      <c r="BN748" s="4" t="n">
        <f aca="false">main!BM748*1000/main!AW748</f>
        <v>28.7564571304941</v>
      </c>
      <c r="BO748" s="4" t="n">
        <f aca="false">(main!BN748-main!AQ748)</f>
        <v>7.45999983984466</v>
      </c>
      <c r="BP748" s="4" t="n">
        <f aca="false">IF(main!D748,main!AL748,(main!AK748+main!AL748)/2)</f>
        <v>23.2936620712281</v>
      </c>
      <c r="BQ748" s="4" t="n">
        <f aca="false">0.61365*EXP(17.502*main!BP748/(240.97+main!BP748))</f>
        <v>2.87023130520466</v>
      </c>
      <c r="BR748" s="4" t="n">
        <f aca="false">IF(main!BO748&lt;&gt;0,(1000-(main!BN748+main!AQ748)/2)/main!BO748*main!BH748,0)</f>
        <v>0.394860265414415</v>
      </c>
      <c r="BS748" s="4" t="n">
        <f aca="false">main!AQ748*main!AW748/1000</f>
        <v>2.00489722006585</v>
      </c>
      <c r="BT748" s="4" t="n">
        <f aca="false">(main!BQ748-main!BS748)</f>
        <v>0.865334085138815</v>
      </c>
      <c r="BU748" s="4" t="n">
        <f aca="false">1/(1.6/main!F748+1.37/main!AJ748)</f>
        <v>0.248304834524071</v>
      </c>
      <c r="BV748" s="4" t="n">
        <f aca="false">main!G748*main!AW748*0.001</f>
        <v>67.7997891924637</v>
      </c>
      <c r="BW748" s="4" t="n">
        <f aca="false">main!G748/main!AO748</f>
        <v>0.935361551640713</v>
      </c>
      <c r="BX748" s="4" t="n">
        <f aca="false">(1-main!BH748*main!AW748/main!BM748/main!F748)*100</f>
        <v>74.5230703676085</v>
      </c>
      <c r="BY748" s="4" t="n">
        <f aca="false">(main!AO748-main!E748/(main!AJ748/1.35))</f>
        <v>768.484030777311</v>
      </c>
      <c r="BZ748" s="4" t="n">
        <f aca="false">main!E748*main!BX748/100/main!BY748</f>
        <v>0.00980090334801102</v>
      </c>
      <c r="CA748" s="4" t="n">
        <f aca="false">(main!K748-main!J748)</f>
        <v>0</v>
      </c>
      <c r="CB748" s="4" t="n">
        <f aca="false">main!AU748*main!V748</f>
        <v>220.493166307918</v>
      </c>
      <c r="CC748" s="4" t="n">
        <f aca="false">(main!M748-main!L748)</f>
        <v>1310.56823730469</v>
      </c>
      <c r="CD748" s="4" t="n">
        <f aca="false">(main!M748-main!N748)/(main!M748-main!J748)</f>
        <v>0.617084920659546</v>
      </c>
      <c r="CE748" s="4" t="e">
        <f aca="false">(main!K748-main!M748)/(main!K748-main!J748)</f>
        <v>#DIV/0!</v>
      </c>
    </row>
    <row r="749" customFormat="false" ht="12.8" hidden="false" customHeight="false" outlineLevel="0" collapsed="false">
      <c r="A749" s="4" t="n">
        <v>220</v>
      </c>
      <c r="B749" s="4" t="s">
        <v>835</v>
      </c>
      <c r="C749" s="4" t="n">
        <v>20839.4999980358</v>
      </c>
      <c r="D749" s="4" t="n">
        <v>0</v>
      </c>
      <c r="E749" s="4" t="n">
        <f aca="false">(main!AN749-main!AO749*(1000-main!AP749)/(1000-main!AQ749))*main!BG749</f>
        <v>10.3523679994428</v>
      </c>
      <c r="F749" s="4" t="n">
        <f aca="false">IF(main!BR749&lt;&gt;0,1/(1/main!BR749-1/main!AJ749),0)</f>
        <v>0.411935529269658</v>
      </c>
      <c r="G749" s="4" t="n">
        <f aca="false">((main!BU749-main!BH749/2)*main!AO749-main!E749)/(main!BU749+main!BH749/2)</f>
        <v>718.631814749262</v>
      </c>
      <c r="H749" s="4" t="n">
        <v>31</v>
      </c>
      <c r="I749" s="4" t="n">
        <v>31</v>
      </c>
      <c r="J749" s="4" t="n">
        <v>0</v>
      </c>
      <c r="K749" s="4" t="n">
        <v>0</v>
      </c>
      <c r="L749" s="4" t="n">
        <v>479.51171875</v>
      </c>
      <c r="M749" s="4" t="n">
        <v>1790.07995605469</v>
      </c>
      <c r="N749" s="4" t="n">
        <v>685.448608398438</v>
      </c>
      <c r="O749" s="4" t="e">
        <f aca="false">main!CA749/main!K749</f>
        <v>#DIV/0!</v>
      </c>
      <c r="P749" s="4" t="n">
        <f aca="false">main!CC749/main!M749</f>
        <v>0.732128323582352</v>
      </c>
      <c r="Q749" s="4" t="n">
        <f aca="false">(main!M749-main!N749)/main!M749</f>
        <v>0.617084920659546</v>
      </c>
      <c r="R749" s="4" t="n">
        <v>-1</v>
      </c>
      <c r="S749" s="4" t="n">
        <v>0.87</v>
      </c>
      <c r="T749" s="4" t="n">
        <v>0.92</v>
      </c>
      <c r="U749" s="4" t="n">
        <v>19.9885787963867</v>
      </c>
      <c r="V749" s="4" t="n">
        <f aca="false">(main!U749*main!T749+(100-main!U749)*main!S749)/100</f>
        <v>0.879994289398193</v>
      </c>
      <c r="W749" s="4" t="n">
        <f aca="false">(main!E749-main!R749)/main!CB749</f>
        <v>0.0514833764885124</v>
      </c>
      <c r="X749" s="4" t="n">
        <f aca="false">(main!M749-main!N749)/(main!M749-main!L749)</f>
        <v>0.84286442797365</v>
      </c>
      <c r="Y749" s="4" t="n">
        <f aca="false">(main!K749-main!M749)/(main!K749-main!L749)</f>
        <v>3.73313077878702</v>
      </c>
      <c r="Z749" s="4" t="n">
        <f aca="false">(main!K749-main!M749)/main!M749</f>
        <v>-1</v>
      </c>
      <c r="AA749" s="4" t="n">
        <v>248.982269287109</v>
      </c>
      <c r="AB749" s="4" t="n">
        <v>0.5</v>
      </c>
      <c r="AC749" s="4" t="n">
        <f aca="false">main!Q749*main!AB749*main!V749*main!AA749</f>
        <v>67.6025710134357</v>
      </c>
      <c r="AD749" s="4" t="n">
        <f aca="false">main!BH749*1000</f>
        <v>3.04015589858797</v>
      </c>
      <c r="AE749" s="4" t="n">
        <f aca="false">(main!BM749-main!BS749)</f>
        <v>0.70741470526165</v>
      </c>
      <c r="AF749" s="4" t="n">
        <f aca="false">(main!AL749+main!BL749*main!D749)</f>
        <v>22.3568515777588</v>
      </c>
      <c r="AG749" s="4" t="n">
        <v>2</v>
      </c>
      <c r="AH749" s="4" t="n">
        <f aca="false">(main!AG749*main!BA749+main!BB749)</f>
        <v>4.644859790802</v>
      </c>
      <c r="AI749" s="4" t="n">
        <v>1</v>
      </c>
      <c r="AJ749" s="4" t="n">
        <f aca="false">main!AH749*(main!AI749+1)*(main!AI749+1)/(main!AI749*main!AI749+1)</f>
        <v>9.289719581604</v>
      </c>
      <c r="AK749" s="4" t="n">
        <v>24.221923828125</v>
      </c>
      <c r="AL749" s="4" t="n">
        <v>22.3568515777588</v>
      </c>
      <c r="AM749" s="4" t="n">
        <v>24.1567478179932</v>
      </c>
      <c r="AN749" s="4" t="n">
        <v>777.933044433594</v>
      </c>
      <c r="AO749" s="4" t="n">
        <v>769.487854003906</v>
      </c>
      <c r="AP749" s="4" t="n">
        <v>19.3114128112793</v>
      </c>
      <c r="AQ749" s="4" t="n">
        <v>21.2912883758545</v>
      </c>
      <c r="AR749" s="4" t="n">
        <v>59.8987083435059</v>
      </c>
      <c r="AS749" s="4" t="n">
        <v>66.0397415161133</v>
      </c>
      <c r="AT749" s="4" t="n">
        <v>300.567077636719</v>
      </c>
      <c r="AU749" s="4" t="n">
        <v>250.576065063477</v>
      </c>
      <c r="AV749" s="4" t="n">
        <v>143.936920166016</v>
      </c>
      <c r="AW749" s="4" t="n">
        <v>94.1415252685547</v>
      </c>
      <c r="AX749" s="4" t="n">
        <v>-1.46219372749329</v>
      </c>
      <c r="AY749" s="4" t="n">
        <v>-0.430977255105972</v>
      </c>
      <c r="AZ749" s="4" t="n">
        <v>0.75</v>
      </c>
      <c r="BA749" s="4" t="n">
        <v>-1.355140209198</v>
      </c>
      <c r="BB749" s="4" t="n">
        <v>7.355140209198</v>
      </c>
      <c r="BC749" s="4" t="n">
        <v>1</v>
      </c>
      <c r="BD749" s="4" t="n">
        <v>0</v>
      </c>
      <c r="BE749" s="4" t="n">
        <v>0.159999996423721</v>
      </c>
      <c r="BF749" s="4" t="n">
        <v>111105</v>
      </c>
      <c r="BG749" s="4" t="n">
        <f aca="false">main!AT749*0.000001/(main!AG749*0.0001)</f>
        <v>1.50283538818359</v>
      </c>
      <c r="BH749" s="4" t="n">
        <f aca="false">(main!AQ749-main!AP749)/(1000-main!AQ749)*main!BG749</f>
        <v>0.00304015589858797</v>
      </c>
      <c r="BI749" s="4" t="n">
        <f aca="false">(main!AL749+273.15)</f>
        <v>295.506851577759</v>
      </c>
      <c r="BJ749" s="4" t="n">
        <f aca="false">(main!AK749+273.15)</f>
        <v>297.371923828125</v>
      </c>
      <c r="BK749" s="4" t="n">
        <f aca="false">(main!AU749*main!BC749+main!AV749*main!BD749)*main!BE749</f>
        <v>40.0921695140264</v>
      </c>
      <c r="BL749" s="4" t="n">
        <f aca="false">((main!BK749+0.00000010773*(main!BJ749^4-main!BI749^4))-main!BH749*44100)/(main!AH749*51.4+0.00000043092*main!BI749^3)</f>
        <v>-0.292325866371472</v>
      </c>
      <c r="BM749" s="4" t="n">
        <f aca="false">0.61365*EXP(17.502*main!AF749/(240.97+main!AF749))</f>
        <v>2.71180906789724</v>
      </c>
      <c r="BN749" s="4" t="n">
        <f aca="false">main!BM749*1000/main!AW749</f>
        <v>28.8056631774485</v>
      </c>
      <c r="BO749" s="4" t="n">
        <f aca="false">(main!BN749-main!AQ749)</f>
        <v>7.51437480159397</v>
      </c>
      <c r="BP749" s="4" t="n">
        <f aca="false">IF(main!D749,main!AL749,(main!AK749+main!AL749)/2)</f>
        <v>23.2893877029419</v>
      </c>
      <c r="BQ749" s="4" t="n">
        <f aca="false">0.61365*EXP(17.502*main!BP749/(240.97+main!BP749))</f>
        <v>2.86949048031242</v>
      </c>
      <c r="BR749" s="4" t="n">
        <f aca="false">IF(main!BO749&lt;&gt;0,(1000-(main!BN749+main!AQ749)/2)/main!BO749*main!BH749,0)</f>
        <v>0.394444608562274</v>
      </c>
      <c r="BS749" s="4" t="n">
        <f aca="false">main!AQ749*main!AW749/1000</f>
        <v>2.00439436263559</v>
      </c>
      <c r="BT749" s="4" t="n">
        <f aca="false">(main!BQ749-main!BS749)</f>
        <v>0.865096117676832</v>
      </c>
      <c r="BU749" s="4" t="n">
        <f aca="false">1/(1.6/main!F749+1.37/main!AJ749)</f>
        <v>0.24804184672469</v>
      </c>
      <c r="BV749" s="4" t="n">
        <f aca="false">main!G749*main!AW749*0.001</f>
        <v>67.653095147005</v>
      </c>
      <c r="BW749" s="4" t="n">
        <f aca="false">main!G749/main!AO749</f>
        <v>0.93390923717636</v>
      </c>
      <c r="BX749" s="4" t="n">
        <f aca="false">(1-main!BH749*main!AW749/main!BM749/main!F749)*100</f>
        <v>74.3794336798218</v>
      </c>
      <c r="BY749" s="4" t="n">
        <f aca="false">(main!AO749-main!E749/(main!AJ749/1.35))</f>
        <v>767.983427882484</v>
      </c>
      <c r="BZ749" s="4" t="n">
        <f aca="false">main!E749*main!BX749/100/main!BY749</f>
        <v>0.0100263005826408</v>
      </c>
      <c r="CA749" s="4" t="n">
        <f aca="false">(main!K749-main!J749)</f>
        <v>0</v>
      </c>
      <c r="CB749" s="4" t="n">
        <f aca="false">main!AU749*main!V749</f>
        <v>220.50550631573</v>
      </c>
      <c r="CC749" s="4" t="n">
        <f aca="false">(main!M749-main!L749)</f>
        <v>1310.56823730469</v>
      </c>
      <c r="CD749" s="4" t="n">
        <f aca="false">(main!M749-main!N749)/(main!M749-main!J749)</f>
        <v>0.617084920659546</v>
      </c>
      <c r="CE749" s="4" t="e">
        <f aca="false">(main!K749-main!M749)/(main!K749-main!J749)</f>
        <v>#DIV/0!</v>
      </c>
    </row>
    <row r="750" customFormat="false" ht="12.8" hidden="false" customHeight="false" outlineLevel="0" collapsed="false">
      <c r="A750" s="4" t="n">
        <v>221</v>
      </c>
      <c r="B750" s="4" t="s">
        <v>836</v>
      </c>
      <c r="C750" s="4" t="n">
        <v>20850.4999972777</v>
      </c>
      <c r="D750" s="4" t="n">
        <v>0</v>
      </c>
      <c r="E750" s="4" t="n">
        <f aca="false">(main!AN750-main!AO750*(1000-main!AP750)/(1000-main!AQ750))*main!BG750</f>
        <v>10.3710124382476</v>
      </c>
      <c r="F750" s="4" t="n">
        <f aca="false">IF(main!BR750&lt;&gt;0,1/(1/main!BR750-1/main!AJ750),0)</f>
        <v>0.412926703315999</v>
      </c>
      <c r="G750" s="4" t="n">
        <f aca="false">((main!BU750-main!BH750/2)*main!AO750-main!E750)/(main!BU750+main!BH750/2)</f>
        <v>718.417374889151</v>
      </c>
      <c r="H750" s="4" t="n">
        <v>31</v>
      </c>
      <c r="I750" s="4" t="n">
        <v>31</v>
      </c>
      <c r="J750" s="4" t="n">
        <v>0</v>
      </c>
      <c r="K750" s="4" t="n">
        <v>0</v>
      </c>
      <c r="L750" s="4" t="n">
        <v>479.51171875</v>
      </c>
      <c r="M750" s="4" t="n">
        <v>1790.07995605469</v>
      </c>
      <c r="N750" s="4" t="n">
        <v>685.448608398438</v>
      </c>
      <c r="O750" s="4" t="e">
        <f aca="false">main!CA750/main!K750</f>
        <v>#DIV/0!</v>
      </c>
      <c r="P750" s="4" t="n">
        <f aca="false">main!CC750/main!M750</f>
        <v>0.732128323582352</v>
      </c>
      <c r="Q750" s="4" t="n">
        <f aca="false">(main!M750-main!N750)/main!M750</f>
        <v>0.617084920659546</v>
      </c>
      <c r="R750" s="4" t="n">
        <v>-1</v>
      </c>
      <c r="S750" s="4" t="n">
        <v>0.87</v>
      </c>
      <c r="T750" s="4" t="n">
        <v>0.92</v>
      </c>
      <c r="U750" s="4" t="n">
        <v>19.9885787963867</v>
      </c>
      <c r="V750" s="4" t="n">
        <f aca="false">(main!U750*main!T750+(100-main!U750)*main!S750)/100</f>
        <v>0.879994289398193</v>
      </c>
      <c r="W750" s="4" t="n">
        <f aca="false">(main!E750-main!R750)/main!CB750</f>
        <v>0.0515858696948459</v>
      </c>
      <c r="X750" s="4" t="n">
        <f aca="false">(main!M750-main!N750)/(main!M750-main!L750)</f>
        <v>0.84286442797365</v>
      </c>
      <c r="Y750" s="4" t="n">
        <f aca="false">(main!K750-main!M750)/(main!K750-main!L750)</f>
        <v>3.73313077878702</v>
      </c>
      <c r="Z750" s="4" t="n">
        <f aca="false">(main!K750-main!M750)/main!M750</f>
        <v>-1</v>
      </c>
      <c r="AA750" s="4" t="n">
        <v>248.982269287109</v>
      </c>
      <c r="AB750" s="4" t="n">
        <v>0.5</v>
      </c>
      <c r="AC750" s="4" t="n">
        <f aca="false">main!Q750*main!AB750*main!V750*main!AA750</f>
        <v>67.6025710134357</v>
      </c>
      <c r="AD750" s="4" t="n">
        <f aca="false">main!BH750*1000</f>
        <v>3.05451289889086</v>
      </c>
      <c r="AE750" s="4" t="n">
        <f aca="false">(main!BM750-main!BS750)</f>
        <v>0.70912238155503</v>
      </c>
      <c r="AF750" s="4" t="n">
        <f aca="false">(main!AL750+main!BL750*main!D750)</f>
        <v>22.3626880645752</v>
      </c>
      <c r="AG750" s="4" t="n">
        <v>2</v>
      </c>
      <c r="AH750" s="4" t="n">
        <f aca="false">(main!AG750*main!BA750+main!BB750)</f>
        <v>4.644859790802</v>
      </c>
      <c r="AI750" s="4" t="n">
        <v>1</v>
      </c>
      <c r="AJ750" s="4" t="n">
        <f aca="false">main!AH750*(main!AI750+1)*(main!AI750+1)/(main!AI750*main!AI750+1)</f>
        <v>9.289719581604</v>
      </c>
      <c r="AK750" s="4" t="n">
        <v>24.2347965240479</v>
      </c>
      <c r="AL750" s="4" t="n">
        <v>22.3626880645752</v>
      </c>
      <c r="AM750" s="4" t="n">
        <v>24.1572456359863</v>
      </c>
      <c r="AN750" s="4" t="n">
        <v>777.734558105469</v>
      </c>
      <c r="AO750" s="4" t="n">
        <v>769.271118164063</v>
      </c>
      <c r="AP750" s="4" t="n">
        <v>19.2943439483643</v>
      </c>
      <c r="AQ750" s="4" t="n">
        <v>21.2833347320557</v>
      </c>
      <c r="AR750" s="4" t="n">
        <v>59.7997016906738</v>
      </c>
      <c r="AS750" s="4" t="n">
        <v>65.9642562866211</v>
      </c>
      <c r="AT750" s="4" t="n">
        <v>300.60498046875</v>
      </c>
      <c r="AU750" s="4" t="n">
        <v>250.488922119141</v>
      </c>
      <c r="AV750" s="4" t="n">
        <v>143.991195678711</v>
      </c>
      <c r="AW750" s="4" t="n">
        <v>94.1417083740234</v>
      </c>
      <c r="AX750" s="4" t="n">
        <v>-1.46219372749329</v>
      </c>
      <c r="AY750" s="4" t="n">
        <v>-0.430977255105972</v>
      </c>
      <c r="AZ750" s="4" t="n">
        <v>0.5</v>
      </c>
      <c r="BA750" s="4" t="n">
        <v>-1.355140209198</v>
      </c>
      <c r="BB750" s="4" t="n">
        <v>7.355140209198</v>
      </c>
      <c r="BC750" s="4" t="n">
        <v>1</v>
      </c>
      <c r="BD750" s="4" t="n">
        <v>0</v>
      </c>
      <c r="BE750" s="4" t="n">
        <v>0.159999996423721</v>
      </c>
      <c r="BF750" s="4" t="n">
        <v>111105</v>
      </c>
      <c r="BG750" s="4" t="n">
        <f aca="false">main!AT750*0.000001/(main!AG750*0.0001)</f>
        <v>1.50302490234375</v>
      </c>
      <c r="BH750" s="4" t="n">
        <f aca="false">(main!AQ750-main!AP750)/(1000-main!AQ750)*main!BG750</f>
        <v>0.00305451289889086</v>
      </c>
      <c r="BI750" s="4" t="n">
        <f aca="false">(main!AL750+273.15)</f>
        <v>295.512688064575</v>
      </c>
      <c r="BJ750" s="4" t="n">
        <f aca="false">(main!AK750+273.15)</f>
        <v>297.384796524048</v>
      </c>
      <c r="BK750" s="4" t="n">
        <f aca="false">(main!AU750*main!BC750+main!AV750*main!BD750)*main!BE750</f>
        <v>40.0782266432443</v>
      </c>
      <c r="BL750" s="4" t="n">
        <f aca="false">((main!BK750+0.00000010773*(main!BJ750^4-main!BI750^4))-main!BH750*44100)/(main!AH750*51.4+0.00000043092*main!BI750^3)</f>
        <v>-0.294590746791551</v>
      </c>
      <c r="BM750" s="4" t="n">
        <f aca="false">0.61365*EXP(17.502*main!AF750/(240.97+main!AF750))</f>
        <v>2.71277187312694</v>
      </c>
      <c r="BN750" s="4" t="n">
        <f aca="false">main!BM750*1000/main!AW750</f>
        <v>28.8158343414499</v>
      </c>
      <c r="BO750" s="4" t="n">
        <f aca="false">(main!BN750-main!AQ750)</f>
        <v>7.53249960939415</v>
      </c>
      <c r="BP750" s="4" t="n">
        <f aca="false">IF(main!D750,main!AL750,(main!AK750+main!AL750)/2)</f>
        <v>23.2987422943116</v>
      </c>
      <c r="BQ750" s="4" t="n">
        <f aca="false">0.61365*EXP(17.502*main!BP750/(240.97+main!BP750))</f>
        <v>2.87111201679637</v>
      </c>
      <c r="BR750" s="4" t="n">
        <f aca="false">IF(main!BO750&lt;&gt;0,(1000-(main!BN750+main!AQ750)/2)/main!BO750*main!BH750,0)</f>
        <v>0.395353305574352</v>
      </c>
      <c r="BS750" s="4" t="n">
        <f aca="false">main!AQ750*main!AW750/1000</f>
        <v>2.00364949157191</v>
      </c>
      <c r="BT750" s="4" t="n">
        <f aca="false">(main!BQ750-main!BS750)</f>
        <v>0.867462525224455</v>
      </c>
      <c r="BU750" s="4" t="n">
        <f aca="false">1/(1.6/main!F750+1.37/main!AJ750)</f>
        <v>0.248616787473858</v>
      </c>
      <c r="BV750" s="4" t="n">
        <f aca="false">main!G750*main!AW750*0.001</f>
        <v>67.6330389976459</v>
      </c>
      <c r="BW750" s="4" t="n">
        <f aca="false">main!G750/main!AO750</f>
        <v>0.933893601262089</v>
      </c>
      <c r="BX750" s="4" t="n">
        <f aca="false">(1-main!BH750*main!AW750/main!BM750/main!F750)*100</f>
        <v>74.3292950119642</v>
      </c>
      <c r="BY750" s="4" t="n">
        <f aca="false">(main!AO750-main!E750/(main!AJ750/1.35))</f>
        <v>767.763982596768</v>
      </c>
      <c r="BZ750" s="4" t="n">
        <f aca="false">main!E750*main!BX750/100/main!BY750</f>
        <v>0.0100404559287606</v>
      </c>
      <c r="CA750" s="4" t="n">
        <f aca="false">(main!K750-main!J750)</f>
        <v>0</v>
      </c>
      <c r="CB750" s="4" t="n">
        <f aca="false">main!AU750*main!V750</f>
        <v>220.428821022353</v>
      </c>
      <c r="CC750" s="4" t="n">
        <f aca="false">(main!M750-main!L750)</f>
        <v>1310.56823730469</v>
      </c>
      <c r="CD750" s="4" t="n">
        <f aca="false">(main!M750-main!N750)/(main!M750-main!J750)</f>
        <v>0.617084920659546</v>
      </c>
      <c r="CE750" s="4" t="e">
        <f aca="false">(main!K750-main!M750)/(main!K750-main!J750)</f>
        <v>#DIV/0!</v>
      </c>
    </row>
    <row r="751" customFormat="false" ht="12.8" hidden="false" customHeight="false" outlineLevel="0" collapsed="false">
      <c r="A751" s="4" t="n">
        <v>222</v>
      </c>
      <c r="B751" s="4" t="s">
        <v>837</v>
      </c>
      <c r="C751" s="4" t="n">
        <v>20861.4999965196</v>
      </c>
      <c r="D751" s="4" t="n">
        <v>0</v>
      </c>
      <c r="E751" s="4" t="n">
        <f aca="false">(main!AN751-main!AO751*(1000-main!AP751)/(1000-main!AQ751))*main!BG751</f>
        <v>10.1483644464909</v>
      </c>
      <c r="F751" s="4" t="n">
        <f aca="false">IF(main!BR751&lt;&gt;0,1/(1/main!BR751-1/main!AJ751),0)</f>
        <v>0.410219244034806</v>
      </c>
      <c r="G751" s="4" t="n">
        <f aca="false">((main!BU751-main!BH751/2)*main!AO751-main!E751)/(main!BU751+main!BH751/2)</f>
        <v>718.786744548449</v>
      </c>
      <c r="H751" s="4" t="n">
        <v>31</v>
      </c>
      <c r="I751" s="4" t="n">
        <v>31</v>
      </c>
      <c r="J751" s="4" t="n">
        <v>0</v>
      </c>
      <c r="K751" s="4" t="n">
        <v>0</v>
      </c>
      <c r="L751" s="4" t="n">
        <v>479.51171875</v>
      </c>
      <c r="M751" s="4" t="n">
        <v>1790.07995605469</v>
      </c>
      <c r="N751" s="4" t="n">
        <v>685.448608398438</v>
      </c>
      <c r="O751" s="4" t="e">
        <f aca="false">main!CA751/main!K751</f>
        <v>#DIV/0!</v>
      </c>
      <c r="P751" s="4" t="n">
        <f aca="false">main!CC751/main!M751</f>
        <v>0.732128323582352</v>
      </c>
      <c r="Q751" s="4" t="n">
        <f aca="false">(main!M751-main!N751)/main!M751</f>
        <v>0.617084920659546</v>
      </c>
      <c r="R751" s="4" t="n">
        <v>-1</v>
      </c>
      <c r="S751" s="4" t="n">
        <v>0.87</v>
      </c>
      <c r="T751" s="4" t="n">
        <v>0.92</v>
      </c>
      <c r="U751" s="4" t="n">
        <v>19.9885787963867</v>
      </c>
      <c r="V751" s="4" t="n">
        <f aca="false">(main!U751*main!T751+(100-main!U751)*main!S751)/100</f>
        <v>0.879994289398193</v>
      </c>
      <c r="W751" s="4" t="n">
        <f aca="false">(main!E751-main!R751)/main!CB751</f>
        <v>0.0505852899776701</v>
      </c>
      <c r="X751" s="4" t="n">
        <f aca="false">(main!M751-main!N751)/(main!M751-main!L751)</f>
        <v>0.84286442797365</v>
      </c>
      <c r="Y751" s="4" t="n">
        <f aca="false">(main!K751-main!M751)/(main!K751-main!L751)</f>
        <v>3.73313077878702</v>
      </c>
      <c r="Z751" s="4" t="n">
        <f aca="false">(main!K751-main!M751)/main!M751</f>
        <v>-1</v>
      </c>
      <c r="AA751" s="4" t="n">
        <v>248.982269287109</v>
      </c>
      <c r="AB751" s="4" t="n">
        <v>0.5</v>
      </c>
      <c r="AC751" s="4" t="n">
        <f aca="false">main!Q751*main!AB751*main!V751*main!AA751</f>
        <v>67.6025710134357</v>
      </c>
      <c r="AD751" s="4" t="n">
        <f aca="false">main!BH751*1000</f>
        <v>3.05961607986123</v>
      </c>
      <c r="AE751" s="4" t="n">
        <f aca="false">(main!BM751-main!BS751)</f>
        <v>0.714775339236994</v>
      </c>
      <c r="AF751" s="4" t="n">
        <f aca="false">(main!AL751+main!BL751*main!D751)</f>
        <v>22.3924102783203</v>
      </c>
      <c r="AG751" s="4" t="n">
        <v>2</v>
      </c>
      <c r="AH751" s="4" t="n">
        <f aca="false">(main!AG751*main!BA751+main!BB751)</f>
        <v>4.644859790802</v>
      </c>
      <c r="AI751" s="4" t="n">
        <v>1</v>
      </c>
      <c r="AJ751" s="4" t="n">
        <f aca="false">main!AH751*(main!AI751+1)*(main!AI751+1)/(main!AI751*main!AI751+1)</f>
        <v>9.289719581604</v>
      </c>
      <c r="AK751" s="4" t="n">
        <v>24.2466259002686</v>
      </c>
      <c r="AL751" s="4" t="n">
        <v>22.3924102783203</v>
      </c>
      <c r="AM751" s="4" t="n">
        <v>24.1594696044922</v>
      </c>
      <c r="AN751" s="4" t="n">
        <v>777.397399902344</v>
      </c>
      <c r="AO751" s="4" t="n">
        <v>769.079040527344</v>
      </c>
      <c r="AP751" s="4" t="n">
        <v>19.2830085754395</v>
      </c>
      <c r="AQ751" s="4" t="n">
        <v>21.2755374908447</v>
      </c>
      <c r="AR751" s="4" t="n">
        <v>59.7218589782715</v>
      </c>
      <c r="AS751" s="4" t="n">
        <v>65.8929748535156</v>
      </c>
      <c r="AT751" s="4" t="n">
        <v>300.574920654297</v>
      </c>
      <c r="AU751" s="4" t="n">
        <v>250.441940307617</v>
      </c>
      <c r="AV751" s="4" t="n">
        <v>143.936645507813</v>
      </c>
      <c r="AW751" s="4" t="n">
        <v>94.1411819458008</v>
      </c>
      <c r="AX751" s="4" t="n">
        <v>-1.46219372749329</v>
      </c>
      <c r="AY751" s="4" t="n">
        <v>-0.430977255105972</v>
      </c>
      <c r="AZ751" s="4" t="n">
        <v>0.75</v>
      </c>
      <c r="BA751" s="4" t="n">
        <v>-1.355140209198</v>
      </c>
      <c r="BB751" s="4" t="n">
        <v>7.355140209198</v>
      </c>
      <c r="BC751" s="4" t="n">
        <v>1</v>
      </c>
      <c r="BD751" s="4" t="n">
        <v>0</v>
      </c>
      <c r="BE751" s="4" t="n">
        <v>0.159999996423721</v>
      </c>
      <c r="BF751" s="4" t="n">
        <v>111105</v>
      </c>
      <c r="BG751" s="4" t="n">
        <f aca="false">main!AT751*0.000001/(main!AG751*0.0001)</f>
        <v>1.50287460327148</v>
      </c>
      <c r="BH751" s="4" t="n">
        <f aca="false">(main!AQ751-main!AP751)/(1000-main!AQ751)*main!BG751</f>
        <v>0.00305961607986123</v>
      </c>
      <c r="BI751" s="4" t="n">
        <f aca="false">(main!AL751+273.15)</f>
        <v>295.54241027832</v>
      </c>
      <c r="BJ751" s="4" t="n">
        <f aca="false">(main!AK751+273.15)</f>
        <v>297.396625900269</v>
      </c>
      <c r="BK751" s="4" t="n">
        <f aca="false">(main!AU751*main!BC751+main!AV751*main!BD751)*main!BE751</f>
        <v>40.0707095535685</v>
      </c>
      <c r="BL751" s="4" t="n">
        <f aca="false">((main!BK751+0.00000010773*(main!BJ751^4-main!BI751^4))-main!BH751*44100)/(main!AH751*51.4+0.00000043092*main!BI751^3)</f>
        <v>-0.296303969088628</v>
      </c>
      <c r="BM751" s="4" t="n">
        <f aca="false">0.61365*EXP(17.502*main!AF751/(240.97+main!AF751))</f>
        <v>2.71767958515731</v>
      </c>
      <c r="BN751" s="4" t="n">
        <f aca="false">main!BM751*1000/main!AW751</f>
        <v>28.8681268811979</v>
      </c>
      <c r="BO751" s="4" t="n">
        <f aca="false">(main!BN751-main!AQ751)</f>
        <v>7.59258939035316</v>
      </c>
      <c r="BP751" s="4" t="n">
        <f aca="false">IF(main!D751,main!AL751,(main!AK751+main!AL751)/2)</f>
        <v>23.3195180892944</v>
      </c>
      <c r="BQ751" s="4" t="n">
        <f aca="false">0.61365*EXP(17.502*main!BP751/(240.97+main!BP751))</f>
        <v>2.87471618586621</v>
      </c>
      <c r="BR751" s="4" t="n">
        <f aca="false">IF(main!BO751&lt;&gt;0,(1000-(main!BN751+main!AQ751)/2)/main!BO751*main!BH751,0)</f>
        <v>0.392870698729377</v>
      </c>
      <c r="BS751" s="4" t="n">
        <f aca="false">main!AQ751*main!AW751/1000</f>
        <v>2.00290424592032</v>
      </c>
      <c r="BT751" s="4" t="n">
        <f aca="false">(main!BQ751-main!BS751)</f>
        <v>0.871811939945895</v>
      </c>
      <c r="BU751" s="4" t="n">
        <f aca="false">1/(1.6/main!F751+1.37/main!AJ751)</f>
        <v>0.247046058347613</v>
      </c>
      <c r="BV751" s="4" t="n">
        <f aca="false">main!G751*main!AW751*0.001</f>
        <v>67.6674336987654</v>
      </c>
      <c r="BW751" s="4" t="n">
        <f aca="false">main!G751/main!AO751</f>
        <v>0.934607116656813</v>
      </c>
      <c r="BX751" s="4" t="n">
        <f aca="false">(1-main!BH751*main!AW751/main!BM751/main!F751)*100</f>
        <v>74.163582175483</v>
      </c>
      <c r="BY751" s="4" t="n">
        <f aca="false">(main!AO751-main!E751/(main!AJ751/1.35))</f>
        <v>767.604260596431</v>
      </c>
      <c r="BZ751" s="4" t="n">
        <f aca="false">main!E751*main!BX751/100/main!BY751</f>
        <v>0.00980504016469735</v>
      </c>
      <c r="CA751" s="4" t="n">
        <f aca="false">(main!K751-main!J751)</f>
        <v>0</v>
      </c>
      <c r="CB751" s="4" t="n">
        <f aca="false">main!AU751*main!V751</f>
        <v>220.387477296506</v>
      </c>
      <c r="CC751" s="4" t="n">
        <f aca="false">(main!M751-main!L751)</f>
        <v>1310.56823730469</v>
      </c>
      <c r="CD751" s="4" t="n">
        <f aca="false">(main!M751-main!N751)/(main!M751-main!J751)</f>
        <v>0.617084920659546</v>
      </c>
      <c r="CE751" s="4" t="e">
        <f aca="false">(main!K751-main!M751)/(main!K751-main!J751)</f>
        <v>#DIV/0!</v>
      </c>
    </row>
    <row r="752" customFormat="false" ht="12.8" hidden="false" customHeight="false" outlineLevel="0" collapsed="false">
      <c r="A752" s="4" t="n">
        <v>223</v>
      </c>
      <c r="B752" s="4" t="s">
        <v>838</v>
      </c>
      <c r="C752" s="4" t="n">
        <v>20867.4999961061</v>
      </c>
      <c r="D752" s="4" t="n">
        <v>0</v>
      </c>
      <c r="E752" s="4" t="n">
        <f aca="false">(main!AN752-main!AO752*(1000-main!AP752)/(1000-main!AQ752))*main!BG752</f>
        <v>10.3650795633401</v>
      </c>
      <c r="F752" s="4" t="n">
        <f aca="false">IF(main!BR752&lt;&gt;0,1/(1/main!BR752-1/main!AJ752),0)</f>
        <v>0.41113498817603</v>
      </c>
      <c r="G752" s="4" t="n">
        <f aca="false">((main!BU752-main!BH752/2)*main!AO752-main!E752)/(main!BU752+main!BH752/2)</f>
        <v>717.724735408805</v>
      </c>
      <c r="H752" s="4" t="n">
        <v>31</v>
      </c>
      <c r="I752" s="4" t="n">
        <v>31</v>
      </c>
      <c r="J752" s="4" t="n">
        <v>0</v>
      </c>
      <c r="K752" s="4" t="n">
        <v>0</v>
      </c>
      <c r="L752" s="4" t="n">
        <v>479.51171875</v>
      </c>
      <c r="M752" s="4" t="n">
        <v>1790.07995605469</v>
      </c>
      <c r="N752" s="4" t="n">
        <v>685.448608398438</v>
      </c>
      <c r="O752" s="4" t="e">
        <f aca="false">main!CA752/main!K752</f>
        <v>#DIV/0!</v>
      </c>
      <c r="P752" s="4" t="n">
        <f aca="false">main!CC752/main!M752</f>
        <v>0.732128323582352</v>
      </c>
      <c r="Q752" s="4" t="n">
        <f aca="false">(main!M752-main!N752)/main!M752</f>
        <v>0.617084920659546</v>
      </c>
      <c r="R752" s="4" t="n">
        <v>-1</v>
      </c>
      <c r="S752" s="4" t="n">
        <v>0.87</v>
      </c>
      <c r="T752" s="4" t="n">
        <v>0.92</v>
      </c>
      <c r="U752" s="4" t="n">
        <v>19.9885787963867</v>
      </c>
      <c r="V752" s="4" t="n">
        <f aca="false">(main!U752*main!T752+(100-main!U752)*main!S752)/100</f>
        <v>0.879994289398193</v>
      </c>
      <c r="W752" s="4" t="n">
        <f aca="false">(main!E752-main!R752)/main!CB752</f>
        <v>0.0515789438474696</v>
      </c>
      <c r="X752" s="4" t="n">
        <f aca="false">(main!M752-main!N752)/(main!M752-main!L752)</f>
        <v>0.84286442797365</v>
      </c>
      <c r="Y752" s="4" t="n">
        <f aca="false">(main!K752-main!M752)/(main!K752-main!L752)</f>
        <v>3.73313077878702</v>
      </c>
      <c r="Z752" s="4" t="n">
        <f aca="false">(main!K752-main!M752)/main!M752</f>
        <v>-1</v>
      </c>
      <c r="AA752" s="4" t="n">
        <v>248.982269287109</v>
      </c>
      <c r="AB752" s="4" t="n">
        <v>0.5</v>
      </c>
      <c r="AC752" s="4" t="n">
        <f aca="false">main!Q752*main!AB752*main!V752*main!AA752</f>
        <v>67.6025710134357</v>
      </c>
      <c r="AD752" s="4" t="n">
        <f aca="false">main!BH752*1000</f>
        <v>3.07644620359524</v>
      </c>
      <c r="AE752" s="4" t="n">
        <f aca="false">(main!BM752-main!BS752)</f>
        <v>0.71716220147148</v>
      </c>
      <c r="AF752" s="4" t="n">
        <f aca="false">(main!AL752+main!BL752*main!D752)</f>
        <v>22.4060935974121</v>
      </c>
      <c r="AG752" s="4" t="n">
        <v>2</v>
      </c>
      <c r="AH752" s="4" t="n">
        <f aca="false">(main!AG752*main!BA752+main!BB752)</f>
        <v>4.644859790802</v>
      </c>
      <c r="AI752" s="4" t="n">
        <v>1</v>
      </c>
      <c r="AJ752" s="4" t="n">
        <f aca="false">main!AH752*(main!AI752+1)*(main!AI752+1)/(main!AI752*main!AI752+1)</f>
        <v>9.289719581604</v>
      </c>
      <c r="AK752" s="4" t="n">
        <v>24.2468357086182</v>
      </c>
      <c r="AL752" s="4" t="n">
        <v>22.4060935974121</v>
      </c>
      <c r="AM752" s="4" t="n">
        <v>24.1609420776367</v>
      </c>
      <c r="AN752" s="4" t="n">
        <v>777.296630859375</v>
      </c>
      <c r="AO752" s="4" t="n">
        <v>768.826843261719</v>
      </c>
      <c r="AP752" s="4" t="n">
        <v>19.2710247039795</v>
      </c>
      <c r="AQ752" s="4" t="n">
        <v>21.2743110656738</v>
      </c>
      <c r="AR752" s="4" t="n">
        <v>59.683708190918</v>
      </c>
      <c r="AS752" s="4" t="n">
        <v>65.8880233764648</v>
      </c>
      <c r="AT752" s="4" t="n">
        <v>300.605743408203</v>
      </c>
      <c r="AU752" s="4" t="n">
        <v>250.391845703125</v>
      </c>
      <c r="AV752" s="4" t="n">
        <v>144.093551635742</v>
      </c>
      <c r="AW752" s="4" t="n">
        <v>94.140739440918</v>
      </c>
      <c r="AX752" s="4" t="n">
        <v>-1.46219372749329</v>
      </c>
      <c r="AY752" s="4" t="n">
        <v>-0.430977255105972</v>
      </c>
      <c r="AZ752" s="4" t="n">
        <v>0.75</v>
      </c>
      <c r="BA752" s="4" t="n">
        <v>-1.355140209198</v>
      </c>
      <c r="BB752" s="4" t="n">
        <v>7.355140209198</v>
      </c>
      <c r="BC752" s="4" t="n">
        <v>1</v>
      </c>
      <c r="BD752" s="4" t="n">
        <v>0</v>
      </c>
      <c r="BE752" s="4" t="n">
        <v>0.159999996423721</v>
      </c>
      <c r="BF752" s="4" t="n">
        <v>111105</v>
      </c>
      <c r="BG752" s="4" t="n">
        <f aca="false">main!AT752*0.000001/(main!AG752*0.0001)</f>
        <v>1.50302871704102</v>
      </c>
      <c r="BH752" s="4" t="n">
        <f aca="false">(main!AQ752-main!AP752)/(1000-main!AQ752)*main!BG752</f>
        <v>0.00307644620359524</v>
      </c>
      <c r="BI752" s="4" t="n">
        <f aca="false">(main!AL752+273.15)</f>
        <v>295.556093597412</v>
      </c>
      <c r="BJ752" s="4" t="n">
        <f aca="false">(main!AK752+273.15)</f>
        <v>297.396835708618</v>
      </c>
      <c r="BK752" s="4" t="n">
        <f aca="false">(main!AU752*main!BC752+main!AV752*main!BD752)*main!BE752</f>
        <v>40.0626944170289</v>
      </c>
      <c r="BL752" s="4" t="n">
        <f aca="false">((main!BK752+0.00000010773*(main!BJ752^4-main!BI752^4))-main!BH752*44100)/(main!AH752*51.4+0.00000043092*main!BI752^3)</f>
        <v>-0.299904262849343</v>
      </c>
      <c r="BM752" s="4" t="n">
        <f aca="false">0.61365*EXP(17.502*main!AF752/(240.97+main!AF752))</f>
        <v>2.71994157629012</v>
      </c>
      <c r="BN752" s="4" t="n">
        <f aca="false">main!BM752*1000/main!AW752</f>
        <v>28.8922903351225</v>
      </c>
      <c r="BO752" s="4" t="n">
        <f aca="false">(main!BN752-main!AQ752)</f>
        <v>7.61797926944865</v>
      </c>
      <c r="BP752" s="4" t="n">
        <f aca="false">IF(main!D752,main!AL752,(main!AK752+main!AL752)/2)</f>
        <v>23.3264646530152</v>
      </c>
      <c r="BQ752" s="4" t="n">
        <f aca="false">0.61365*EXP(17.502*main!BP752/(240.97+main!BP752))</f>
        <v>2.87592215291486</v>
      </c>
      <c r="BR752" s="4" t="n">
        <f aca="false">IF(main!BO752&lt;&gt;0,(1000-(main!BN752+main!AQ752)/2)/main!BO752*main!BH752,0)</f>
        <v>0.393710546103775</v>
      </c>
      <c r="BS752" s="4" t="n">
        <f aca="false">main!AQ752*main!AW752/1000</f>
        <v>2.00277937481864</v>
      </c>
      <c r="BT752" s="4" t="n">
        <f aca="false">(main!BQ752-main!BS752)</f>
        <v>0.873142778096228</v>
      </c>
      <c r="BU752" s="4" t="n">
        <f aca="false">1/(1.6/main!F752+1.37/main!AJ752)</f>
        <v>0.247577410702511</v>
      </c>
      <c r="BV752" s="4" t="n">
        <f aca="false">main!G752*main!AW752*0.001</f>
        <v>67.5671373064221</v>
      </c>
      <c r="BW752" s="4" t="n">
        <f aca="false">main!G752/main!AO752</f>
        <v>0.933532357382171</v>
      </c>
      <c r="BX752" s="4" t="n">
        <f aca="false">(1-main!BH752*main!AW752/main!BM752/main!F752)*100</f>
        <v>74.1010046674176</v>
      </c>
      <c r="BY752" s="4" t="n">
        <f aca="false">(main!AO752-main!E752/(main!AJ752/1.35))</f>
        <v>767.320569871269</v>
      </c>
      <c r="BZ752" s="4" t="n">
        <f aca="false">main!E752*main!BX752/100/main!BY752</f>
        <v>0.0100096731308803</v>
      </c>
      <c r="CA752" s="4" t="n">
        <f aca="false">(main!K752-main!J752)</f>
        <v>0</v>
      </c>
      <c r="CB752" s="4" t="n">
        <f aca="false">main!AU752*main!V752</f>
        <v>220.343394330624</v>
      </c>
      <c r="CC752" s="4" t="n">
        <f aca="false">(main!M752-main!L752)</f>
        <v>1310.56823730469</v>
      </c>
      <c r="CD752" s="4" t="n">
        <f aca="false">(main!M752-main!N752)/(main!M752-main!J752)</f>
        <v>0.617084920659546</v>
      </c>
      <c r="CE752" s="4" t="e">
        <f aca="false">(main!K752-main!M752)/(main!K752-main!J752)</f>
        <v>#DIV/0!</v>
      </c>
    </row>
    <row r="753" customFormat="false" ht="23.85" hidden="false" customHeight="false" outlineLevel="0" collapsed="false">
      <c r="A753" s="1" t="s">
        <v>12</v>
      </c>
      <c r="B753" s="5" t="s">
        <v>839</v>
      </c>
    </row>
    <row r="754" customFormat="false" ht="23.85" hidden="false" customHeight="false" outlineLevel="0" collapsed="false">
      <c r="A754" s="1" t="s">
        <v>12</v>
      </c>
      <c r="B754" s="5" t="s">
        <v>840</v>
      </c>
    </row>
    <row r="755" customFormat="false" ht="23.85" hidden="false" customHeight="false" outlineLevel="0" collapsed="false">
      <c r="A755" s="1" t="s">
        <v>12</v>
      </c>
      <c r="B755" s="5" t="s">
        <v>841</v>
      </c>
    </row>
    <row r="756" customFormat="false" ht="23.85" hidden="false" customHeight="false" outlineLevel="0" collapsed="false">
      <c r="A756" s="1" t="s">
        <v>12</v>
      </c>
      <c r="B756" s="5" t="s">
        <v>842</v>
      </c>
    </row>
    <row r="757" customFormat="false" ht="23.85" hidden="false" customHeight="false" outlineLevel="0" collapsed="false">
      <c r="A757" s="1" t="s">
        <v>12</v>
      </c>
      <c r="B757" s="5" t="s">
        <v>843</v>
      </c>
    </row>
    <row r="758" customFormat="false" ht="12.8" hidden="false" customHeight="false" outlineLevel="0" collapsed="false">
      <c r="A758" s="4" t="n">
        <v>224</v>
      </c>
      <c r="B758" s="4" t="s">
        <v>844</v>
      </c>
      <c r="C758" s="4" t="n">
        <v>20867.4999961061</v>
      </c>
      <c r="D758" s="4" t="n">
        <v>0</v>
      </c>
      <c r="E758" s="4" t="n">
        <f aca="false">(main!AN758-main!AO758*(1000-main!AP758)/(1000-main!AQ758))*main!BG758</f>
        <v>10.3650795633401</v>
      </c>
      <c r="F758" s="4" t="n">
        <f aca="false">IF(main!BR758&lt;&gt;0,1/(1/main!BR758-1/main!AJ758),0)</f>
        <v>0.41113498817603</v>
      </c>
      <c r="G758" s="4" t="n">
        <f aca="false">((main!BU758-main!BH758/2)*main!AO758-main!E758)/(main!BU758+main!BH758/2)</f>
        <v>717.724735408805</v>
      </c>
      <c r="H758" s="4" t="n">
        <v>32</v>
      </c>
      <c r="I758" s="4" t="n">
        <v>32</v>
      </c>
      <c r="J758" s="4" t="n">
        <v>0</v>
      </c>
      <c r="K758" s="4" t="n">
        <v>0</v>
      </c>
      <c r="L758" s="4" t="n">
        <v>509.5673828125</v>
      </c>
      <c r="M758" s="4" t="n">
        <v>1528.37280273438</v>
      </c>
      <c r="N758" s="4" t="n">
        <v>751.692199707031</v>
      </c>
      <c r="O758" s="4" t="e">
        <f aca="false">main!CA758/main!K758</f>
        <v>#DIV/0!</v>
      </c>
      <c r="P758" s="4" t="n">
        <f aca="false">main!CC758/main!M758</f>
        <v>0.666594837397758</v>
      </c>
      <c r="Q758" s="4" t="n">
        <f aca="false">(main!M758-main!N758)/main!M758</f>
        <v>0.50817483904307</v>
      </c>
      <c r="R758" s="4" t="n">
        <v>-1</v>
      </c>
      <c r="S758" s="4" t="n">
        <v>0.87</v>
      </c>
      <c r="T758" s="4" t="n">
        <v>0.92</v>
      </c>
      <c r="U758" s="4" t="n">
        <v>19.9885787963867</v>
      </c>
      <c r="V758" s="4" t="n">
        <f aca="false">(main!U758*main!T758+(100-main!U758)*main!S758)/100</f>
        <v>0.879994289398193</v>
      </c>
      <c r="W758" s="4" t="n">
        <f aca="false">(main!E758-main!R758)/main!CB758</f>
        <v>0.0515789438474696</v>
      </c>
      <c r="X758" s="4" t="n">
        <f aca="false">(main!M758-main!N758)/(main!M758-main!L758)</f>
        <v>0.762344396525593</v>
      </c>
      <c r="Y758" s="4" t="n">
        <f aca="false">(main!K758-main!M758)/(main!K758-main!L758)</f>
        <v>2.9993536758548</v>
      </c>
      <c r="Z758" s="4" t="n">
        <f aca="false">(main!K758-main!M758)/main!M758</f>
        <v>-1</v>
      </c>
      <c r="AA758" s="4" t="n">
        <v>250.391845703125</v>
      </c>
      <c r="AB758" s="4" t="n">
        <v>0.5</v>
      </c>
      <c r="AC758" s="4" t="n">
        <f aca="false">main!Q758*main!AB758*main!V758*main!AA758</f>
        <v>55.9864844740841</v>
      </c>
      <c r="AD758" s="4" t="n">
        <f aca="false">main!BH758*1000</f>
        <v>3.07644620359524</v>
      </c>
      <c r="AE758" s="4" t="n">
        <f aca="false">(main!BM758-main!BS758)</f>
        <v>0.71716220147148</v>
      </c>
      <c r="AF758" s="4" t="n">
        <f aca="false">(main!AL758+main!BL758*main!D758)</f>
        <v>22.4060935974121</v>
      </c>
      <c r="AG758" s="4" t="n">
        <v>2</v>
      </c>
      <c r="AH758" s="4" t="n">
        <f aca="false">(main!AG758*main!BA758+main!BB758)</f>
        <v>4.644859790802</v>
      </c>
      <c r="AI758" s="4" t="n">
        <v>1</v>
      </c>
      <c r="AJ758" s="4" t="n">
        <f aca="false">main!AH758*(main!AI758+1)*(main!AI758+1)/(main!AI758*main!AI758+1)</f>
        <v>9.289719581604</v>
      </c>
      <c r="AK758" s="4" t="n">
        <v>24.2468357086182</v>
      </c>
      <c r="AL758" s="4" t="n">
        <v>22.4060935974121</v>
      </c>
      <c r="AM758" s="4" t="n">
        <v>24.1609420776367</v>
      </c>
      <c r="AN758" s="4" t="n">
        <v>777.296630859375</v>
      </c>
      <c r="AO758" s="4" t="n">
        <v>768.826843261719</v>
      </c>
      <c r="AP758" s="4" t="n">
        <v>19.2710247039795</v>
      </c>
      <c r="AQ758" s="4" t="n">
        <v>21.2743110656738</v>
      </c>
      <c r="AR758" s="4" t="n">
        <v>59.683708190918</v>
      </c>
      <c r="AS758" s="4" t="n">
        <v>65.8880233764648</v>
      </c>
      <c r="AT758" s="4" t="n">
        <v>300.605743408203</v>
      </c>
      <c r="AU758" s="4" t="n">
        <v>250.391845703125</v>
      </c>
      <c r="AV758" s="4" t="n">
        <v>144.093551635742</v>
      </c>
      <c r="AW758" s="4" t="n">
        <v>94.140739440918</v>
      </c>
      <c r="AX758" s="4" t="n">
        <v>-1.46219372749329</v>
      </c>
      <c r="AY758" s="4" t="n">
        <v>-0.430977255105972</v>
      </c>
      <c r="AZ758" s="4" t="n">
        <v>0.75</v>
      </c>
      <c r="BA758" s="4" t="n">
        <v>-1.355140209198</v>
      </c>
      <c r="BB758" s="4" t="n">
        <v>7.355140209198</v>
      </c>
      <c r="BC758" s="4" t="n">
        <v>1</v>
      </c>
      <c r="BD758" s="4" t="n">
        <v>0</v>
      </c>
      <c r="BE758" s="4" t="n">
        <v>0.159999996423721</v>
      </c>
      <c r="BF758" s="4" t="n">
        <v>111105</v>
      </c>
      <c r="BG758" s="4" t="n">
        <f aca="false">main!AT758*0.000001/(main!AG758*0.0001)</f>
        <v>1.50302871704102</v>
      </c>
      <c r="BH758" s="4" t="n">
        <f aca="false">(main!AQ758-main!AP758)/(1000-main!AQ758)*main!BG758</f>
        <v>0.00307644620359524</v>
      </c>
      <c r="BI758" s="4" t="n">
        <f aca="false">(main!AL758+273.15)</f>
        <v>295.556093597412</v>
      </c>
      <c r="BJ758" s="4" t="n">
        <f aca="false">(main!AK758+273.15)</f>
        <v>297.396835708618</v>
      </c>
      <c r="BK758" s="4" t="n">
        <f aca="false">(main!AU758*main!BC758+main!AV758*main!BD758)*main!BE758</f>
        <v>40.0626944170289</v>
      </c>
      <c r="BL758" s="4" t="n">
        <f aca="false">((main!BK758+0.00000010773*(main!BJ758^4-main!BI758^4))-main!BH758*44100)/(main!AH758*51.4+0.00000043092*main!BI758^3)</f>
        <v>-0.299904262849343</v>
      </c>
      <c r="BM758" s="4" t="n">
        <f aca="false">0.61365*EXP(17.502*main!AF758/(240.97+main!AF758))</f>
        <v>2.71994157629012</v>
      </c>
      <c r="BN758" s="4" t="n">
        <f aca="false">main!BM758*1000/main!AW758</f>
        <v>28.8922903351225</v>
      </c>
      <c r="BO758" s="4" t="n">
        <f aca="false">(main!BN758-main!AQ758)</f>
        <v>7.61797926944865</v>
      </c>
      <c r="BP758" s="4" t="n">
        <f aca="false">IF(main!D758,main!AL758,(main!AK758+main!AL758)/2)</f>
        <v>23.3264646530152</v>
      </c>
      <c r="BQ758" s="4" t="n">
        <f aca="false">0.61365*EXP(17.502*main!BP758/(240.97+main!BP758))</f>
        <v>2.87592215291486</v>
      </c>
      <c r="BR758" s="4" t="n">
        <f aca="false">IF(main!BO758&lt;&gt;0,(1000-(main!BN758+main!AQ758)/2)/main!BO758*main!BH758,0)</f>
        <v>0.393710546103775</v>
      </c>
      <c r="BS758" s="4" t="n">
        <f aca="false">main!AQ758*main!AW758/1000</f>
        <v>2.00277937481864</v>
      </c>
      <c r="BT758" s="4" t="n">
        <f aca="false">(main!BQ758-main!BS758)</f>
        <v>0.873142778096228</v>
      </c>
      <c r="BU758" s="4" t="n">
        <f aca="false">1/(1.6/main!F758+1.37/main!AJ758)</f>
        <v>0.247577410702511</v>
      </c>
      <c r="BV758" s="4" t="n">
        <f aca="false">main!G758*main!AW758*0.001</f>
        <v>67.5671373064221</v>
      </c>
      <c r="BW758" s="4" t="n">
        <f aca="false">main!G758/main!AO758</f>
        <v>0.933532357382171</v>
      </c>
      <c r="BX758" s="4" t="n">
        <f aca="false">(1-main!BH758*main!AW758/main!BM758/main!F758)*100</f>
        <v>74.1010046674176</v>
      </c>
      <c r="BY758" s="4" t="n">
        <f aca="false">(main!AO758-main!E758/(main!AJ758/1.35))</f>
        <v>767.320569871269</v>
      </c>
      <c r="BZ758" s="4" t="n">
        <f aca="false">main!E758*main!BX758/100/main!BY758</f>
        <v>0.0100096731308803</v>
      </c>
      <c r="CA758" s="4" t="n">
        <f aca="false">(main!K758-main!J758)</f>
        <v>0</v>
      </c>
      <c r="CB758" s="4" t="n">
        <f aca="false">main!AU758*main!V758</f>
        <v>220.343394330624</v>
      </c>
      <c r="CC758" s="4" t="n">
        <f aca="false">(main!M758-main!L758)</f>
        <v>1018.80541992188</v>
      </c>
      <c r="CD758" s="4" t="n">
        <f aca="false">(main!M758-main!N758)/(main!M758-main!J758)</f>
        <v>0.50817483904307</v>
      </c>
      <c r="CE758" s="4" t="e">
        <f aca="false">(main!K758-main!M758)/(main!K758-main!J758)</f>
        <v>#DIV/0!</v>
      </c>
    </row>
    <row r="759" customFormat="false" ht="23.85" hidden="false" customHeight="false" outlineLevel="0" collapsed="false">
      <c r="A759" s="1" t="s">
        <v>12</v>
      </c>
      <c r="B759" s="5" t="s">
        <v>845</v>
      </c>
    </row>
    <row r="760" customFormat="false" ht="23.85" hidden="false" customHeight="false" outlineLevel="0" collapsed="false">
      <c r="A760" s="1" t="s">
        <v>12</v>
      </c>
      <c r="B760" s="5" t="s">
        <v>846</v>
      </c>
    </row>
    <row r="761" customFormat="false" ht="23.85" hidden="false" customHeight="false" outlineLevel="0" collapsed="false">
      <c r="A761" s="1" t="s">
        <v>12</v>
      </c>
      <c r="B761" s="5" t="s">
        <v>847</v>
      </c>
    </row>
    <row r="762" customFormat="false" ht="23.85" hidden="false" customHeight="false" outlineLevel="0" collapsed="false">
      <c r="A762" s="1" t="s">
        <v>12</v>
      </c>
      <c r="B762" s="5" t="s">
        <v>848</v>
      </c>
    </row>
    <row r="763" customFormat="false" ht="23.85" hidden="false" customHeight="false" outlineLevel="0" collapsed="false">
      <c r="A763" s="1" t="s">
        <v>12</v>
      </c>
      <c r="B763" s="5" t="s">
        <v>849</v>
      </c>
    </row>
    <row r="764" customFormat="false" ht="23.85" hidden="false" customHeight="false" outlineLevel="0" collapsed="false">
      <c r="A764" s="1" t="s">
        <v>12</v>
      </c>
      <c r="B764" s="7" t="s">
        <v>850</v>
      </c>
    </row>
    <row r="765" customFormat="false" ht="23.85" hidden="false" customHeight="false" outlineLevel="0" collapsed="false">
      <c r="A765" s="1" t="s">
        <v>12</v>
      </c>
      <c r="B765" s="5" t="s">
        <v>851</v>
      </c>
    </row>
    <row r="766" customFormat="false" ht="23.85" hidden="false" customHeight="false" outlineLevel="0" collapsed="false">
      <c r="A766" s="1" t="s">
        <v>12</v>
      </c>
      <c r="B766" s="5" t="s">
        <v>852</v>
      </c>
    </row>
    <row r="767" customFormat="false" ht="23.85" hidden="false" customHeight="false" outlineLevel="0" collapsed="false">
      <c r="A767" s="1" t="s">
        <v>12</v>
      </c>
      <c r="B767" s="5" t="s">
        <v>853</v>
      </c>
    </row>
    <row r="768" customFormat="false" ht="23.85" hidden="false" customHeight="false" outlineLevel="0" collapsed="false">
      <c r="A768" s="1" t="s">
        <v>12</v>
      </c>
      <c r="B768" s="5" t="s">
        <v>854</v>
      </c>
    </row>
    <row r="769" customFormat="false" ht="23.85" hidden="false" customHeight="false" outlineLevel="0" collapsed="false">
      <c r="A769" s="1" t="s">
        <v>12</v>
      </c>
      <c r="B769" s="5" t="s">
        <v>855</v>
      </c>
    </row>
    <row r="770" customFormat="false" ht="12.8" hidden="false" customHeight="false" outlineLevel="0" collapsed="false">
      <c r="A770" s="4" t="n">
        <v>225</v>
      </c>
      <c r="B770" s="4" t="s">
        <v>856</v>
      </c>
      <c r="C770" s="4" t="n">
        <v>21304.9999995176</v>
      </c>
      <c r="D770" s="4" t="n">
        <v>0</v>
      </c>
      <c r="E770" s="4" t="n">
        <f aca="false">(main!AN770-main!AO770*(1000-main!AP770)/(1000-main!AQ770))*main!BG770</f>
        <v>11.0176397484219</v>
      </c>
      <c r="F770" s="4" t="n">
        <f aca="false">IF(main!BR770&lt;&gt;0,1/(1/main!BR770-1/main!AJ770),0)</f>
        <v>0.386352852766277</v>
      </c>
      <c r="G770" s="4" t="n">
        <f aca="false">((main!BU770-main!BH770/2)*main!AO770-main!E770)/(main!BU770+main!BH770/2)</f>
        <v>697.037658512921</v>
      </c>
      <c r="H770" s="4" t="n">
        <v>32</v>
      </c>
      <c r="I770" s="4" t="n">
        <v>32</v>
      </c>
      <c r="J770" s="4" t="n">
        <v>0</v>
      </c>
      <c r="K770" s="4" t="n">
        <v>0</v>
      </c>
      <c r="L770" s="4" t="n">
        <v>509.5673828125</v>
      </c>
      <c r="M770" s="4" t="n">
        <v>1528.37280273438</v>
      </c>
      <c r="N770" s="4" t="n">
        <v>751.692199707031</v>
      </c>
      <c r="O770" s="4" t="e">
        <f aca="false">main!CA770/main!K770</f>
        <v>#DIV/0!</v>
      </c>
      <c r="P770" s="4" t="n">
        <f aca="false">main!CC770/main!M770</f>
        <v>0.666594837397758</v>
      </c>
      <c r="Q770" s="4" t="n">
        <f aca="false">(main!M770-main!N770)/main!M770</f>
        <v>0.50817483904307</v>
      </c>
      <c r="R770" s="4" t="n">
        <v>-1</v>
      </c>
      <c r="S770" s="4" t="n">
        <v>0.87</v>
      </c>
      <c r="T770" s="4" t="n">
        <v>0.92</v>
      </c>
      <c r="U770" s="4" t="n">
        <v>19.9885787963867</v>
      </c>
      <c r="V770" s="4" t="n">
        <f aca="false">(main!U770*main!T770+(100-main!U770)*main!S770)/100</f>
        <v>0.879994289398193</v>
      </c>
      <c r="W770" s="4" t="n">
        <f aca="false">(main!E770-main!R770)/main!CB770</f>
        <v>0.0547335124615046</v>
      </c>
      <c r="X770" s="4" t="n">
        <f aca="false">(main!M770-main!N770)/(main!M770-main!L770)</f>
        <v>0.762344396525593</v>
      </c>
      <c r="Y770" s="4" t="n">
        <f aca="false">(main!K770-main!M770)/(main!K770-main!L770)</f>
        <v>2.9993536758548</v>
      </c>
      <c r="Z770" s="4" t="n">
        <f aca="false">(main!K770-main!M770)/main!M770</f>
        <v>-1</v>
      </c>
      <c r="AA770" s="4" t="n">
        <v>250.391845703125</v>
      </c>
      <c r="AB770" s="4" t="n">
        <v>0.5</v>
      </c>
      <c r="AC770" s="4" t="n">
        <f aca="false">main!Q770*main!AB770*main!V770*main!AA770</f>
        <v>55.9864844740841</v>
      </c>
      <c r="AD770" s="4" t="n">
        <f aca="false">main!BH770*1000</f>
        <v>3.3015020209346</v>
      </c>
      <c r="AE770" s="4" t="n">
        <f aca="false">(main!BM770-main!BS770)</f>
        <v>0.816225543575571</v>
      </c>
      <c r="AF770" s="4" t="n">
        <f aca="false">(main!AL770+main!BL770*main!D770)</f>
        <v>23.1116333007813</v>
      </c>
      <c r="AG770" s="4" t="n">
        <v>2</v>
      </c>
      <c r="AH770" s="4" t="n">
        <f aca="false">(main!AG770*main!BA770+main!BB770)</f>
        <v>4.644859790802</v>
      </c>
      <c r="AI770" s="4" t="n">
        <v>1</v>
      </c>
      <c r="AJ770" s="4" t="n">
        <f aca="false">main!AH770*(main!AI770+1)*(main!AI770+1)/(main!AI770*main!AI770+1)</f>
        <v>9.289719581604</v>
      </c>
      <c r="AK770" s="4" t="n">
        <v>24.8003559112549</v>
      </c>
      <c r="AL770" s="4" t="n">
        <v>23.1116333007813</v>
      </c>
      <c r="AM770" s="4" t="n">
        <v>24.6895694732666</v>
      </c>
      <c r="AN770" s="4" t="n">
        <v>763.555236816406</v>
      </c>
      <c r="AO770" s="4" t="n">
        <v>754.566650390625</v>
      </c>
      <c r="AP770" s="4" t="n">
        <v>19.3368053436279</v>
      </c>
      <c r="AQ770" s="4" t="n">
        <v>21.4863758087158</v>
      </c>
      <c r="AR770" s="4" t="n">
        <v>57.9325408935547</v>
      </c>
      <c r="AS770" s="4" t="n">
        <v>64.3725967407227</v>
      </c>
      <c r="AT770" s="4" t="n">
        <v>300.577697753906</v>
      </c>
      <c r="AU770" s="4" t="n">
        <v>249.508880615234</v>
      </c>
      <c r="AV770" s="4" t="n">
        <v>122.819152832031</v>
      </c>
      <c r="AW770" s="4" t="n">
        <v>94.1342849731445</v>
      </c>
      <c r="AX770" s="4" t="n">
        <v>-1.37499582767487</v>
      </c>
      <c r="AY770" s="4" t="n">
        <v>-0.414086163043976</v>
      </c>
      <c r="AZ770" s="4" t="n">
        <v>0.5</v>
      </c>
      <c r="BA770" s="4" t="n">
        <v>-1.355140209198</v>
      </c>
      <c r="BB770" s="4" t="n">
        <v>7.355140209198</v>
      </c>
      <c r="BC770" s="4" t="n">
        <v>1</v>
      </c>
      <c r="BD770" s="4" t="n">
        <v>0</v>
      </c>
      <c r="BE770" s="4" t="n">
        <v>0.159999996423721</v>
      </c>
      <c r="BF770" s="4" t="n">
        <v>111105</v>
      </c>
      <c r="BG770" s="4" t="n">
        <f aca="false">main!AT770*0.000001/(main!AG770*0.0001)</f>
        <v>1.50288848876953</v>
      </c>
      <c r="BH770" s="4" t="n">
        <f aca="false">(main!AQ770-main!AP770)/(1000-main!AQ770)*main!BG770</f>
        <v>0.0033015020209346</v>
      </c>
      <c r="BI770" s="4" t="n">
        <f aca="false">(main!AL770+273.15)</f>
        <v>296.261633300781</v>
      </c>
      <c r="BJ770" s="4" t="n">
        <f aca="false">(main!AK770+273.15)</f>
        <v>297.950355911255</v>
      </c>
      <c r="BK770" s="4" t="n">
        <f aca="false">(main!AU770*main!BC770+main!AV770*main!BD770)*main!BE770</f>
        <v>39.9214200061241</v>
      </c>
      <c r="BL770" s="4" t="n">
        <f aca="false">((main!BK770+0.00000010773*(main!BJ770^4-main!BI770^4))-main!BH770*44100)/(main!AH770*51.4+0.00000043092*main!BI770^3)</f>
        <v>-0.346426970570163</v>
      </c>
      <c r="BM770" s="4" t="n">
        <f aca="false">0.61365*EXP(17.502*main!AF770/(240.97+main!AF770))</f>
        <v>2.8388301669933</v>
      </c>
      <c r="BN770" s="4" t="n">
        <f aca="false">main!BM770*1000/main!AW770</f>
        <v>30.1572393926739</v>
      </c>
      <c r="BO770" s="4" t="n">
        <f aca="false">(main!BN770-main!AQ770)</f>
        <v>8.67086358395807</v>
      </c>
      <c r="BP770" s="4" t="n">
        <f aca="false">IF(main!D770,main!AL770,(main!AK770+main!AL770)/2)</f>
        <v>23.9559946060181</v>
      </c>
      <c r="BQ770" s="4" t="n">
        <f aca="false">0.61365*EXP(17.502*main!BP770/(240.97+main!BP770))</f>
        <v>2.9870667023619</v>
      </c>
      <c r="BR770" s="4" t="n">
        <f aca="false">IF(main!BO770&lt;&gt;0,(1000-(main!BN770+main!AQ770)/2)/main!BO770*main!BH770,0)</f>
        <v>0.370926291229757</v>
      </c>
      <c r="BS770" s="4" t="n">
        <f aca="false">main!AQ770*main!AW770/1000</f>
        <v>2.02260462341773</v>
      </c>
      <c r="BT770" s="4" t="n">
        <f aca="false">(main!BQ770-main!BS770)</f>
        <v>0.964462078944174</v>
      </c>
      <c r="BU770" s="4" t="n">
        <f aca="false">1/(1.6/main!F770+1.37/main!AJ770)</f>
        <v>0.233167253419956</v>
      </c>
      <c r="BV770" s="4" t="n">
        <f aca="false">main!G770*main!AW770*0.001</f>
        <v>65.6151415834687</v>
      </c>
      <c r="BW770" s="4" t="n">
        <f aca="false">main!G770/main!AO770</f>
        <v>0.923758899431982</v>
      </c>
      <c r="BX770" s="4" t="n">
        <f aca="false">(1-main!BH770*main!AW770/main!BM770/main!F770)*100</f>
        <v>71.6641750709517</v>
      </c>
      <c r="BY770" s="4" t="n">
        <f aca="false">(main!AO770-main!E770/(main!AJ770/1.35))</f>
        <v>752.965545693146</v>
      </c>
      <c r="BZ770" s="4" t="n">
        <f aca="false">main!E770*main!BX770/100/main!BY770</f>
        <v>0.0104861380220624</v>
      </c>
      <c r="CA770" s="4" t="n">
        <f aca="false">(main!K770-main!J770)</f>
        <v>0</v>
      </c>
      <c r="CB770" s="4" t="n">
        <f aca="false">main!AU770*main!V770</f>
        <v>219.566390095542</v>
      </c>
      <c r="CC770" s="4" t="n">
        <f aca="false">(main!M770-main!L770)</f>
        <v>1018.80541992188</v>
      </c>
      <c r="CD770" s="4" t="n">
        <f aca="false">(main!M770-main!N770)/(main!M770-main!J770)</f>
        <v>0.50817483904307</v>
      </c>
      <c r="CE770" s="4" t="e">
        <f aca="false">(main!K770-main!M770)/(main!K770-main!J770)</f>
        <v>#DIV/0!</v>
      </c>
    </row>
    <row r="771" customFormat="false" ht="12.8" hidden="false" customHeight="false" outlineLevel="0" collapsed="false">
      <c r="A771" s="4" t="n">
        <v>226</v>
      </c>
      <c r="B771" s="4" t="s">
        <v>857</v>
      </c>
      <c r="C771" s="4" t="n">
        <v>21316.499998725</v>
      </c>
      <c r="D771" s="4" t="n">
        <v>0</v>
      </c>
      <c r="E771" s="4" t="n">
        <f aca="false">(main!AN771-main!AO771*(1000-main!AP771)/(1000-main!AQ771))*main!BG771</f>
        <v>10.8089633693381</v>
      </c>
      <c r="F771" s="4" t="n">
        <f aca="false">IF(main!BR771&lt;&gt;0,1/(1/main!BR771-1/main!AJ771),0)</f>
        <v>0.385198823196461</v>
      </c>
      <c r="G771" s="4" t="n">
        <f aca="false">((main!BU771-main!BH771/2)*main!AO771-main!E771)/(main!BU771+main!BH771/2)</f>
        <v>697.717698792157</v>
      </c>
      <c r="H771" s="4" t="n">
        <v>32</v>
      </c>
      <c r="I771" s="4" t="n">
        <v>32</v>
      </c>
      <c r="J771" s="4" t="n">
        <v>0</v>
      </c>
      <c r="K771" s="4" t="n">
        <v>0</v>
      </c>
      <c r="L771" s="4" t="n">
        <v>509.5673828125</v>
      </c>
      <c r="M771" s="4" t="n">
        <v>1528.37280273438</v>
      </c>
      <c r="N771" s="4" t="n">
        <v>751.692199707031</v>
      </c>
      <c r="O771" s="4" t="e">
        <f aca="false">main!CA771/main!K771</f>
        <v>#DIV/0!</v>
      </c>
      <c r="P771" s="4" t="n">
        <f aca="false">main!CC771/main!M771</f>
        <v>0.666594837397758</v>
      </c>
      <c r="Q771" s="4" t="n">
        <f aca="false">(main!M771-main!N771)/main!M771</f>
        <v>0.50817483904307</v>
      </c>
      <c r="R771" s="4" t="n">
        <v>-1</v>
      </c>
      <c r="S771" s="4" t="n">
        <v>0.87</v>
      </c>
      <c r="T771" s="4" t="n">
        <v>0.92</v>
      </c>
      <c r="U771" s="4" t="n">
        <v>19.9885787963867</v>
      </c>
      <c r="V771" s="4" t="n">
        <f aca="false">(main!U771*main!T771+(100-main!U771)*main!S771)/100</f>
        <v>0.879994289398193</v>
      </c>
      <c r="W771" s="4" t="n">
        <f aca="false">(main!E771-main!R771)/main!CB771</f>
        <v>0.0537838404615408</v>
      </c>
      <c r="X771" s="4" t="n">
        <f aca="false">(main!M771-main!N771)/(main!M771-main!L771)</f>
        <v>0.762344396525593</v>
      </c>
      <c r="Y771" s="4" t="n">
        <f aca="false">(main!K771-main!M771)/(main!K771-main!L771)</f>
        <v>2.9993536758548</v>
      </c>
      <c r="Z771" s="4" t="n">
        <f aca="false">(main!K771-main!M771)/main!M771</f>
        <v>-1</v>
      </c>
      <c r="AA771" s="4" t="n">
        <v>250.391845703125</v>
      </c>
      <c r="AB771" s="4" t="n">
        <v>0.5</v>
      </c>
      <c r="AC771" s="4" t="n">
        <f aca="false">main!Q771*main!AB771*main!V771*main!AA771</f>
        <v>55.9864844740841</v>
      </c>
      <c r="AD771" s="4" t="n">
        <f aca="false">main!BH771*1000</f>
        <v>3.29960656258036</v>
      </c>
      <c r="AE771" s="4" t="n">
        <f aca="false">(main!BM771-main!BS771)</f>
        <v>0.818076465771587</v>
      </c>
      <c r="AF771" s="4" t="n">
        <f aca="false">(main!AL771+main!BL771*main!D771)</f>
        <v>23.1272506713867</v>
      </c>
      <c r="AG771" s="4" t="n">
        <v>2</v>
      </c>
      <c r="AH771" s="4" t="n">
        <f aca="false">(main!AG771*main!BA771+main!BB771)</f>
        <v>4.644859790802</v>
      </c>
      <c r="AI771" s="4" t="n">
        <v>1</v>
      </c>
      <c r="AJ771" s="4" t="n">
        <f aca="false">main!AH771*(main!AI771+1)*(main!AI771+1)/(main!AI771*main!AI771+1)</f>
        <v>9.289719581604</v>
      </c>
      <c r="AK771" s="4" t="n">
        <v>24.8211345672607</v>
      </c>
      <c r="AL771" s="4" t="n">
        <v>23.1272506713867</v>
      </c>
      <c r="AM771" s="4" t="n">
        <v>24.7065715789795</v>
      </c>
      <c r="AN771" s="4" t="n">
        <v>763.363220214844</v>
      </c>
      <c r="AO771" s="4" t="n">
        <v>754.514099121094</v>
      </c>
      <c r="AP771" s="4" t="n">
        <v>19.3470668792725</v>
      </c>
      <c r="AQ771" s="4" t="n">
        <v>21.4954929351807</v>
      </c>
      <c r="AR771" s="4" t="n">
        <v>57.8906555175781</v>
      </c>
      <c r="AS771" s="4" t="n">
        <v>64.319221496582</v>
      </c>
      <c r="AT771" s="4" t="n">
        <v>300.562347412109</v>
      </c>
      <c r="AU771" s="4" t="n">
        <v>249.505493164063</v>
      </c>
      <c r="AV771" s="4" t="n">
        <v>122.615013122559</v>
      </c>
      <c r="AW771" s="4" t="n">
        <v>94.1330337524414</v>
      </c>
      <c r="AX771" s="4" t="n">
        <v>-1.37499582767487</v>
      </c>
      <c r="AY771" s="4" t="n">
        <v>-0.414086163043976</v>
      </c>
      <c r="AZ771" s="4" t="n">
        <v>0.75</v>
      </c>
      <c r="BA771" s="4" t="n">
        <v>-1.355140209198</v>
      </c>
      <c r="BB771" s="4" t="n">
        <v>7.355140209198</v>
      </c>
      <c r="BC771" s="4" t="n">
        <v>1</v>
      </c>
      <c r="BD771" s="4" t="n">
        <v>0</v>
      </c>
      <c r="BE771" s="4" t="n">
        <v>0.159999996423721</v>
      </c>
      <c r="BF771" s="4" t="n">
        <v>111105</v>
      </c>
      <c r="BG771" s="4" t="n">
        <f aca="false">main!AT771*0.000001/(main!AG771*0.0001)</f>
        <v>1.50281173706054</v>
      </c>
      <c r="BH771" s="4" t="n">
        <f aca="false">(main!AQ771-main!AP771)/(1000-main!AQ771)*main!BG771</f>
        <v>0.00329960656258036</v>
      </c>
      <c r="BI771" s="4" t="n">
        <f aca="false">(main!AL771+273.15)</f>
        <v>296.277250671387</v>
      </c>
      <c r="BJ771" s="4" t="n">
        <f aca="false">(main!AK771+273.15)</f>
        <v>297.971134567261</v>
      </c>
      <c r="BK771" s="4" t="n">
        <f aca="false">(main!AU771*main!BC771+main!AV771*main!BD771)*main!BE771</f>
        <v>39.9208780139488</v>
      </c>
      <c r="BL771" s="4" t="n">
        <f aca="false">((main!BK771+0.00000010773*(main!BJ771^4-main!BI771^4))-main!BH771*44100)/(main!AH771*51.4+0.00000043092*main!BI771^3)</f>
        <v>-0.345844818905165</v>
      </c>
      <c r="BM771" s="4" t="n">
        <f aca="false">0.61365*EXP(17.502*main!AF771/(240.97+main!AF771))</f>
        <v>2.84151242776432</v>
      </c>
      <c r="BN771" s="4" t="n">
        <f aca="false">main!BM771*1000/main!AW771</f>
        <v>30.186134606446</v>
      </c>
      <c r="BO771" s="4" t="n">
        <f aca="false">(main!BN771-main!AQ771)</f>
        <v>8.69064167126526</v>
      </c>
      <c r="BP771" s="4" t="n">
        <f aca="false">IF(main!D771,main!AL771,(main!AK771+main!AL771)/2)</f>
        <v>23.9741926193237</v>
      </c>
      <c r="BQ771" s="4" t="n">
        <f aca="false">0.61365*EXP(17.502*main!BP771/(240.97+main!BP771))</f>
        <v>2.9903346721851</v>
      </c>
      <c r="BR771" s="4" t="n">
        <f aca="false">IF(main!BO771&lt;&gt;0,(1000-(main!BN771+main!AQ771)/2)/main!BO771*main!BH771,0)</f>
        <v>0.369862452677996</v>
      </c>
      <c r="BS771" s="4" t="n">
        <f aca="false">main!AQ771*main!AW771/1000</f>
        <v>2.02343596199273</v>
      </c>
      <c r="BT771" s="4" t="n">
        <f aca="false">(main!BQ771-main!BS771)</f>
        <v>0.966898710192365</v>
      </c>
      <c r="BU771" s="4" t="n">
        <f aca="false">1/(1.6/main!F771+1.37/main!AJ771)</f>
        <v>0.232494666532617</v>
      </c>
      <c r="BV771" s="4" t="n">
        <f aca="false">main!G771*main!AW771*0.001</f>
        <v>65.6782836900778</v>
      </c>
      <c r="BW771" s="4" t="n">
        <f aca="false">main!G771/main!AO771</f>
        <v>0.924724534113945</v>
      </c>
      <c r="BX771" s="4" t="n">
        <f aca="false">(1-main!BH771*main!AW771/main!BM771/main!F771)*100</f>
        <v>71.6227894379061</v>
      </c>
      <c r="BY771" s="4" t="n">
        <f aca="false">(main!AO771-main!E771/(main!AJ771/1.35))</f>
        <v>752.943319678246</v>
      </c>
      <c r="BZ771" s="4" t="n">
        <f aca="false">main!E771*main!BX771/100/main!BY771</f>
        <v>0.0102818909101281</v>
      </c>
      <c r="CA771" s="4" t="n">
        <f aca="false">(main!K771-main!J771)</f>
        <v>0</v>
      </c>
      <c r="CB771" s="4" t="n">
        <f aca="false">main!AU771*main!V771</f>
        <v>219.563409157855</v>
      </c>
      <c r="CC771" s="4" t="n">
        <f aca="false">(main!M771-main!L771)</f>
        <v>1018.80541992188</v>
      </c>
      <c r="CD771" s="4" t="n">
        <f aca="false">(main!M771-main!N771)/(main!M771-main!J771)</f>
        <v>0.50817483904307</v>
      </c>
      <c r="CE771" s="4" t="e">
        <f aca="false">(main!K771-main!M771)/(main!K771-main!J771)</f>
        <v>#DIV/0!</v>
      </c>
    </row>
    <row r="772" customFormat="false" ht="12.8" hidden="false" customHeight="false" outlineLevel="0" collapsed="false">
      <c r="A772" s="4" t="n">
        <v>227</v>
      </c>
      <c r="B772" s="4" t="s">
        <v>858</v>
      </c>
      <c r="C772" s="4" t="n">
        <v>21327.4999979669</v>
      </c>
      <c r="D772" s="4" t="n">
        <v>0</v>
      </c>
      <c r="E772" s="4" t="n">
        <f aca="false">(main!AN772-main!AO772*(1000-main!AP772)/(1000-main!AQ772))*main!BG772</f>
        <v>10.8661373899544</v>
      </c>
      <c r="F772" s="4" t="n">
        <f aca="false">IF(main!BR772&lt;&gt;0,1/(1/main!BR772-1/main!AJ772),0)</f>
        <v>0.382029922987673</v>
      </c>
      <c r="G772" s="4" t="n">
        <f aca="false">((main!BU772-main!BH772/2)*main!AO772-main!E772)/(main!BU772+main!BH772/2)</f>
        <v>696.912231128977</v>
      </c>
      <c r="H772" s="4" t="n">
        <v>32</v>
      </c>
      <c r="I772" s="4" t="n">
        <v>32</v>
      </c>
      <c r="J772" s="4" t="n">
        <v>0</v>
      </c>
      <c r="K772" s="4" t="n">
        <v>0</v>
      </c>
      <c r="L772" s="4" t="n">
        <v>509.5673828125</v>
      </c>
      <c r="M772" s="4" t="n">
        <v>1528.37280273438</v>
      </c>
      <c r="N772" s="4" t="n">
        <v>751.692199707031</v>
      </c>
      <c r="O772" s="4" t="e">
        <f aca="false">main!CA772/main!K772</f>
        <v>#DIV/0!</v>
      </c>
      <c r="P772" s="4" t="n">
        <f aca="false">main!CC772/main!M772</f>
        <v>0.666594837397758</v>
      </c>
      <c r="Q772" s="4" t="n">
        <f aca="false">(main!M772-main!N772)/main!M772</f>
        <v>0.50817483904307</v>
      </c>
      <c r="R772" s="4" t="n">
        <v>-1</v>
      </c>
      <c r="S772" s="4" t="n">
        <v>0.87</v>
      </c>
      <c r="T772" s="4" t="n">
        <v>0.92</v>
      </c>
      <c r="U772" s="4" t="n">
        <v>19.9885787963867</v>
      </c>
      <c r="V772" s="4" t="n">
        <f aca="false">(main!U772*main!T772+(100-main!U772)*main!S772)/100</f>
        <v>0.879994289398193</v>
      </c>
      <c r="W772" s="4" t="n">
        <f aca="false">(main!E772-main!R772)/main!CB772</f>
        <v>0.0540432112577807</v>
      </c>
      <c r="X772" s="4" t="n">
        <f aca="false">(main!M772-main!N772)/(main!M772-main!L772)</f>
        <v>0.762344396525593</v>
      </c>
      <c r="Y772" s="4" t="n">
        <f aca="false">(main!K772-main!M772)/(main!K772-main!L772)</f>
        <v>2.9993536758548</v>
      </c>
      <c r="Z772" s="4" t="n">
        <f aca="false">(main!K772-main!M772)/main!M772</f>
        <v>-1</v>
      </c>
      <c r="AA772" s="4" t="n">
        <v>250.391845703125</v>
      </c>
      <c r="AB772" s="4" t="n">
        <v>0.5</v>
      </c>
      <c r="AC772" s="4" t="n">
        <f aca="false">main!Q772*main!AB772*main!V772*main!AA772</f>
        <v>55.9864844740841</v>
      </c>
      <c r="AD772" s="4" t="n">
        <f aca="false">main!BH772*1000</f>
        <v>3.28647860880309</v>
      </c>
      <c r="AE772" s="4" t="n">
        <f aca="false">(main!BM772-main!BS772)</f>
        <v>0.82127823231734</v>
      </c>
      <c r="AF772" s="4" t="n">
        <f aca="false">(main!AL772+main!BL772*main!D772)</f>
        <v>23.1496696472168</v>
      </c>
      <c r="AG772" s="4" t="n">
        <v>2</v>
      </c>
      <c r="AH772" s="4" t="n">
        <f aca="false">(main!AG772*main!BA772+main!BB772)</f>
        <v>4.644859790802</v>
      </c>
      <c r="AI772" s="4" t="n">
        <v>1</v>
      </c>
      <c r="AJ772" s="4" t="n">
        <f aca="false">main!AH772*(main!AI772+1)*(main!AI772+1)/(main!AI772*main!AI772+1)</f>
        <v>9.289719581604</v>
      </c>
      <c r="AK772" s="4" t="n">
        <v>24.8330497741699</v>
      </c>
      <c r="AL772" s="4" t="n">
        <v>23.1496696472168</v>
      </c>
      <c r="AM772" s="4" t="n">
        <v>24.7233715057373</v>
      </c>
      <c r="AN772" s="4" t="n">
        <v>763.24267578125</v>
      </c>
      <c r="AO772" s="4" t="n">
        <v>754.363342285156</v>
      </c>
      <c r="AP772" s="4" t="n">
        <v>19.3631134033203</v>
      </c>
      <c r="AQ772" s="4" t="n">
        <v>21.5027561187744</v>
      </c>
      <c r="AR772" s="4" t="n">
        <v>57.8965759277344</v>
      </c>
      <c r="AS772" s="4" t="n">
        <v>64.2942047119141</v>
      </c>
      <c r="AT772" s="4" t="n">
        <v>300.593200683594</v>
      </c>
      <c r="AU772" s="4" t="n">
        <v>249.510238647461</v>
      </c>
      <c r="AV772" s="4" t="n">
        <v>122.890151977539</v>
      </c>
      <c r="AW772" s="4" t="n">
        <v>94.1315841674805</v>
      </c>
      <c r="AX772" s="4" t="n">
        <v>-1.37499582767487</v>
      </c>
      <c r="AY772" s="4" t="n">
        <v>-0.414086163043976</v>
      </c>
      <c r="AZ772" s="4" t="n">
        <v>0.5</v>
      </c>
      <c r="BA772" s="4" t="n">
        <v>-1.355140209198</v>
      </c>
      <c r="BB772" s="4" t="n">
        <v>7.355140209198</v>
      </c>
      <c r="BC772" s="4" t="n">
        <v>1</v>
      </c>
      <c r="BD772" s="4" t="n">
        <v>0</v>
      </c>
      <c r="BE772" s="4" t="n">
        <v>0.159999996423721</v>
      </c>
      <c r="BF772" s="4" t="n">
        <v>111105</v>
      </c>
      <c r="BG772" s="4" t="n">
        <f aca="false">main!AT772*0.000001/(main!AG772*0.0001)</f>
        <v>1.50296600341797</v>
      </c>
      <c r="BH772" s="4" t="n">
        <f aca="false">(main!AQ772-main!AP772)/(1000-main!AQ772)*main!BG772</f>
        <v>0.00328647860880309</v>
      </c>
      <c r="BI772" s="4" t="n">
        <f aca="false">(main!AL772+273.15)</f>
        <v>296.299669647217</v>
      </c>
      <c r="BJ772" s="4" t="n">
        <f aca="false">(main!AK772+273.15)</f>
        <v>297.98304977417</v>
      </c>
      <c r="BK772" s="4" t="n">
        <f aca="false">(main!AU772*main!BC772+main!AV772*main!BD772)*main!BE772</f>
        <v>39.9216372912755</v>
      </c>
      <c r="BL772" s="4" t="n">
        <f aca="false">((main!BK772+0.00000010773*(main!BJ772^4-main!BI772^4))-main!BH772*44100)/(main!AH772*51.4+0.00000043092*main!BI772^3)</f>
        <v>-0.343983892014407</v>
      </c>
      <c r="BM772" s="4" t="n">
        <f aca="false">0.61365*EXP(17.502*main!AF772/(240.97+main!AF772))</f>
        <v>2.84536672974456</v>
      </c>
      <c r="BN772" s="4" t="n">
        <f aca="false">main!BM772*1000/main!AW772</f>
        <v>30.2275453548305</v>
      </c>
      <c r="BO772" s="4" t="n">
        <f aca="false">(main!BN772-main!AQ772)</f>
        <v>8.72478923605607</v>
      </c>
      <c r="BP772" s="4" t="n">
        <f aca="false">IF(main!D772,main!AL772,(main!AK772+main!AL772)/2)</f>
        <v>23.9913597106934</v>
      </c>
      <c r="BQ772" s="4" t="n">
        <f aca="false">0.61365*EXP(17.502*main!BP772/(240.97+main!BP772))</f>
        <v>2.99342037573512</v>
      </c>
      <c r="BR772" s="4" t="n">
        <f aca="false">IF(main!BO772&lt;&gt;0,(1000-(main!BN772+main!AQ772)/2)/main!BO772*main!BH772,0)</f>
        <v>0.366939906234377</v>
      </c>
      <c r="BS772" s="4" t="n">
        <f aca="false">main!AQ772*main!AW772/1000</f>
        <v>2.02408849742722</v>
      </c>
      <c r="BT772" s="4" t="n">
        <f aca="false">(main!BQ772-main!BS772)</f>
        <v>0.969331878307899</v>
      </c>
      <c r="BU772" s="4" t="n">
        <f aca="false">1/(1.6/main!F772+1.37/main!AJ772)</f>
        <v>0.230647069952816</v>
      </c>
      <c r="BV772" s="4" t="n">
        <f aca="false">main!G772*main!AW772*0.001</f>
        <v>65.6014523418639</v>
      </c>
      <c r="BW772" s="4" t="n">
        <f aca="false">main!G772/main!AO772</f>
        <v>0.923841592060736</v>
      </c>
      <c r="BX772" s="4" t="n">
        <f aca="false">(1-main!BH772*main!AW772/main!BM772/main!F772)*100</f>
        <v>71.5402849480799</v>
      </c>
      <c r="BY772" s="4" t="n">
        <f aca="false">(main!AO772-main!E772/(main!AJ772/1.35))</f>
        <v>752.784254203156</v>
      </c>
      <c r="BZ772" s="4" t="n">
        <f aca="false">main!E772*main!BX772/100/main!BY772</f>
        <v>0.0103265518748819</v>
      </c>
      <c r="CA772" s="4" t="n">
        <f aca="false">(main!K772-main!J772)</f>
        <v>0</v>
      </c>
      <c r="CB772" s="4" t="n">
        <f aca="false">main!AU772*main!V772</f>
        <v>219.567585156146</v>
      </c>
      <c r="CC772" s="4" t="n">
        <f aca="false">(main!M772-main!L772)</f>
        <v>1018.80541992188</v>
      </c>
      <c r="CD772" s="4" t="n">
        <f aca="false">(main!M772-main!N772)/(main!M772-main!J772)</f>
        <v>0.50817483904307</v>
      </c>
      <c r="CE772" s="4" t="e">
        <f aca="false">(main!K772-main!M772)/(main!K772-main!J772)</f>
        <v>#DIV/0!</v>
      </c>
    </row>
    <row r="773" customFormat="false" ht="12.8" hidden="false" customHeight="false" outlineLevel="0" collapsed="false">
      <c r="A773" s="4" t="n">
        <v>228</v>
      </c>
      <c r="B773" s="4" t="s">
        <v>859</v>
      </c>
      <c r="C773" s="4" t="n">
        <v>21338.4999972088</v>
      </c>
      <c r="D773" s="4" t="n">
        <v>0</v>
      </c>
      <c r="E773" s="4" t="n">
        <f aca="false">(main!AN773-main!AO773*(1000-main!AP773)/(1000-main!AQ773))*main!BG773</f>
        <v>10.8174640992036</v>
      </c>
      <c r="F773" s="4" t="n">
        <f aca="false">IF(main!BR773&lt;&gt;0,1/(1/main!BR773-1/main!AJ773),0)</f>
        <v>0.378167567633825</v>
      </c>
      <c r="G773" s="4" t="n">
        <f aca="false">((main!BU773-main!BH773/2)*main!AO773-main!E773)/(main!BU773+main!BH773/2)</f>
        <v>696.470307032512</v>
      </c>
      <c r="H773" s="4" t="n">
        <v>32</v>
      </c>
      <c r="I773" s="4" t="n">
        <v>32</v>
      </c>
      <c r="J773" s="4" t="n">
        <v>0</v>
      </c>
      <c r="K773" s="4" t="n">
        <v>0</v>
      </c>
      <c r="L773" s="4" t="n">
        <v>509.5673828125</v>
      </c>
      <c r="M773" s="4" t="n">
        <v>1528.37280273438</v>
      </c>
      <c r="N773" s="4" t="n">
        <v>751.692199707031</v>
      </c>
      <c r="O773" s="4" t="e">
        <f aca="false">main!CA773/main!K773</f>
        <v>#DIV/0!</v>
      </c>
      <c r="P773" s="4" t="n">
        <f aca="false">main!CC773/main!M773</f>
        <v>0.666594837397758</v>
      </c>
      <c r="Q773" s="4" t="n">
        <f aca="false">(main!M773-main!N773)/main!M773</f>
        <v>0.50817483904307</v>
      </c>
      <c r="R773" s="4" t="n">
        <v>-1</v>
      </c>
      <c r="S773" s="4" t="n">
        <v>0.87</v>
      </c>
      <c r="T773" s="4" t="n">
        <v>0.92</v>
      </c>
      <c r="U773" s="4" t="n">
        <v>19.9885787963867</v>
      </c>
      <c r="V773" s="4" t="n">
        <f aca="false">(main!U773*main!T773+(100-main!U773)*main!S773)/100</f>
        <v>0.879994289398193</v>
      </c>
      <c r="W773" s="4" t="n">
        <f aca="false">(main!E773-main!R773)/main!CB773</f>
        <v>0.0538328220765644</v>
      </c>
      <c r="X773" s="4" t="n">
        <f aca="false">(main!M773-main!N773)/(main!M773-main!L773)</f>
        <v>0.762344396525593</v>
      </c>
      <c r="Y773" s="4" t="n">
        <f aca="false">(main!K773-main!M773)/(main!K773-main!L773)</f>
        <v>2.9993536758548</v>
      </c>
      <c r="Z773" s="4" t="n">
        <f aca="false">(main!K773-main!M773)/main!M773</f>
        <v>-1</v>
      </c>
      <c r="AA773" s="4" t="n">
        <v>250.391845703125</v>
      </c>
      <c r="AB773" s="4" t="n">
        <v>0.5</v>
      </c>
      <c r="AC773" s="4" t="n">
        <f aca="false">main!Q773*main!AB773*main!V773*main!AA773</f>
        <v>55.9864844740841</v>
      </c>
      <c r="AD773" s="4" t="n">
        <f aca="false">main!BH773*1000</f>
        <v>3.27965649398237</v>
      </c>
      <c r="AE773" s="4" t="n">
        <f aca="false">(main!BM773-main!BS773)</f>
        <v>0.827564348225649</v>
      </c>
      <c r="AF773" s="4" t="n">
        <f aca="false">(main!AL773+main!BL773*main!D773)</f>
        <v>23.1914806365967</v>
      </c>
      <c r="AG773" s="4" t="n">
        <v>2</v>
      </c>
      <c r="AH773" s="4" t="n">
        <f aca="false">(main!AG773*main!BA773+main!BB773)</f>
        <v>4.644859790802</v>
      </c>
      <c r="AI773" s="4" t="n">
        <v>1</v>
      </c>
      <c r="AJ773" s="4" t="n">
        <f aca="false">main!AH773*(main!AI773+1)*(main!AI773+1)/(main!AI773*main!AI773+1)</f>
        <v>9.289719581604</v>
      </c>
      <c r="AK773" s="4" t="n">
        <v>24.8634662628174</v>
      </c>
      <c r="AL773" s="4" t="n">
        <v>23.1914806365967</v>
      </c>
      <c r="AM773" s="4" t="n">
        <v>24.7397003173828</v>
      </c>
      <c r="AN773" s="4" t="n">
        <v>763.092956542969</v>
      </c>
      <c r="AO773" s="4" t="n">
        <v>754.249450683594</v>
      </c>
      <c r="AP773" s="4" t="n">
        <v>19.3775482177734</v>
      </c>
      <c r="AQ773" s="4" t="n">
        <v>21.5127830505371</v>
      </c>
      <c r="AR773" s="4" t="n">
        <v>57.8338012695313</v>
      </c>
      <c r="AS773" s="4" t="n">
        <v>64.2065734863281</v>
      </c>
      <c r="AT773" s="4" t="n">
        <v>300.585388183594</v>
      </c>
      <c r="AU773" s="4" t="n">
        <v>249.457916259766</v>
      </c>
      <c r="AV773" s="4" t="n">
        <v>122.974754333496</v>
      </c>
      <c r="AW773" s="4" t="n">
        <v>94.1302108764648</v>
      </c>
      <c r="AX773" s="4" t="n">
        <v>-1.37499582767487</v>
      </c>
      <c r="AY773" s="4" t="n">
        <v>-0.414086163043976</v>
      </c>
      <c r="AZ773" s="4" t="n">
        <v>0.5</v>
      </c>
      <c r="BA773" s="4" t="n">
        <v>-1.355140209198</v>
      </c>
      <c r="BB773" s="4" t="n">
        <v>7.355140209198</v>
      </c>
      <c r="BC773" s="4" t="n">
        <v>1</v>
      </c>
      <c r="BD773" s="4" t="n">
        <v>0</v>
      </c>
      <c r="BE773" s="4" t="n">
        <v>0.159999996423721</v>
      </c>
      <c r="BF773" s="4" t="n">
        <v>111105</v>
      </c>
      <c r="BG773" s="4" t="n">
        <f aca="false">main!AT773*0.000001/(main!AG773*0.0001)</f>
        <v>1.50292694091797</v>
      </c>
      <c r="BH773" s="4" t="n">
        <f aca="false">(main!AQ773-main!AP773)/(1000-main!AQ773)*main!BG773</f>
        <v>0.00327965649398237</v>
      </c>
      <c r="BI773" s="4" t="n">
        <f aca="false">(main!AL773+273.15)</f>
        <v>296.341480636597</v>
      </c>
      <c r="BJ773" s="4" t="n">
        <f aca="false">(main!AK773+273.15)</f>
        <v>298.013466262817</v>
      </c>
      <c r="BK773" s="4" t="n">
        <f aca="false">(main!AU773*main!BC773+main!AV773*main!BD773)*main!BE773</f>
        <v>39.9132657094315</v>
      </c>
      <c r="BL773" s="4" t="n">
        <f aca="false">((main!BK773+0.00000010773*(main!BJ773^4-main!BI773^4))-main!BH773*44100)/(main!AH773*51.4+0.00000043092*main!BI773^3)</f>
        <v>-0.343295035453742</v>
      </c>
      <c r="BM773" s="4" t="n">
        <f aca="false">0.61365*EXP(17.502*main!AF773/(240.97+main!AF773))</f>
        <v>2.85256715331234</v>
      </c>
      <c r="BN773" s="4" t="n">
        <f aca="false">main!BM773*1000/main!AW773</f>
        <v>30.3044806417784</v>
      </c>
      <c r="BO773" s="4" t="n">
        <f aca="false">(main!BN773-main!AQ773)</f>
        <v>8.79169759124127</v>
      </c>
      <c r="BP773" s="4" t="n">
        <f aca="false">IF(main!D773,main!AL773,(main!AK773+main!AL773)/2)</f>
        <v>24.0274734497071</v>
      </c>
      <c r="BQ773" s="4" t="n">
        <f aca="false">0.61365*EXP(17.502*main!BP773/(240.97+main!BP773))</f>
        <v>2.99992073957672</v>
      </c>
      <c r="BR773" s="4" t="n">
        <f aca="false">IF(main!BO773&lt;&gt;0,(1000-(main!BN773+main!AQ773)/2)/main!BO773*main!BH773,0)</f>
        <v>0.363375223970468</v>
      </c>
      <c r="BS773" s="4" t="n">
        <f aca="false">main!AQ773*main!AW773/1000</f>
        <v>2.0250028050867</v>
      </c>
      <c r="BT773" s="4" t="n">
        <f aca="false">(main!BQ773-main!BS773)</f>
        <v>0.974917934490025</v>
      </c>
      <c r="BU773" s="4" t="n">
        <f aca="false">1/(1.6/main!F773+1.37/main!AJ773)</f>
        <v>0.228393750798132</v>
      </c>
      <c r="BV773" s="4" t="n">
        <f aca="false">main!G773*main!AW773*0.001</f>
        <v>65.5588968701666</v>
      </c>
      <c r="BW773" s="4" t="n">
        <f aca="false">main!G773/main!AO773</f>
        <v>0.923395179673362</v>
      </c>
      <c r="BX773" s="4" t="n">
        <f aca="false">(1-main!BH773*main!AW773/main!BM773/main!F773)*100</f>
        <v>71.382134836408</v>
      </c>
      <c r="BY773" s="4" t="n">
        <f aca="false">(main!AO773-main!E773/(main!AJ773/1.35))</f>
        <v>752.677435898256</v>
      </c>
      <c r="BZ773" s="4" t="n">
        <f aca="false">main!E773*main!BX773/100/main!BY773</f>
        <v>0.0102590252356354</v>
      </c>
      <c r="CA773" s="4" t="n">
        <f aca="false">(main!K773-main!J773)</f>
        <v>0</v>
      </c>
      <c r="CB773" s="4" t="n">
        <f aca="false">main!AU773*main!V773</f>
        <v>219.521541753767</v>
      </c>
      <c r="CC773" s="4" t="n">
        <f aca="false">(main!M773-main!L773)</f>
        <v>1018.80541992188</v>
      </c>
      <c r="CD773" s="4" t="n">
        <f aca="false">(main!M773-main!N773)/(main!M773-main!J773)</f>
        <v>0.50817483904307</v>
      </c>
      <c r="CE773" s="4" t="e">
        <f aca="false">(main!K773-main!M773)/(main!K773-main!J773)</f>
        <v>#DIV/0!</v>
      </c>
    </row>
    <row r="774" customFormat="false" ht="12.8" hidden="false" customHeight="false" outlineLevel="0" collapsed="false">
      <c r="A774" s="4" t="n">
        <v>229</v>
      </c>
      <c r="B774" s="4" t="s">
        <v>860</v>
      </c>
      <c r="C774" s="4" t="n">
        <v>21349.4999964507</v>
      </c>
      <c r="D774" s="4" t="n">
        <v>0</v>
      </c>
      <c r="E774" s="4" t="n">
        <f aca="false">(main!AN774-main!AO774*(1000-main!AP774)/(1000-main!AQ774))*main!BG774</f>
        <v>11.0452274677939</v>
      </c>
      <c r="F774" s="4" t="n">
        <f aca="false">IF(main!BR774&lt;&gt;0,1/(1/main!BR774-1/main!AJ774),0)</f>
        <v>0.378237980851804</v>
      </c>
      <c r="G774" s="4" t="n">
        <f aca="false">((main!BU774-main!BH774/2)*main!AO774-main!E774)/(main!BU774+main!BH774/2)</f>
        <v>695.21500528938</v>
      </c>
      <c r="H774" s="4" t="n">
        <v>32</v>
      </c>
      <c r="I774" s="4" t="n">
        <v>32</v>
      </c>
      <c r="J774" s="4" t="n">
        <v>0</v>
      </c>
      <c r="K774" s="4" t="n">
        <v>0</v>
      </c>
      <c r="L774" s="4" t="n">
        <v>509.5673828125</v>
      </c>
      <c r="M774" s="4" t="n">
        <v>1528.37280273438</v>
      </c>
      <c r="N774" s="4" t="n">
        <v>751.692199707031</v>
      </c>
      <c r="O774" s="4" t="e">
        <f aca="false">main!CA774/main!K774</f>
        <v>#DIV/0!</v>
      </c>
      <c r="P774" s="4" t="n">
        <f aca="false">main!CC774/main!M774</f>
        <v>0.666594837397758</v>
      </c>
      <c r="Q774" s="4" t="n">
        <f aca="false">(main!M774-main!N774)/main!M774</f>
        <v>0.50817483904307</v>
      </c>
      <c r="R774" s="4" t="n">
        <v>-1</v>
      </c>
      <c r="S774" s="4" t="n">
        <v>0.87</v>
      </c>
      <c r="T774" s="4" t="n">
        <v>0.92</v>
      </c>
      <c r="U774" s="4" t="n">
        <v>19.9885787963867</v>
      </c>
      <c r="V774" s="4" t="n">
        <f aca="false">(main!U774*main!T774+(100-main!U774)*main!S774)/100</f>
        <v>0.879994289398193</v>
      </c>
      <c r="W774" s="4" t="n">
        <f aca="false">(main!E774-main!R774)/main!CB774</f>
        <v>0.0548714506839751</v>
      </c>
      <c r="X774" s="4" t="n">
        <f aca="false">(main!M774-main!N774)/(main!M774-main!L774)</f>
        <v>0.762344396525593</v>
      </c>
      <c r="Y774" s="4" t="n">
        <f aca="false">(main!K774-main!M774)/(main!K774-main!L774)</f>
        <v>2.9993536758548</v>
      </c>
      <c r="Z774" s="4" t="n">
        <f aca="false">(main!K774-main!M774)/main!M774</f>
        <v>-1</v>
      </c>
      <c r="AA774" s="4" t="n">
        <v>250.391845703125</v>
      </c>
      <c r="AB774" s="4" t="n">
        <v>0.5</v>
      </c>
      <c r="AC774" s="4" t="n">
        <f aca="false">main!Q774*main!AB774*main!V774*main!AA774</f>
        <v>55.9864844740841</v>
      </c>
      <c r="AD774" s="4" t="n">
        <f aca="false">main!BH774*1000</f>
        <v>3.28567123004838</v>
      </c>
      <c r="AE774" s="4" t="n">
        <f aca="false">(main!BM774-main!BS774)</f>
        <v>0.828903209668614</v>
      </c>
      <c r="AF774" s="4" t="n">
        <f aca="false">(main!AL774+main!BL774*main!D774)</f>
        <v>23.210262298584</v>
      </c>
      <c r="AG774" s="4" t="n">
        <v>2</v>
      </c>
      <c r="AH774" s="4" t="n">
        <f aca="false">(main!AG774*main!BA774+main!BB774)</f>
        <v>4.644859790802</v>
      </c>
      <c r="AI774" s="4" t="n">
        <v>1</v>
      </c>
      <c r="AJ774" s="4" t="n">
        <f aca="false">main!AH774*(main!AI774+1)*(main!AI774+1)/(main!AI774*main!AI774+1)</f>
        <v>9.289719581604</v>
      </c>
      <c r="AK774" s="4" t="n">
        <v>24.8697185516357</v>
      </c>
      <c r="AL774" s="4" t="n">
        <v>23.210262298584</v>
      </c>
      <c r="AM774" s="4" t="n">
        <v>24.7562942504883</v>
      </c>
      <c r="AN774" s="4" t="n">
        <v>762.986389160156</v>
      </c>
      <c r="AO774" s="4" t="n">
        <v>753.989013671875</v>
      </c>
      <c r="AP774" s="4" t="n">
        <v>19.3940849304199</v>
      </c>
      <c r="AQ774" s="4" t="n">
        <v>21.5331611633301</v>
      </c>
      <c r="AR774" s="4" t="n">
        <v>57.8610649108887</v>
      </c>
      <c r="AS774" s="4" t="n">
        <v>64.2428665161133</v>
      </c>
      <c r="AT774" s="4" t="n">
        <v>300.589599609375</v>
      </c>
      <c r="AU774" s="4" t="n">
        <v>249.452987670898</v>
      </c>
      <c r="AV774" s="4" t="n">
        <v>122.873085021973</v>
      </c>
      <c r="AW774" s="4" t="n">
        <v>94.1294021606445</v>
      </c>
      <c r="AX774" s="4" t="n">
        <v>-1.37499582767487</v>
      </c>
      <c r="AY774" s="4" t="n">
        <v>-0.414086163043976</v>
      </c>
      <c r="AZ774" s="4" t="n">
        <v>0.75</v>
      </c>
      <c r="BA774" s="4" t="n">
        <v>-1.355140209198</v>
      </c>
      <c r="BB774" s="4" t="n">
        <v>7.355140209198</v>
      </c>
      <c r="BC774" s="4" t="n">
        <v>1</v>
      </c>
      <c r="BD774" s="4" t="n">
        <v>0</v>
      </c>
      <c r="BE774" s="4" t="n">
        <v>0.159999996423721</v>
      </c>
      <c r="BF774" s="4" t="n">
        <v>111105</v>
      </c>
      <c r="BG774" s="4" t="n">
        <f aca="false">main!AT774*0.000001/(main!AG774*0.0001)</f>
        <v>1.50294799804688</v>
      </c>
      <c r="BH774" s="4" t="n">
        <f aca="false">(main!AQ774-main!AP774)/(1000-main!AQ774)*main!BG774</f>
        <v>0.00328567123004838</v>
      </c>
      <c r="BI774" s="4" t="n">
        <f aca="false">(main!AL774+273.15)</f>
        <v>296.360262298584</v>
      </c>
      <c r="BJ774" s="4" t="n">
        <f aca="false">(main!AK774+273.15)</f>
        <v>298.019718551636</v>
      </c>
      <c r="BK774" s="4" t="n">
        <f aca="false">(main!AU774*main!BC774+main!AV774*main!BD774)*main!BE774</f>
        <v>39.9124771352302</v>
      </c>
      <c r="BL774" s="4" t="n">
        <f aca="false">((main!BK774+0.00000010773*(main!BJ774^4-main!BI774^4))-main!BH774*44100)/(main!AH774*51.4+0.00000043092*main!BI774^3)</f>
        <v>-0.344913837420558</v>
      </c>
      <c r="BM774" s="4" t="n">
        <f aca="false">0.61365*EXP(17.502*main!AF774/(240.97+main!AF774))</f>
        <v>2.85580679660169</v>
      </c>
      <c r="BN774" s="4" t="n">
        <f aca="false">main!BM774*1000/main!AW774</f>
        <v>30.3391579150568</v>
      </c>
      <c r="BO774" s="4" t="n">
        <f aca="false">(main!BN774-main!AQ774)</f>
        <v>8.80599675172673</v>
      </c>
      <c r="BP774" s="4" t="n">
        <f aca="false">IF(main!D774,main!AL774,(main!AK774+main!AL774)/2)</f>
        <v>24.0399904251099</v>
      </c>
      <c r="BQ774" s="4" t="n">
        <f aca="false">0.61365*EXP(17.502*main!BP774/(240.97+main!BP774))</f>
        <v>3.00217663569571</v>
      </c>
      <c r="BR774" s="4" t="n">
        <f aca="false">IF(main!BO774&lt;&gt;0,(1000-(main!BN774+main!AQ774)/2)/main!BO774*main!BH774,0)</f>
        <v>0.363440235905714</v>
      </c>
      <c r="BS774" s="4" t="n">
        <f aca="false">main!AQ774*main!AW774/1000</f>
        <v>2.02690358693307</v>
      </c>
      <c r="BT774" s="4" t="n">
        <f aca="false">(main!BQ774-main!BS774)</f>
        <v>0.975273048762642</v>
      </c>
      <c r="BU774" s="4" t="n">
        <f aca="false">1/(1.6/main!F774+1.37/main!AJ774)</f>
        <v>0.228434844127092</v>
      </c>
      <c r="BV774" s="4" t="n">
        <f aca="false">main!G774*main!AW774*0.001</f>
        <v>65.4401728209987</v>
      </c>
      <c r="BW774" s="4" t="n">
        <f aca="false">main!G774/main!AO774</f>
        <v>0.922049250961537</v>
      </c>
      <c r="BX774" s="4" t="n">
        <f aca="false">(1-main!BH774*main!AW774/main!BM774/main!F774)*100</f>
        <v>71.3677520655015</v>
      </c>
      <c r="BY774" s="4" t="n">
        <f aca="false">(main!AO774-main!E774/(main!AJ774/1.35))</f>
        <v>752.383899873709</v>
      </c>
      <c r="BZ774" s="4" t="n">
        <f aca="false">main!E774*main!BX774/100/main!BY774</f>
        <v>0.0104770058950078</v>
      </c>
      <c r="CA774" s="4" t="n">
        <f aca="false">(main!K774-main!J774)</f>
        <v>0</v>
      </c>
      <c r="CB774" s="4" t="n">
        <f aca="false">main!AU774*main!V774</f>
        <v>219.517204623708</v>
      </c>
      <c r="CC774" s="4" t="n">
        <f aca="false">(main!M774-main!L774)</f>
        <v>1018.80541992188</v>
      </c>
      <c r="CD774" s="4" t="n">
        <f aca="false">(main!M774-main!N774)/(main!M774-main!J774)</f>
        <v>0.50817483904307</v>
      </c>
      <c r="CE774" s="4" t="e">
        <f aca="false">(main!K774-main!M774)/(main!K774-main!J774)</f>
        <v>#DIV/0!</v>
      </c>
    </row>
    <row r="775" customFormat="false" ht="12.8" hidden="false" customHeight="false" outlineLevel="0" collapsed="false">
      <c r="A775" s="4" t="n">
        <v>230</v>
      </c>
      <c r="B775" s="4" t="s">
        <v>861</v>
      </c>
      <c r="C775" s="4" t="n">
        <v>21354.4999961061</v>
      </c>
      <c r="D775" s="4" t="n">
        <v>0</v>
      </c>
      <c r="E775" s="4" t="n">
        <f aca="false">(main!AN775-main!AO775*(1000-main!AP775)/(1000-main!AQ775))*main!BG775</f>
        <v>10.8537933208784</v>
      </c>
      <c r="F775" s="4" t="n">
        <f aca="false">IF(main!BR775&lt;&gt;0,1/(1/main!BR775-1/main!AJ775),0)</f>
        <v>0.378920267017044</v>
      </c>
      <c r="G775" s="4" t="n">
        <f aca="false">((main!BU775-main!BH775/2)*main!AO775-main!E775)/(main!BU775+main!BH775/2)</f>
        <v>696.133974474298</v>
      </c>
      <c r="H775" s="4" t="n">
        <v>32</v>
      </c>
      <c r="I775" s="4" t="n">
        <v>32</v>
      </c>
      <c r="J775" s="4" t="n">
        <v>0</v>
      </c>
      <c r="K775" s="4" t="n">
        <v>0</v>
      </c>
      <c r="L775" s="4" t="n">
        <v>509.5673828125</v>
      </c>
      <c r="M775" s="4" t="n">
        <v>1528.37280273438</v>
      </c>
      <c r="N775" s="4" t="n">
        <v>751.692199707031</v>
      </c>
      <c r="O775" s="4" t="e">
        <f aca="false">main!CA775/main!K775</f>
        <v>#DIV/0!</v>
      </c>
      <c r="P775" s="4" t="n">
        <f aca="false">main!CC775/main!M775</f>
        <v>0.666594837397758</v>
      </c>
      <c r="Q775" s="4" t="n">
        <f aca="false">(main!M775-main!N775)/main!M775</f>
        <v>0.50817483904307</v>
      </c>
      <c r="R775" s="4" t="n">
        <v>-1</v>
      </c>
      <c r="S775" s="4" t="n">
        <v>0.87</v>
      </c>
      <c r="T775" s="4" t="n">
        <v>0.92</v>
      </c>
      <c r="U775" s="4" t="n">
        <v>19.9885787963867</v>
      </c>
      <c r="V775" s="4" t="n">
        <f aca="false">(main!U775*main!T775+(100-main!U775)*main!S775)/100</f>
        <v>0.879994289398193</v>
      </c>
      <c r="W775" s="4" t="n">
        <f aca="false">(main!E775-main!R775)/main!CB775</f>
        <v>0.0539969738502185</v>
      </c>
      <c r="X775" s="4" t="n">
        <f aca="false">(main!M775-main!N775)/(main!M775-main!L775)</f>
        <v>0.762344396525593</v>
      </c>
      <c r="Y775" s="4" t="n">
        <f aca="false">(main!K775-main!M775)/(main!K775-main!L775)</f>
        <v>2.9993536758548</v>
      </c>
      <c r="Z775" s="4" t="n">
        <f aca="false">(main!K775-main!M775)/main!M775</f>
        <v>-1</v>
      </c>
      <c r="AA775" s="4" t="n">
        <v>250.391845703125</v>
      </c>
      <c r="AB775" s="4" t="n">
        <v>0.5</v>
      </c>
      <c r="AC775" s="4" t="n">
        <f aca="false">main!Q775*main!AB775*main!V775*main!AA775</f>
        <v>55.9864844740841</v>
      </c>
      <c r="AD775" s="4" t="n">
        <f aca="false">main!BH775*1000</f>
        <v>3.28911156884414</v>
      </c>
      <c r="AE775" s="4" t="n">
        <f aca="false">(main!BM775-main!BS775)</f>
        <v>0.828331718118379</v>
      </c>
      <c r="AF775" s="4" t="n">
        <f aca="false">(main!AL775+main!BL775*main!D775)</f>
        <v>23.2123546600342</v>
      </c>
      <c r="AG775" s="4" t="n">
        <v>2</v>
      </c>
      <c r="AH775" s="4" t="n">
        <f aca="false">(main!AG775*main!BA775+main!BB775)</f>
        <v>4.644859790802</v>
      </c>
      <c r="AI775" s="4" t="n">
        <v>1</v>
      </c>
      <c r="AJ775" s="4" t="n">
        <f aca="false">main!AH775*(main!AI775+1)*(main!AI775+1)/(main!AI775*main!AI775+1)</f>
        <v>9.289719581604</v>
      </c>
      <c r="AK775" s="4" t="n">
        <v>24.8786773681641</v>
      </c>
      <c r="AL775" s="4" t="n">
        <v>23.2123546600342</v>
      </c>
      <c r="AM775" s="4" t="n">
        <v>24.7621555328369</v>
      </c>
      <c r="AN775" s="4" t="n">
        <v>762.85888671875</v>
      </c>
      <c r="AO775" s="4" t="n">
        <v>753.986633300781</v>
      </c>
      <c r="AP775" s="4" t="n">
        <v>19.4015941619873</v>
      </c>
      <c r="AQ775" s="4" t="n">
        <v>21.5430164337158</v>
      </c>
      <c r="AR775" s="4" t="n">
        <v>57.8526725769043</v>
      </c>
      <c r="AS775" s="4" t="n">
        <v>64.2380752563477</v>
      </c>
      <c r="AT775" s="4" t="n">
        <v>300.571655273438</v>
      </c>
      <c r="AU775" s="4" t="n">
        <v>249.464111328125</v>
      </c>
      <c r="AV775" s="4" t="n">
        <v>122.941886901855</v>
      </c>
      <c r="AW775" s="4" t="n">
        <v>94.1296310424805</v>
      </c>
      <c r="AX775" s="4" t="n">
        <v>-1.37499582767487</v>
      </c>
      <c r="AY775" s="4" t="n">
        <v>-0.414086163043976</v>
      </c>
      <c r="AZ775" s="4" t="n">
        <v>0.75</v>
      </c>
      <c r="BA775" s="4" t="n">
        <v>-1.355140209198</v>
      </c>
      <c r="BB775" s="4" t="n">
        <v>7.355140209198</v>
      </c>
      <c r="BC775" s="4" t="n">
        <v>1</v>
      </c>
      <c r="BD775" s="4" t="n">
        <v>0</v>
      </c>
      <c r="BE775" s="4" t="n">
        <v>0.159999996423721</v>
      </c>
      <c r="BF775" s="4" t="n">
        <v>111105</v>
      </c>
      <c r="BG775" s="4" t="n">
        <f aca="false">main!AT775*0.000001/(main!AG775*0.0001)</f>
        <v>1.50285827636719</v>
      </c>
      <c r="BH775" s="4" t="n">
        <f aca="false">(main!AQ775-main!AP775)/(1000-main!AQ775)*main!BG775</f>
        <v>0.00328911156884414</v>
      </c>
      <c r="BI775" s="4" t="n">
        <f aca="false">(main!AL775+273.15)</f>
        <v>296.362354660034</v>
      </c>
      <c r="BJ775" s="4" t="n">
        <f aca="false">(main!AK775+273.15)</f>
        <v>298.028677368164</v>
      </c>
      <c r="BK775" s="4" t="n">
        <f aca="false">(main!AU775*main!BC775+main!AV775*main!BD775)*main!BE775</f>
        <v>39.9142569203467</v>
      </c>
      <c r="BL775" s="4" t="n">
        <f aca="false">((main!BK775+0.00000010773*(main!BJ775^4-main!BI775^4))-main!BH775*44100)/(main!AH775*51.4+0.00000043092*main!BI775^3)</f>
        <v>-0.345198431800602</v>
      </c>
      <c r="BM775" s="4" t="n">
        <f aca="false">0.61365*EXP(17.502*main!AF775/(240.97+main!AF775))</f>
        <v>2.85616790656614</v>
      </c>
      <c r="BN775" s="4" t="n">
        <f aca="false">main!BM775*1000/main!AW775</f>
        <v>30.3429204484734</v>
      </c>
      <c r="BO775" s="4" t="n">
        <f aca="false">(main!BN775-main!AQ775)</f>
        <v>8.79990401475764</v>
      </c>
      <c r="BP775" s="4" t="n">
        <f aca="false">IF(main!D775,main!AL775,(main!AK775+main!AL775)/2)</f>
        <v>24.0455160140992</v>
      </c>
      <c r="BQ775" s="4" t="n">
        <f aca="false">0.61365*EXP(17.502*main!BP775/(240.97+main!BP775))</f>
        <v>3.00317296747331</v>
      </c>
      <c r="BR775" s="4" t="n">
        <f aca="false">IF(main!BO775&lt;&gt;0,(1000-(main!BN775+main!AQ775)/2)/main!BO775*main!BH775,0)</f>
        <v>0.364070135974388</v>
      </c>
      <c r="BS775" s="4" t="n">
        <f aca="false">main!AQ775*main!AW775/1000</f>
        <v>2.02783618844776</v>
      </c>
      <c r="BT775" s="4" t="n">
        <f aca="false">(main!BQ775-main!BS775)</f>
        <v>0.975336779025543</v>
      </c>
      <c r="BU775" s="4" t="n">
        <f aca="false">1/(1.6/main!F775+1.37/main!AJ775)</f>
        <v>0.228833001335527</v>
      </c>
      <c r="BV775" s="4" t="n">
        <f aca="false">main!G775*main!AW775*0.001</f>
        <v>65.5268341734012</v>
      </c>
      <c r="BW775" s="4" t="n">
        <f aca="false">main!G775/main!AO775</f>
        <v>0.923270975543402</v>
      </c>
      <c r="BX775" s="4" t="n">
        <f aca="false">(1-main!BH775*main!AW775/main!BM775/main!F775)*100</f>
        <v>71.3929291131272</v>
      </c>
      <c r="BY775" s="4" t="n">
        <f aca="false">(main!AO775-main!E775/(main!AJ775/1.35))</f>
        <v>752.409339082751</v>
      </c>
      <c r="BZ775" s="4" t="n">
        <f aca="false">main!E775*main!BX775/100/main!BY775</f>
        <v>0.010298703869235</v>
      </c>
      <c r="CA775" s="4" t="n">
        <f aca="false">(main!K775-main!J775)</f>
        <v>0</v>
      </c>
      <c r="CB775" s="4" t="n">
        <f aca="false">main!AU775*main!V775</f>
        <v>219.526993378545</v>
      </c>
      <c r="CC775" s="4" t="n">
        <f aca="false">(main!M775-main!L775)</f>
        <v>1018.80541992188</v>
      </c>
      <c r="CD775" s="4" t="n">
        <f aca="false">(main!M775-main!N775)/(main!M775-main!J775)</f>
        <v>0.50817483904307</v>
      </c>
      <c r="CE775" s="4" t="e">
        <f aca="false">(main!K775-main!M775)/(main!K775-main!J775)</f>
        <v>#DIV/0!</v>
      </c>
    </row>
    <row r="776" customFormat="false" ht="23.85" hidden="false" customHeight="false" outlineLevel="0" collapsed="false">
      <c r="A776" s="1" t="s">
        <v>12</v>
      </c>
      <c r="B776" s="5" t="s">
        <v>862</v>
      </c>
    </row>
    <row r="777" customFormat="false" ht="23.85" hidden="false" customHeight="false" outlineLevel="0" collapsed="false">
      <c r="A777" s="1" t="s">
        <v>12</v>
      </c>
      <c r="B777" s="5" t="s">
        <v>863</v>
      </c>
    </row>
    <row r="778" customFormat="false" ht="23.85" hidden="false" customHeight="false" outlineLevel="0" collapsed="false">
      <c r="A778" s="1" t="s">
        <v>12</v>
      </c>
      <c r="B778" s="5" t="s">
        <v>864</v>
      </c>
    </row>
    <row r="779" customFormat="false" ht="23.85" hidden="false" customHeight="false" outlineLevel="0" collapsed="false">
      <c r="A779" s="1" t="s">
        <v>12</v>
      </c>
      <c r="B779" s="5" t="s">
        <v>865</v>
      </c>
    </row>
    <row r="780" customFormat="false" ht="23.85" hidden="false" customHeight="false" outlineLevel="0" collapsed="false">
      <c r="A780" s="1" t="s">
        <v>12</v>
      </c>
      <c r="B780" s="5" t="s">
        <v>866</v>
      </c>
    </row>
    <row r="781" customFormat="false" ht="12.8" hidden="false" customHeight="false" outlineLevel="0" collapsed="false">
      <c r="A781" s="4" t="n">
        <v>231</v>
      </c>
      <c r="B781" s="4" t="s">
        <v>867</v>
      </c>
      <c r="C781" s="4" t="n">
        <v>21354.4999961061</v>
      </c>
      <c r="D781" s="4" t="n">
        <v>0</v>
      </c>
      <c r="E781" s="4" t="n">
        <f aca="false">(main!AN781-main!AO781*(1000-main!AP781)/(1000-main!AQ781))*main!BG781</f>
        <v>10.8537933208784</v>
      </c>
      <c r="F781" s="4" t="n">
        <f aca="false">IF(main!BR781&lt;&gt;0,1/(1/main!BR781-1/main!AJ781),0)</f>
        <v>0.378920267017044</v>
      </c>
      <c r="G781" s="4" t="n">
        <f aca="false">((main!BU781-main!BH781/2)*main!AO781-main!E781)/(main!BU781+main!BH781/2)</f>
        <v>696.133974474298</v>
      </c>
      <c r="H781" s="4" t="n">
        <v>33</v>
      </c>
      <c r="I781" s="4" t="n">
        <v>33</v>
      </c>
      <c r="J781" s="4" t="n">
        <v>0</v>
      </c>
      <c r="K781" s="4" t="n">
        <v>0</v>
      </c>
      <c r="L781" s="4" t="n">
        <v>499.111083984375</v>
      </c>
      <c r="M781" s="4" t="n">
        <v>1732.67370605469</v>
      </c>
      <c r="N781" s="4" t="n">
        <v>925.174926757813</v>
      </c>
      <c r="O781" s="4" t="e">
        <f aca="false">main!CA781/main!K781</f>
        <v>#DIV/0!</v>
      </c>
      <c r="P781" s="4" t="n">
        <f aca="false">main!CC781/main!M781</f>
        <v>0.711941675896465</v>
      </c>
      <c r="Q781" s="4" t="n">
        <f aca="false">(main!M781-main!N781)/main!M781</f>
        <v>0.466042034616868</v>
      </c>
      <c r="R781" s="4" t="n">
        <v>-1</v>
      </c>
      <c r="S781" s="4" t="n">
        <v>0.87</v>
      </c>
      <c r="T781" s="4" t="n">
        <v>0.92</v>
      </c>
      <c r="U781" s="4" t="n">
        <v>19.9885787963867</v>
      </c>
      <c r="V781" s="4" t="n">
        <f aca="false">(main!U781*main!T781+(100-main!U781)*main!S781)/100</f>
        <v>0.879994289398193</v>
      </c>
      <c r="W781" s="4" t="n">
        <f aca="false">(main!E781-main!R781)/main!CB781</f>
        <v>0.0539969738502185</v>
      </c>
      <c r="X781" s="4" t="n">
        <f aca="false">(main!M781-main!N781)/(main!M781-main!L781)</f>
        <v>0.654607042114842</v>
      </c>
      <c r="Y781" s="4" t="n">
        <f aca="false">(main!K781-main!M781)/(main!K781-main!L781)</f>
        <v>3.47151919012268</v>
      </c>
      <c r="Z781" s="4" t="n">
        <f aca="false">(main!K781-main!M781)/main!M781</f>
        <v>-1</v>
      </c>
      <c r="AA781" s="4" t="n">
        <v>249.464111328125</v>
      </c>
      <c r="AB781" s="4" t="n">
        <v>0.5</v>
      </c>
      <c r="AC781" s="4" t="n">
        <f aca="false">main!Q781*main!AB781*main!V781*main!AA781</f>
        <v>51.1544033237305</v>
      </c>
      <c r="AD781" s="4" t="n">
        <f aca="false">main!BH781*1000</f>
        <v>3.28911156884414</v>
      </c>
      <c r="AE781" s="4" t="n">
        <f aca="false">(main!BM781-main!BS781)</f>
        <v>0.828331718118379</v>
      </c>
      <c r="AF781" s="4" t="n">
        <f aca="false">(main!AL781+main!BL781*main!D781)</f>
        <v>23.2123546600342</v>
      </c>
      <c r="AG781" s="4" t="n">
        <v>2</v>
      </c>
      <c r="AH781" s="4" t="n">
        <f aca="false">(main!AG781*main!BA781+main!BB781)</f>
        <v>4.644859790802</v>
      </c>
      <c r="AI781" s="4" t="n">
        <v>1</v>
      </c>
      <c r="AJ781" s="4" t="n">
        <f aca="false">main!AH781*(main!AI781+1)*(main!AI781+1)/(main!AI781*main!AI781+1)</f>
        <v>9.289719581604</v>
      </c>
      <c r="AK781" s="4" t="n">
        <v>24.8786773681641</v>
      </c>
      <c r="AL781" s="4" t="n">
        <v>23.2123546600342</v>
      </c>
      <c r="AM781" s="4" t="n">
        <v>24.7621555328369</v>
      </c>
      <c r="AN781" s="4" t="n">
        <v>762.85888671875</v>
      </c>
      <c r="AO781" s="4" t="n">
        <v>753.986633300781</v>
      </c>
      <c r="AP781" s="4" t="n">
        <v>19.4015941619873</v>
      </c>
      <c r="AQ781" s="4" t="n">
        <v>21.5430164337158</v>
      </c>
      <c r="AR781" s="4" t="n">
        <v>57.8526725769043</v>
      </c>
      <c r="AS781" s="4" t="n">
        <v>64.2380752563477</v>
      </c>
      <c r="AT781" s="4" t="n">
        <v>300.571655273438</v>
      </c>
      <c r="AU781" s="4" t="n">
        <v>249.464111328125</v>
      </c>
      <c r="AV781" s="4" t="n">
        <v>122.941886901855</v>
      </c>
      <c r="AW781" s="4" t="n">
        <v>94.1296310424805</v>
      </c>
      <c r="AX781" s="4" t="n">
        <v>-1.37499582767487</v>
      </c>
      <c r="AY781" s="4" t="n">
        <v>-0.414086163043976</v>
      </c>
      <c r="AZ781" s="4" t="n">
        <v>0.75</v>
      </c>
      <c r="BA781" s="4" t="n">
        <v>-1.355140209198</v>
      </c>
      <c r="BB781" s="4" t="n">
        <v>7.355140209198</v>
      </c>
      <c r="BC781" s="4" t="n">
        <v>1</v>
      </c>
      <c r="BD781" s="4" t="n">
        <v>0</v>
      </c>
      <c r="BE781" s="4" t="n">
        <v>0.159999996423721</v>
      </c>
      <c r="BF781" s="4" t="n">
        <v>111105</v>
      </c>
      <c r="BG781" s="4" t="n">
        <f aca="false">main!AT781*0.000001/(main!AG781*0.0001)</f>
        <v>1.50285827636719</v>
      </c>
      <c r="BH781" s="4" t="n">
        <f aca="false">(main!AQ781-main!AP781)/(1000-main!AQ781)*main!BG781</f>
        <v>0.00328911156884414</v>
      </c>
      <c r="BI781" s="4" t="n">
        <f aca="false">(main!AL781+273.15)</f>
        <v>296.362354660034</v>
      </c>
      <c r="BJ781" s="4" t="n">
        <f aca="false">(main!AK781+273.15)</f>
        <v>298.028677368164</v>
      </c>
      <c r="BK781" s="4" t="n">
        <f aca="false">(main!AU781*main!BC781+main!AV781*main!BD781)*main!BE781</f>
        <v>39.9142569203467</v>
      </c>
      <c r="BL781" s="4" t="n">
        <f aca="false">((main!BK781+0.00000010773*(main!BJ781^4-main!BI781^4))-main!BH781*44100)/(main!AH781*51.4+0.00000043092*main!BI781^3)</f>
        <v>-0.345198431800602</v>
      </c>
      <c r="BM781" s="4" t="n">
        <f aca="false">0.61365*EXP(17.502*main!AF781/(240.97+main!AF781))</f>
        <v>2.85616790656614</v>
      </c>
      <c r="BN781" s="4" t="n">
        <f aca="false">main!BM781*1000/main!AW781</f>
        <v>30.3429204484734</v>
      </c>
      <c r="BO781" s="4" t="n">
        <f aca="false">(main!BN781-main!AQ781)</f>
        <v>8.79990401475764</v>
      </c>
      <c r="BP781" s="4" t="n">
        <f aca="false">IF(main!D781,main!AL781,(main!AK781+main!AL781)/2)</f>
        <v>24.0455160140992</v>
      </c>
      <c r="BQ781" s="4" t="n">
        <f aca="false">0.61365*EXP(17.502*main!BP781/(240.97+main!BP781))</f>
        <v>3.00317296747331</v>
      </c>
      <c r="BR781" s="4" t="n">
        <f aca="false">IF(main!BO781&lt;&gt;0,(1000-(main!BN781+main!AQ781)/2)/main!BO781*main!BH781,0)</f>
        <v>0.364070135974388</v>
      </c>
      <c r="BS781" s="4" t="n">
        <f aca="false">main!AQ781*main!AW781/1000</f>
        <v>2.02783618844776</v>
      </c>
      <c r="BT781" s="4" t="n">
        <f aca="false">(main!BQ781-main!BS781)</f>
        <v>0.975336779025543</v>
      </c>
      <c r="BU781" s="4" t="n">
        <f aca="false">1/(1.6/main!F781+1.37/main!AJ781)</f>
        <v>0.228833001335527</v>
      </c>
      <c r="BV781" s="4" t="n">
        <f aca="false">main!G781*main!AW781*0.001</f>
        <v>65.5268341734012</v>
      </c>
      <c r="BW781" s="4" t="n">
        <f aca="false">main!G781/main!AO781</f>
        <v>0.923270975543402</v>
      </c>
      <c r="BX781" s="4" t="n">
        <f aca="false">(1-main!BH781*main!AW781/main!BM781/main!F781)*100</f>
        <v>71.3929291131272</v>
      </c>
      <c r="BY781" s="4" t="n">
        <f aca="false">(main!AO781-main!E781/(main!AJ781/1.35))</f>
        <v>752.409339082751</v>
      </c>
      <c r="BZ781" s="4" t="n">
        <f aca="false">main!E781*main!BX781/100/main!BY781</f>
        <v>0.010298703869235</v>
      </c>
      <c r="CA781" s="4" t="n">
        <f aca="false">(main!K781-main!J781)</f>
        <v>0</v>
      </c>
      <c r="CB781" s="4" t="n">
        <f aca="false">main!AU781*main!V781</f>
        <v>219.526993378545</v>
      </c>
      <c r="CC781" s="4" t="n">
        <f aca="false">(main!M781-main!L781)</f>
        <v>1233.56262207032</v>
      </c>
      <c r="CD781" s="4" t="n">
        <f aca="false">(main!M781-main!N781)/(main!M781-main!J781)</f>
        <v>0.466042034616868</v>
      </c>
      <c r="CE781" s="4" t="e">
        <f aca="false">(main!K781-main!M781)/(main!K781-main!J781)</f>
        <v>#DIV/0!</v>
      </c>
    </row>
    <row r="782" customFormat="false" ht="23.85" hidden="false" customHeight="false" outlineLevel="0" collapsed="false">
      <c r="A782" s="1" t="s">
        <v>12</v>
      </c>
      <c r="B782" s="5" t="s">
        <v>868</v>
      </c>
    </row>
    <row r="783" customFormat="false" ht="23.85" hidden="false" customHeight="false" outlineLevel="0" collapsed="false">
      <c r="A783" s="1" t="s">
        <v>12</v>
      </c>
      <c r="B783" s="5" t="s">
        <v>869</v>
      </c>
    </row>
    <row r="784" customFormat="false" ht="23.85" hidden="false" customHeight="false" outlineLevel="0" collapsed="false">
      <c r="A784" s="1" t="s">
        <v>12</v>
      </c>
      <c r="B784" s="5" t="s">
        <v>870</v>
      </c>
    </row>
    <row r="785" customFormat="false" ht="23.85" hidden="false" customHeight="false" outlineLevel="0" collapsed="false">
      <c r="A785" s="1" t="s">
        <v>12</v>
      </c>
      <c r="B785" s="5" t="s">
        <v>871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05C60535-1F16-4fd2-B633-F4F36F0B64E0}">
      <x14:sparklineGroups xmlns:xm="http://schemas.microsoft.com/office/excel/2006/main">
        <x14:sparklineGroup xr2:uid="{AA2C3F8B-5B7B-4004-B4FA-1E8A3B358E20}">
          <x14:colorSeries rgb="FF2A6099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medias!I2:I21</xm:f>
              <xm:sqref>A1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94"/>
    <col collapsed="false" customWidth="true" hidden="false" outlineLevel="0" max="2" min="2" style="1" width="19.52"/>
  </cols>
  <sheetData>
    <row r="1" customFormat="false" ht="12.8" hidden="false" customHeight="false" outlineLevel="0" collapsed="false">
      <c r="A1" s="12" t="s">
        <v>872</v>
      </c>
      <c r="B1" s="12" t="s">
        <v>873</v>
      </c>
      <c r="C1" s="12" t="str">
        <f aca="false">main!A11</f>
        <v>Obs</v>
      </c>
      <c r="D1" s="12" t="str">
        <f aca="false">main!B11</f>
        <v>HHMMSS</v>
      </c>
      <c r="E1" s="12" t="str">
        <f aca="false">main!C11</f>
        <v>FTime</v>
      </c>
      <c r="F1" s="12" t="str">
        <f aca="false">main!D11</f>
        <v>EBal?</v>
      </c>
      <c r="G1" s="17" t="str">
        <f aca="false">main!E11</f>
        <v>Photo</v>
      </c>
      <c r="H1" s="17" t="str">
        <f aca="false">main!F11</f>
        <v>Cond</v>
      </c>
      <c r="I1" s="12" t="str">
        <f aca="false">main!G11</f>
        <v>Ci</v>
      </c>
      <c r="J1" s="21" t="str">
        <f aca="false">main!H11</f>
        <v>FCnt</v>
      </c>
      <c r="K1" s="21" t="str">
        <f aca="false">main!I11</f>
        <v>DCnt</v>
      </c>
      <c r="L1" s="12" t="str">
        <f aca="false">main!J11</f>
        <v>Fo</v>
      </c>
      <c r="M1" s="12" t="str">
        <f aca="false">main!K11</f>
        <v>Fm</v>
      </c>
      <c r="N1" s="21" t="str">
        <f aca="false">main!L11</f>
        <v>Fo'</v>
      </c>
      <c r="O1" s="21" t="str">
        <f aca="false">main!M11</f>
        <v>Fm'</v>
      </c>
      <c r="P1" s="21" t="str">
        <f aca="false">main!N11</f>
        <v>Fs</v>
      </c>
      <c r="Q1" s="12" t="str">
        <f aca="false">main!O11</f>
        <v>Fv/Fm</v>
      </c>
      <c r="R1" s="21" t="str">
        <f aca="false">main!P11</f>
        <v>Fv'/Fm'</v>
      </c>
      <c r="S1" s="21" t="str">
        <f aca="false">main!Q11</f>
        <v>PhiPS2</v>
      </c>
      <c r="T1" s="12" t="str">
        <f aca="false">main!R11</f>
        <v>Adark</v>
      </c>
      <c r="U1" s="12" t="str">
        <f aca="false">main!S11</f>
        <v>RedAbs</v>
      </c>
      <c r="V1" s="12" t="str">
        <f aca="false">main!T11</f>
        <v>BlueAbs</v>
      </c>
      <c r="W1" s="12" t="str">
        <f aca="false">main!U11</f>
        <v>%Blue</v>
      </c>
      <c r="X1" s="12" t="str">
        <f aca="false">main!V11</f>
        <v>LeafAbs</v>
      </c>
      <c r="Y1" s="12" t="str">
        <f aca="false">main!W11</f>
        <v>PhiCO2</v>
      </c>
      <c r="Z1" s="21" t="str">
        <f aca="false">main!X11</f>
        <v>qP</v>
      </c>
      <c r="AA1" s="21" t="str">
        <f aca="false">main!Y11</f>
        <v>qN</v>
      </c>
      <c r="AB1" s="21" t="str">
        <f aca="false">main!Z11</f>
        <v>NPQ</v>
      </c>
      <c r="AC1" s="21" t="str">
        <f aca="false">main!AA11</f>
        <v>ParIn@Fs</v>
      </c>
      <c r="AD1" s="12" t="str">
        <f aca="false">main!AB11</f>
        <v>PS2/1</v>
      </c>
      <c r="AE1" s="12" t="str">
        <f aca="false">main!AC11</f>
        <v>ETR</v>
      </c>
      <c r="AF1" s="12" t="str">
        <f aca="false">main!AD11</f>
        <v>Trmmol</v>
      </c>
      <c r="AG1" s="12" t="str">
        <f aca="false">main!AE11</f>
        <v>VpdL</v>
      </c>
      <c r="AH1" s="12" t="str">
        <f aca="false">main!AF11</f>
        <v>CTleaf</v>
      </c>
      <c r="AI1" s="12" t="str">
        <f aca="false">main!AG11</f>
        <v>Area</v>
      </c>
      <c r="AJ1" s="12" t="str">
        <f aca="false">main!AH11</f>
        <v>BLC_1</v>
      </c>
      <c r="AK1" s="12" t="str">
        <f aca="false">main!AI11</f>
        <v>StmRat</v>
      </c>
      <c r="AL1" s="12" t="str">
        <f aca="false">main!AJ11</f>
        <v>BLCond</v>
      </c>
      <c r="AM1" s="12" t="str">
        <f aca="false">main!AK11</f>
        <v>Tair</v>
      </c>
      <c r="AN1" s="12" t="str">
        <f aca="false">main!AL11</f>
        <v>Tleaf</v>
      </c>
      <c r="AO1" s="12" t="str">
        <f aca="false">main!AM11</f>
        <v>TBlk</v>
      </c>
      <c r="AP1" s="12" t="str">
        <f aca="false">main!AN11</f>
        <v>CO2R</v>
      </c>
      <c r="AQ1" s="12" t="str">
        <f aca="false">main!AO11</f>
        <v>CO2S</v>
      </c>
      <c r="AR1" s="12" t="str">
        <f aca="false">main!AP11</f>
        <v>H2OR</v>
      </c>
      <c r="AS1" s="12" t="str">
        <f aca="false">main!AQ11</f>
        <v>H2OS</v>
      </c>
      <c r="AT1" s="12" t="str">
        <f aca="false">main!AR11</f>
        <v>RH_R</v>
      </c>
      <c r="AU1" s="12" t="str">
        <f aca="false">main!AS11</f>
        <v>RH_S</v>
      </c>
      <c r="AV1" s="12" t="str">
        <f aca="false">main!AT11</f>
        <v>Flow</v>
      </c>
      <c r="AW1" s="12" t="str">
        <f aca="false">main!AU11</f>
        <v>PARi</v>
      </c>
      <c r="AX1" s="12" t="str">
        <f aca="false">main!AV11</f>
        <v>PARo</v>
      </c>
      <c r="AY1" s="12" t="str">
        <f aca="false">main!AW11</f>
        <v>Press</v>
      </c>
      <c r="AZ1" s="12" t="str">
        <f aca="false">main!AX11</f>
        <v>CsMch</v>
      </c>
      <c r="BA1" s="12" t="str">
        <f aca="false">main!AY11</f>
        <v>HsMch</v>
      </c>
      <c r="BB1" s="12" t="str">
        <f aca="false">main!AZ11</f>
        <v>StableF</v>
      </c>
      <c r="BC1" s="12" t="str">
        <f aca="false">main!BA11</f>
        <v>BLCslope</v>
      </c>
      <c r="BD1" s="12" t="str">
        <f aca="false">main!BB11</f>
        <v>BLCoffst</v>
      </c>
      <c r="BE1" s="12" t="str">
        <f aca="false">main!BC11</f>
        <v>f_parin</v>
      </c>
      <c r="BF1" s="12" t="str">
        <f aca="false">main!BD11</f>
        <v>f_parout</v>
      </c>
      <c r="BG1" s="12" t="str">
        <f aca="false">main!BE11</f>
        <v>alphaK</v>
      </c>
      <c r="BH1" s="12" t="str">
        <f aca="false">main!BF11</f>
        <v>Status</v>
      </c>
      <c r="BI1" s="12" t="str">
        <f aca="false">main!BG11</f>
        <v>fda</v>
      </c>
      <c r="BJ1" s="12" t="str">
        <f aca="false">main!BH11</f>
        <v>Trans</v>
      </c>
      <c r="BK1" s="12" t="str">
        <f aca="false">main!BI11</f>
        <v>Tair_K</v>
      </c>
      <c r="BL1" s="12" t="str">
        <f aca="false">main!BJ11</f>
        <v>Twall_K</v>
      </c>
      <c r="BM1" s="12" t="str">
        <f aca="false">main!BK11</f>
        <v>R(W/m2)</v>
      </c>
      <c r="BN1" s="12" t="str">
        <f aca="false">main!BL11</f>
        <v>Tl-Ta</v>
      </c>
      <c r="BO1" s="12" t="str">
        <f aca="false">main!BM11</f>
        <v>SVTleaf</v>
      </c>
      <c r="BP1" s="12" t="str">
        <f aca="false">main!BN11</f>
        <v>h2o_i</v>
      </c>
      <c r="BQ1" s="12" t="str">
        <f aca="false">main!BO11</f>
        <v>h20diff</v>
      </c>
      <c r="BR1" s="12" t="str">
        <f aca="false">main!BP11</f>
        <v>CTair</v>
      </c>
      <c r="BS1" s="12" t="str">
        <f aca="false">main!BQ11</f>
        <v>SVTair</v>
      </c>
      <c r="BT1" s="12" t="str">
        <f aca="false">main!BR11</f>
        <v>CndTotal</v>
      </c>
      <c r="BU1" s="12" t="str">
        <f aca="false">main!BS11</f>
        <v>vp_kPa</v>
      </c>
      <c r="BV1" s="12" t="str">
        <f aca="false">main!BT11</f>
        <v>VpdA</v>
      </c>
      <c r="BW1" s="12" t="str">
        <f aca="false">main!BU11</f>
        <v>CndCO2</v>
      </c>
      <c r="BX1" s="12" t="str">
        <f aca="false">main!BV11</f>
        <v>Ci_Pa</v>
      </c>
      <c r="BY1" s="12" t="str">
        <f aca="false">main!BW11</f>
        <v>Ci/Ca</v>
      </c>
      <c r="BZ1" s="12" t="str">
        <f aca="false">main!BX11</f>
        <v>RHsfc</v>
      </c>
      <c r="CA1" s="12" t="str">
        <f aca="false">main!BY11</f>
        <v>C2sfc</v>
      </c>
      <c r="CB1" s="12" t="str">
        <f aca="false">main!BZ11</f>
        <v>AHs/Cs</v>
      </c>
      <c r="CC1" s="12" t="str">
        <f aca="false">main!CA11</f>
        <v>Fv</v>
      </c>
      <c r="CD1" s="12" t="str">
        <f aca="false">main!CB11</f>
        <v>PARabs</v>
      </c>
      <c r="CE1" s="21" t="str">
        <f aca="false">main!CC11</f>
        <v>Fv'</v>
      </c>
      <c r="CF1" s="21" t="str">
        <f aca="false">main!CD11</f>
        <v>qP_Fo</v>
      </c>
      <c r="CG1" s="12" t="str">
        <f aca="false">main!CE11</f>
        <v>qN_Fo</v>
      </c>
    </row>
    <row r="2" customFormat="false" ht="12.8" hidden="false" customHeight="false" outlineLevel="0" collapsed="false">
      <c r="A2" s="14" t="n">
        <f aca="false">filtrado!A274</f>
        <v>2</v>
      </c>
      <c r="B2" s="14" t="n">
        <f aca="false">filtrado!B274</f>
        <v>5</v>
      </c>
      <c r="C2" s="14" t="n">
        <f aca="false">filtrado!C274</f>
        <v>49</v>
      </c>
      <c r="D2" s="14" t="str">
        <f aca="false">filtrado!D274</f>
        <v>07:01:19</v>
      </c>
      <c r="E2" s="14" t="n">
        <f aca="false">filtrado!E274</f>
        <v>4894.49999610614</v>
      </c>
      <c r="F2" s="14" t="n">
        <f aca="false">filtrado!F274</f>
        <v>0</v>
      </c>
      <c r="G2" s="16" t="n">
        <f aca="false">filtrado!G274</f>
        <v>11.4469853072361</v>
      </c>
      <c r="H2" s="16" t="n">
        <f aca="false">filtrado!H274</f>
        <v>0.43673215184345</v>
      </c>
      <c r="I2" s="14" t="n">
        <f aca="false">filtrado!I274</f>
        <v>601.393558725052</v>
      </c>
      <c r="J2" s="24" t="n">
        <f aca="false">filtrado!J274</f>
        <v>7</v>
      </c>
      <c r="K2" s="24" t="n">
        <f aca="false">filtrado!K274</f>
        <v>7</v>
      </c>
      <c r="L2" s="14" t="n">
        <f aca="false">filtrado!L274</f>
        <v>0</v>
      </c>
      <c r="M2" s="14" t="n">
        <f aca="false">filtrado!M274</f>
        <v>0</v>
      </c>
      <c r="N2" s="24" t="n">
        <f aca="false">filtrado!N274</f>
        <v>506.884521484375</v>
      </c>
      <c r="O2" s="24" t="n">
        <f aca="false">filtrado!O274</f>
        <v>1881.87731933594</v>
      </c>
      <c r="P2" s="24" t="n">
        <f aca="false">filtrado!P274</f>
        <v>941.2265625</v>
      </c>
      <c r="Q2" s="14" t="e">
        <f aca="false">filtrado!Q274</f>
        <v>#DIV/0!</v>
      </c>
      <c r="R2" s="24" t="n">
        <f aca="false">filtrado!R274</f>
        <v>0.730649540075631</v>
      </c>
      <c r="S2" s="24" t="n">
        <f aca="false">filtrado!S274</f>
        <v>0.499847012964622</v>
      </c>
      <c r="T2" s="14" t="n">
        <f aca="false">filtrado!T274</f>
        <v>-1</v>
      </c>
      <c r="U2" s="14" t="n">
        <f aca="false">filtrado!U274</f>
        <v>0.87</v>
      </c>
      <c r="V2" s="14" t="n">
        <f aca="false">filtrado!V274</f>
        <v>0.92</v>
      </c>
      <c r="W2" s="14" t="n">
        <f aca="false">filtrado!W274</f>
        <v>19.9885787963867</v>
      </c>
      <c r="X2" s="14" t="n">
        <f aca="false">filtrado!X274</f>
        <v>0.879994289398193</v>
      </c>
      <c r="Y2" s="14" t="n">
        <f aca="false">filtrado!Y274</f>
        <v>0.0567108317780454</v>
      </c>
      <c r="Z2" s="24" t="n">
        <f aca="false">filtrado!Z274</f>
        <v>0.684113224669768</v>
      </c>
      <c r="AA2" s="24" t="n">
        <f aca="false">filtrado!AA274</f>
        <v>3.71263520500685</v>
      </c>
      <c r="AB2" s="24" t="n">
        <f aca="false">filtrado!AB274</f>
        <v>-1</v>
      </c>
      <c r="AC2" s="24" t="n">
        <f aca="false">filtrado!AC274</f>
        <v>249.412551879883</v>
      </c>
      <c r="AD2" s="14" t="n">
        <f aca="false">filtrado!AD274</f>
        <v>0.5</v>
      </c>
      <c r="AE2" s="14" t="n">
        <f aca="false">filtrado!AE274</f>
        <v>54.8536164183461</v>
      </c>
      <c r="AF2" s="14" t="n">
        <f aca="false">filtrado!AF274</f>
        <v>3.77653248728043</v>
      </c>
      <c r="AG2" s="14" t="n">
        <f aca="false">filtrado!AG274</f>
        <v>0.832532428881407</v>
      </c>
      <c r="AH2" s="14" t="n">
        <f aca="false">filtrado!AH274</f>
        <v>23.2574195861816</v>
      </c>
      <c r="AI2" s="14" t="n">
        <f aca="false">filtrado!AI274</f>
        <v>2</v>
      </c>
      <c r="AJ2" s="14" t="n">
        <f aca="false">filtrado!AJ274</f>
        <v>4.644859790802</v>
      </c>
      <c r="AK2" s="14" t="n">
        <f aca="false">filtrado!AK274</f>
        <v>1</v>
      </c>
      <c r="AL2" s="14" t="n">
        <f aca="false">filtrado!AL274</f>
        <v>9.289719581604</v>
      </c>
      <c r="AM2" s="14" t="n">
        <f aca="false">filtrado!AM274</f>
        <v>25.3152561187744</v>
      </c>
      <c r="AN2" s="14" t="n">
        <f aca="false">filtrado!AN274</f>
        <v>23.2574195861816</v>
      </c>
      <c r="AO2" s="14" t="n">
        <f aca="false">filtrado!AO274</f>
        <v>25.2245998382568</v>
      </c>
      <c r="AP2" s="14" t="n">
        <f aca="false">filtrado!AP274</f>
        <v>663.313598632813</v>
      </c>
      <c r="AQ2" s="14" t="n">
        <f aca="false">filtrado!AQ274</f>
        <v>654.053100585938</v>
      </c>
      <c r="AR2" s="14" t="n">
        <f aca="false">filtrado!AR274</f>
        <v>19.0600357055664</v>
      </c>
      <c r="AS2" s="14" t="n">
        <f aca="false">filtrado!AS274</f>
        <v>21.518892288208</v>
      </c>
      <c r="AT2" s="14" t="n">
        <f aca="false">filtrado!AT274</f>
        <v>55.53515625</v>
      </c>
      <c r="AU2" s="14" t="n">
        <f aca="false">filtrado!AU274</f>
        <v>62.6995162963867</v>
      </c>
      <c r="AV2" s="14" t="n">
        <f aca="false">filtrado!AV274</f>
        <v>300.567810058594</v>
      </c>
      <c r="AW2" s="14" t="n">
        <f aca="false">filtrado!AW274</f>
        <v>249.412551879883</v>
      </c>
      <c r="AX2" s="14" t="n">
        <f aca="false">filtrado!AX274</f>
        <v>176.541885375977</v>
      </c>
      <c r="AY2" s="14" t="n">
        <f aca="false">filtrado!AY274</f>
        <v>94.4018249511719</v>
      </c>
      <c r="AZ2" s="14" t="n">
        <f aca="false">filtrado!AZ274</f>
        <v>-0.635878384113312</v>
      </c>
      <c r="BA2" s="14" t="n">
        <f aca="false">filtrado!BA274</f>
        <v>-0.411980003118515</v>
      </c>
      <c r="BB2" s="14" t="n">
        <f aca="false">filtrado!BB274</f>
        <v>0.75</v>
      </c>
      <c r="BC2" s="14" t="n">
        <f aca="false">filtrado!BC274</f>
        <v>-1.355140209198</v>
      </c>
      <c r="BD2" s="14" t="n">
        <f aca="false">filtrado!BD274</f>
        <v>7.355140209198</v>
      </c>
      <c r="BE2" s="14" t="n">
        <f aca="false">filtrado!BE274</f>
        <v>1</v>
      </c>
      <c r="BF2" s="14" t="n">
        <f aca="false">filtrado!BF274</f>
        <v>0</v>
      </c>
      <c r="BG2" s="14" t="n">
        <f aca="false">filtrado!BG274</f>
        <v>0.159999996423721</v>
      </c>
      <c r="BH2" s="14" t="n">
        <f aca="false">filtrado!BH274</f>
        <v>111105</v>
      </c>
      <c r="BI2" s="14" t="n">
        <f aca="false">filtrado!BI274</f>
        <v>1.50283905029297</v>
      </c>
      <c r="BJ2" s="14" t="n">
        <f aca="false">filtrado!BJ274</f>
        <v>0.00377653248728043</v>
      </c>
      <c r="BK2" s="14" t="n">
        <f aca="false">filtrado!BK274</f>
        <v>296.407419586182</v>
      </c>
      <c r="BL2" s="14" t="n">
        <f aca="false">filtrado!BL274</f>
        <v>298.465256118774</v>
      </c>
      <c r="BM2" s="14" t="n">
        <f aca="false">filtrado!BM274</f>
        <v>39.9060074088124</v>
      </c>
      <c r="BN2" s="14" t="n">
        <f aca="false">filtrado!BN274</f>
        <v>-0.413272610973127</v>
      </c>
      <c r="BO2" s="14" t="n">
        <f aca="false">filtrado!BO274</f>
        <v>2.86395513181594</v>
      </c>
      <c r="BP2" s="14" t="n">
        <f aca="false">filtrado!BP274</f>
        <v>30.3379212562605</v>
      </c>
      <c r="BQ2" s="14" t="n">
        <f aca="false">filtrado!BQ274</f>
        <v>8.81902896805251</v>
      </c>
      <c r="BR2" s="14" t="n">
        <f aca="false">filtrado!BR274</f>
        <v>24.286337852478</v>
      </c>
      <c r="BS2" s="14" t="n">
        <f aca="false">filtrado!BS274</f>
        <v>3.04687794817047</v>
      </c>
      <c r="BT2" s="14" t="n">
        <f aca="false">filtrado!BT274</f>
        <v>0.417122228545532</v>
      </c>
      <c r="BU2" s="14" t="n">
        <f aca="false">filtrado!BU274</f>
        <v>2.03142270293453</v>
      </c>
      <c r="BV2" s="14" t="n">
        <f aca="false">filtrado!BV274</f>
        <v>1.01545524523594</v>
      </c>
      <c r="BW2" s="14" t="n">
        <f aca="false">filtrado!BW274</f>
        <v>0.262395044970325</v>
      </c>
      <c r="BX2" s="14" t="n">
        <f aca="false">filtrado!BX274</f>
        <v>56.7726494575247</v>
      </c>
      <c r="BY2" s="14" t="n">
        <f aca="false">filtrado!BY274</f>
        <v>0.919487359950269</v>
      </c>
      <c r="BZ2" s="14" t="n">
        <f aca="false">filtrado!BZ274</f>
        <v>71.4968905955626</v>
      </c>
      <c r="CA2" s="14" t="n">
        <f aca="false">filtrado!CA274</f>
        <v>652.389602562233</v>
      </c>
      <c r="CB2" s="14" t="n">
        <f aca="false">filtrado!CB274</f>
        <v>0.0125450168571992</v>
      </c>
      <c r="CC2" s="14" t="n">
        <f aca="false">filtrado!CC274</f>
        <v>0</v>
      </c>
      <c r="CD2" s="14" t="n">
        <f aca="false">filtrado!CD274</f>
        <v>219.481621358528</v>
      </c>
      <c r="CE2" s="24" t="n">
        <f aca="false">filtrado!CE274</f>
        <v>1374.99279785157</v>
      </c>
      <c r="CF2" s="24" t="n">
        <f aca="false">filtrado!CF274</f>
        <v>0.499847012964622</v>
      </c>
      <c r="CG2" s="14" t="e">
        <f aca="false">filtrado!CG274</f>
        <v>#DIV/0!</v>
      </c>
    </row>
    <row r="3" customFormat="false" ht="12.8" hidden="false" customHeight="false" outlineLevel="0" collapsed="false">
      <c r="A3" s="14" t="n">
        <f aca="false">filtrado!A279</f>
        <v>3</v>
      </c>
      <c r="B3" s="14" t="n">
        <f aca="false">filtrado!B279</f>
        <v>5</v>
      </c>
      <c r="C3" s="14" t="n">
        <f aca="false">filtrado!C279</f>
        <v>84</v>
      </c>
      <c r="D3" s="14" t="str">
        <f aca="false">filtrado!D279</f>
        <v>07:54:48</v>
      </c>
      <c r="E3" s="14" t="n">
        <f aca="false">filtrado!E279</f>
        <v>8103.49999610614</v>
      </c>
      <c r="F3" s="14" t="n">
        <f aca="false">filtrado!F279</f>
        <v>0</v>
      </c>
      <c r="G3" s="16" t="n">
        <f aca="false">filtrado!G279</f>
        <v>9.17404400264525</v>
      </c>
      <c r="H3" s="16" t="n">
        <f aca="false">filtrado!H279</f>
        <v>0.343239791090993</v>
      </c>
      <c r="I3" s="14" t="n">
        <f aca="false">filtrado!I279</f>
        <v>614.879689182793</v>
      </c>
      <c r="J3" s="24" t="n">
        <f aca="false">filtrado!J279</f>
        <v>12</v>
      </c>
      <c r="K3" s="24" t="n">
        <f aca="false">filtrado!K279</f>
        <v>12</v>
      </c>
      <c r="L3" s="14" t="n">
        <f aca="false">filtrado!L279</f>
        <v>0</v>
      </c>
      <c r="M3" s="14" t="n">
        <f aca="false">filtrado!M279</f>
        <v>0</v>
      </c>
      <c r="N3" s="24" t="n">
        <f aca="false">filtrado!N279</f>
        <v>480.140869140625</v>
      </c>
      <c r="O3" s="24" t="n">
        <f aca="false">filtrado!O279</f>
        <v>1454.58325195313</v>
      </c>
      <c r="P3" s="24" t="n">
        <f aca="false">filtrado!P279</f>
        <v>796.725036621094</v>
      </c>
      <c r="Q3" s="14" t="e">
        <f aca="false">filtrado!Q279</f>
        <v>#DIV/0!</v>
      </c>
      <c r="R3" s="24" t="n">
        <f aca="false">filtrado!R279</f>
        <v>0.669911730046445</v>
      </c>
      <c r="S3" s="24" t="n">
        <f aca="false">filtrado!S279</f>
        <v>0.4522657705901</v>
      </c>
      <c r="T3" s="14" t="n">
        <f aca="false">filtrado!T279</f>
        <v>-1</v>
      </c>
      <c r="U3" s="14" t="n">
        <f aca="false">filtrado!U279</f>
        <v>0.87</v>
      </c>
      <c r="V3" s="14" t="n">
        <f aca="false">filtrado!V279</f>
        <v>0.92</v>
      </c>
      <c r="W3" s="14" t="n">
        <f aca="false">filtrado!W279</f>
        <v>19.9885787963867</v>
      </c>
      <c r="X3" s="14" t="n">
        <f aca="false">filtrado!X279</f>
        <v>0.879994289398193</v>
      </c>
      <c r="Y3" s="14" t="n">
        <f aca="false">filtrado!Y279</f>
        <v>0.0462167560757314</v>
      </c>
      <c r="Z3" s="24" t="n">
        <f aca="false">filtrado!Z279</f>
        <v>0.675112481697767</v>
      </c>
      <c r="AA3" s="24" t="n">
        <f aca="false">filtrado!AA279</f>
        <v>3.02949268733695</v>
      </c>
      <c r="AB3" s="24" t="n">
        <f aca="false">filtrado!AB279</f>
        <v>-1</v>
      </c>
      <c r="AC3" s="24" t="n">
        <f aca="false">filtrado!AC279</f>
        <v>250.157943725586</v>
      </c>
      <c r="AD3" s="14" t="n">
        <f aca="false">filtrado!AD279</f>
        <v>0.5</v>
      </c>
      <c r="AE3" s="14" t="n">
        <f aca="false">filtrado!AE279</f>
        <v>49.7803420401691</v>
      </c>
      <c r="AF3" s="14" t="n">
        <f aca="false">filtrado!AF279</f>
        <v>2.89814112332596</v>
      </c>
      <c r="AG3" s="14" t="n">
        <f aca="false">filtrado!AG279</f>
        <v>0.805668635994616</v>
      </c>
      <c r="AH3" s="14" t="n">
        <f aca="false">filtrado!AH279</f>
        <v>22.7803268432617</v>
      </c>
      <c r="AI3" s="14" t="n">
        <f aca="false">filtrado!AI279</f>
        <v>2</v>
      </c>
      <c r="AJ3" s="14" t="n">
        <f aca="false">filtrado!AJ279</f>
        <v>4.644859790802</v>
      </c>
      <c r="AK3" s="14" t="n">
        <f aca="false">filtrado!AK279</f>
        <v>1</v>
      </c>
      <c r="AL3" s="14" t="n">
        <f aca="false">filtrado!AL279</f>
        <v>9.289719581604</v>
      </c>
      <c r="AM3" s="14" t="n">
        <f aca="false">filtrado!AM279</f>
        <v>24.7292556762695</v>
      </c>
      <c r="AN3" s="14" t="n">
        <f aca="false">filtrado!AN279</f>
        <v>22.7803268432617</v>
      </c>
      <c r="AO3" s="14" t="n">
        <f aca="false">filtrado!AO279</f>
        <v>24.721887588501</v>
      </c>
      <c r="AP3" s="14" t="n">
        <f aca="false">filtrado!AP279</f>
        <v>675.32861328125</v>
      </c>
      <c r="AQ3" s="14" t="n">
        <f aca="false">filtrado!AQ279</f>
        <v>667.936401367188</v>
      </c>
      <c r="AR3" s="14" t="n">
        <f aca="false">filtrado!AR279</f>
        <v>19.0527992248535</v>
      </c>
      <c r="AS3" s="14" t="n">
        <f aca="false">filtrado!AS279</f>
        <v>20.9407730102539</v>
      </c>
      <c r="AT3" s="14" t="n">
        <f aca="false">filtrado!AT279</f>
        <v>57.4855308532715</v>
      </c>
      <c r="AU3" s="14" t="n">
        <f aca="false">filtrado!AU279</f>
        <v>63.1818695068359</v>
      </c>
      <c r="AV3" s="14" t="n">
        <f aca="false">filtrado!AV279</f>
        <v>300.581695556641</v>
      </c>
      <c r="AW3" s="14" t="n">
        <f aca="false">filtrado!AW279</f>
        <v>250.157943725586</v>
      </c>
      <c r="AX3" s="14" t="n">
        <f aca="false">filtrado!AX279</f>
        <v>122.040687561035</v>
      </c>
      <c r="AY3" s="14" t="n">
        <f aca="false">filtrado!AY279</f>
        <v>94.3985977172852</v>
      </c>
      <c r="AZ3" s="14" t="n">
        <f aca="false">filtrado!AZ279</f>
        <v>-0.670641005039215</v>
      </c>
      <c r="BA3" s="14" t="n">
        <f aca="false">filtrado!BA279</f>
        <v>-0.429562926292419</v>
      </c>
      <c r="BB3" s="14" t="n">
        <f aca="false">filtrado!BB279</f>
        <v>0.75</v>
      </c>
      <c r="BC3" s="14" t="n">
        <f aca="false">filtrado!BC279</f>
        <v>-1.355140209198</v>
      </c>
      <c r="BD3" s="14" t="n">
        <f aca="false">filtrado!BD279</f>
        <v>7.355140209198</v>
      </c>
      <c r="BE3" s="14" t="n">
        <f aca="false">filtrado!BE279</f>
        <v>1</v>
      </c>
      <c r="BF3" s="14" t="n">
        <f aca="false">filtrado!BF279</f>
        <v>0</v>
      </c>
      <c r="BG3" s="14" t="n">
        <f aca="false">filtrado!BG279</f>
        <v>0.159999996423721</v>
      </c>
      <c r="BH3" s="14" t="n">
        <f aca="false">filtrado!BH279</f>
        <v>111105</v>
      </c>
      <c r="BI3" s="14" t="n">
        <f aca="false">filtrado!BI279</f>
        <v>1.50290847778321</v>
      </c>
      <c r="BJ3" s="14" t="n">
        <f aca="false">filtrado!BJ279</f>
        <v>0.00289814112332596</v>
      </c>
      <c r="BK3" s="14" t="n">
        <f aca="false">filtrado!BK279</f>
        <v>295.930326843262</v>
      </c>
      <c r="BL3" s="14" t="n">
        <f aca="false">filtrado!BL279</f>
        <v>297.879255676269</v>
      </c>
      <c r="BM3" s="14" t="n">
        <f aca="false">filtrado!BM279</f>
        <v>40.0252701014592</v>
      </c>
      <c r="BN3" s="14" t="n">
        <f aca="false">filtrado!BN279</f>
        <v>-0.263297785758587</v>
      </c>
      <c r="BO3" s="14" t="n">
        <f aca="false">filtrado!BO279</f>
        <v>2.78244824327856</v>
      </c>
      <c r="BP3" s="14" t="n">
        <f aca="false">filtrado!BP279</f>
        <v>29.4755251726485</v>
      </c>
      <c r="BQ3" s="14" t="n">
        <f aca="false">filtrado!BQ279</f>
        <v>8.53475216239458</v>
      </c>
      <c r="BR3" s="14" t="n">
        <f aca="false">filtrado!BR279</f>
        <v>23.7547912597656</v>
      </c>
      <c r="BS3" s="14" t="n">
        <f aca="false">filtrado!BS279</f>
        <v>2.95114252186438</v>
      </c>
      <c r="BT3" s="14" t="n">
        <f aca="false">filtrado!BT279</f>
        <v>0.331009535607706</v>
      </c>
      <c r="BU3" s="14" t="n">
        <f aca="false">filtrado!BU279</f>
        <v>1.97677960728394</v>
      </c>
      <c r="BV3" s="14" t="n">
        <f aca="false">filtrado!BV279</f>
        <v>0.974362914580443</v>
      </c>
      <c r="BW3" s="14" t="n">
        <f aca="false">filtrado!BW279</f>
        <v>0.20794607470483</v>
      </c>
      <c r="BX3" s="14" t="n">
        <f aca="false">filtrado!BX279</f>
        <v>58.0437804236959</v>
      </c>
      <c r="BY3" s="14" t="n">
        <f aca="false">filtrado!BY279</f>
        <v>0.920566221460915</v>
      </c>
      <c r="BZ3" s="14" t="n">
        <f aca="false">filtrado!BZ279</f>
        <v>71.3542400238913</v>
      </c>
      <c r="CA3" s="14" t="n">
        <f aca="false">filtrado!CA279</f>
        <v>666.603211565841</v>
      </c>
      <c r="CB3" s="14" t="n">
        <f aca="false">filtrado!CB279</f>
        <v>0.00982003876364214</v>
      </c>
      <c r="CC3" s="14" t="n">
        <f aca="false">filtrado!CC279</f>
        <v>0</v>
      </c>
      <c r="CD3" s="14" t="n">
        <f aca="false">filtrado!CD279</f>
        <v>220.13756192611</v>
      </c>
      <c r="CE3" s="24" t="n">
        <f aca="false">filtrado!CE279</f>
        <v>974.442382812505</v>
      </c>
      <c r="CF3" s="24" t="n">
        <f aca="false">filtrado!CF279</f>
        <v>0.4522657705901</v>
      </c>
      <c r="CG3" s="14" t="e">
        <f aca="false">filtrado!CG279</f>
        <v>#DIV/0!</v>
      </c>
    </row>
    <row r="4" customFormat="false" ht="12.8" hidden="false" customHeight="false" outlineLevel="0" collapsed="false">
      <c r="A4" s="14" t="n">
        <f aca="false">filtrado!A286</f>
        <v>4</v>
      </c>
      <c r="B4" s="14" t="n">
        <f aca="false">filtrado!B286</f>
        <v>5</v>
      </c>
      <c r="C4" s="14" t="n">
        <f aca="false">filtrado!C286</f>
        <v>140</v>
      </c>
      <c r="D4" s="14" t="str">
        <f aca="false">filtrado!D286</f>
        <v>09:12:51</v>
      </c>
      <c r="E4" s="14" t="n">
        <f aca="false">filtrado!E286</f>
        <v>12786.4999961061</v>
      </c>
      <c r="F4" s="14" t="n">
        <f aca="false">filtrado!F286</f>
        <v>0</v>
      </c>
      <c r="G4" s="16" t="n">
        <f aca="false">filtrado!G286</f>
        <v>13.2159638923106</v>
      </c>
      <c r="H4" s="16" t="n">
        <f aca="false">filtrado!H286</f>
        <v>0.422387992700054</v>
      </c>
      <c r="I4" s="14" t="n">
        <f aca="false">filtrado!I286</f>
        <v>576.839753587262</v>
      </c>
      <c r="J4" s="24" t="n">
        <f aca="false">filtrado!J286</f>
        <v>20</v>
      </c>
      <c r="K4" s="24" t="n">
        <f aca="false">filtrado!K286</f>
        <v>20</v>
      </c>
      <c r="L4" s="14" t="n">
        <f aca="false">filtrado!L286</f>
        <v>0</v>
      </c>
      <c r="M4" s="14" t="n">
        <f aca="false">filtrado!M286</f>
        <v>0</v>
      </c>
      <c r="N4" s="24" t="n">
        <f aca="false">filtrado!N286</f>
        <v>503.4677734375</v>
      </c>
      <c r="O4" s="24" t="n">
        <f aca="false">filtrado!O286</f>
        <v>1824.98425292969</v>
      </c>
      <c r="P4" s="24" t="n">
        <f aca="false">filtrado!P286</f>
        <v>750.466918945313</v>
      </c>
      <c r="Q4" s="14" t="e">
        <f aca="false">filtrado!Q286</f>
        <v>#DIV/0!</v>
      </c>
      <c r="R4" s="24" t="n">
        <f aca="false">filtrado!R286</f>
        <v>0.724124867034183</v>
      </c>
      <c r="S4" s="24" t="n">
        <f aca="false">filtrado!S286</f>
        <v>0.588781701682866</v>
      </c>
      <c r="T4" s="14" t="n">
        <f aca="false">filtrado!T286</f>
        <v>-1</v>
      </c>
      <c r="U4" s="14" t="n">
        <f aca="false">filtrado!U286</f>
        <v>0.87</v>
      </c>
      <c r="V4" s="14" t="n">
        <f aca="false">filtrado!V286</f>
        <v>0.92</v>
      </c>
      <c r="W4" s="14" t="n">
        <f aca="false">filtrado!W286</f>
        <v>19.9885787963867</v>
      </c>
      <c r="X4" s="14" t="n">
        <f aca="false">filtrado!X286</f>
        <v>0.879994289398193</v>
      </c>
      <c r="Y4" s="14" t="n">
        <f aca="false">filtrado!Y286</f>
        <v>0.0648488316535043</v>
      </c>
      <c r="Z4" s="24" t="n">
        <f aca="false">filtrado!Z286</f>
        <v>0.813094161638661</v>
      </c>
      <c r="AA4" s="24" t="n">
        <f aca="false">filtrado!AA286</f>
        <v>3.62482833900041</v>
      </c>
      <c r="AB4" s="24" t="n">
        <f aca="false">filtrado!AB286</f>
        <v>-1</v>
      </c>
      <c r="AC4" s="24" t="n">
        <f aca="false">filtrado!AC286</f>
        <v>249.111801147461</v>
      </c>
      <c r="AD4" s="14" t="n">
        <f aca="false">filtrado!AD286</f>
        <v>0.5</v>
      </c>
      <c r="AE4" s="14" t="n">
        <f aca="false">filtrado!AE286</f>
        <v>64.5354680890732</v>
      </c>
      <c r="AF4" s="14" t="n">
        <f aca="false">filtrado!AF286</f>
        <v>3.73484785700138</v>
      </c>
      <c r="AG4" s="14" t="n">
        <f aca="false">filtrado!AG286</f>
        <v>0.848518907793939</v>
      </c>
      <c r="AH4" s="14" t="n">
        <f aca="false">filtrado!AH286</f>
        <v>23.9177513122559</v>
      </c>
      <c r="AI4" s="14" t="n">
        <f aca="false">filtrado!AI286</f>
        <v>2</v>
      </c>
      <c r="AJ4" s="14" t="n">
        <f aca="false">filtrado!AJ286</f>
        <v>4.644859790802</v>
      </c>
      <c r="AK4" s="14" t="n">
        <f aca="false">filtrado!AK286</f>
        <v>1</v>
      </c>
      <c r="AL4" s="14" t="n">
        <f aca="false">filtrado!AL286</f>
        <v>9.289719581604</v>
      </c>
      <c r="AM4" s="14" t="n">
        <f aca="false">filtrado!AM286</f>
        <v>25.9105682373047</v>
      </c>
      <c r="AN4" s="14" t="n">
        <f aca="false">filtrado!AN286</f>
        <v>23.9177513122559</v>
      </c>
      <c r="AO4" s="14" t="n">
        <f aca="false">filtrado!AO286</f>
        <v>25.8311042785645</v>
      </c>
      <c r="AP4" s="14" t="n">
        <f aca="false">filtrado!AP286</f>
        <v>648.156311035156</v>
      </c>
      <c r="AQ4" s="14" t="n">
        <f aca="false">filtrado!AQ286</f>
        <v>637.777099609375</v>
      </c>
      <c r="AR4" s="14" t="n">
        <f aca="false">filtrado!AR286</f>
        <v>20.1656169891357</v>
      </c>
      <c r="AS4" s="14" t="n">
        <f aca="false">filtrado!AS286</f>
        <v>22.5947093963623</v>
      </c>
      <c r="AT4" s="14" t="n">
        <f aca="false">filtrado!AT286</f>
        <v>56.6825752258301</v>
      </c>
      <c r="AU4" s="14" t="n">
        <f aca="false">filtrado!AU286</f>
        <v>63.5103950500488</v>
      </c>
      <c r="AV4" s="14" t="n">
        <f aca="false">filtrado!AV286</f>
        <v>300.561645507813</v>
      </c>
      <c r="AW4" s="14" t="n">
        <f aca="false">filtrado!AW286</f>
        <v>249.111801147461</v>
      </c>
      <c r="AX4" s="14" t="n">
        <f aca="false">filtrado!AX286</f>
        <v>111.166595458984</v>
      </c>
      <c r="AY4" s="14" t="n">
        <f aca="false">filtrado!AY286</f>
        <v>94.3446655273438</v>
      </c>
      <c r="AZ4" s="14" t="n">
        <f aca="false">filtrado!AZ286</f>
        <v>-0.373997986316681</v>
      </c>
      <c r="BA4" s="14" t="n">
        <f aca="false">filtrado!BA286</f>
        <v>-0.421338558197022</v>
      </c>
      <c r="BB4" s="14" t="n">
        <f aca="false">filtrado!BB286</f>
        <v>1</v>
      </c>
      <c r="BC4" s="14" t="n">
        <f aca="false">filtrado!BC286</f>
        <v>-1.355140209198</v>
      </c>
      <c r="BD4" s="14" t="n">
        <f aca="false">filtrado!BD286</f>
        <v>7.355140209198</v>
      </c>
      <c r="BE4" s="14" t="n">
        <f aca="false">filtrado!BE286</f>
        <v>1</v>
      </c>
      <c r="BF4" s="14" t="n">
        <f aca="false">filtrado!BF286</f>
        <v>0</v>
      </c>
      <c r="BG4" s="14" t="n">
        <f aca="false">filtrado!BG286</f>
        <v>0.159999996423721</v>
      </c>
      <c r="BH4" s="14" t="n">
        <f aca="false">filtrado!BH286</f>
        <v>111105</v>
      </c>
      <c r="BI4" s="14" t="n">
        <f aca="false">filtrado!BI286</f>
        <v>1.50280822753906</v>
      </c>
      <c r="BJ4" s="14" t="n">
        <f aca="false">filtrado!BJ286</f>
        <v>0.00373484785700138</v>
      </c>
      <c r="BK4" s="14" t="n">
        <f aca="false">filtrado!BK286</f>
        <v>297.067751312256</v>
      </c>
      <c r="BL4" s="14" t="n">
        <f aca="false">filtrado!BL286</f>
        <v>299.060568237305</v>
      </c>
      <c r="BM4" s="14" t="n">
        <f aca="false">filtrado!BM286</f>
        <v>39.8578872927005</v>
      </c>
      <c r="BN4" s="14" t="n">
        <f aca="false">filtrado!BN286</f>
        <v>-0.408364092572988</v>
      </c>
      <c r="BO4" s="14" t="n">
        <f aca="false">filtrado!BO286</f>
        <v>2.98020920848127</v>
      </c>
      <c r="BP4" s="14" t="n">
        <f aca="false">filtrado!BP286</f>
        <v>31.5885290580369</v>
      </c>
      <c r="BQ4" s="14" t="n">
        <f aca="false">filtrado!BQ286</f>
        <v>8.9938196616746</v>
      </c>
      <c r="BR4" s="14" t="n">
        <f aca="false">filtrado!BR286</f>
        <v>24.9141597747803</v>
      </c>
      <c r="BS4" s="14" t="n">
        <f aca="false">filtrado!BS286</f>
        <v>3.16344124422277</v>
      </c>
      <c r="BT4" s="14" t="n">
        <f aca="false">filtrado!BT286</f>
        <v>0.404017972082777</v>
      </c>
      <c r="BU4" s="14" t="n">
        <f aca="false">filtrado!BU286</f>
        <v>2.13169030068733</v>
      </c>
      <c r="BV4" s="14" t="n">
        <f aca="false">filtrado!BV286</f>
        <v>1.03175094353544</v>
      </c>
      <c r="BW4" s="14" t="n">
        <f aca="false">filtrado!BW286</f>
        <v>0.25409981692198</v>
      </c>
      <c r="BX4" s="14" t="n">
        <f aca="false">filtrado!BX286</f>
        <v>54.4217536150657</v>
      </c>
      <c r="BY4" s="14" t="n">
        <f aca="false">filtrado!BY286</f>
        <v>0.904453537043843</v>
      </c>
      <c r="BZ4" s="14" t="n">
        <f aca="false">filtrado!BZ286</f>
        <v>72.008127714812</v>
      </c>
      <c r="CA4" s="14" t="n">
        <f aca="false">filtrado!CA286</f>
        <v>635.856530199514</v>
      </c>
      <c r="CB4" s="14" t="n">
        <f aca="false">filtrado!CB286</f>
        <v>0.0149665336539556</v>
      </c>
      <c r="CC4" s="14" t="n">
        <f aca="false">filtrado!CC286</f>
        <v>0</v>
      </c>
      <c r="CD4" s="14" t="n">
        <f aca="false">filtrado!CD286</f>
        <v>219.216962431464</v>
      </c>
      <c r="CE4" s="24" t="n">
        <f aca="false">filtrado!CE286</f>
        <v>1321.51647949219</v>
      </c>
      <c r="CF4" s="24" t="n">
        <f aca="false">filtrado!CF286</f>
        <v>0.588781701682866</v>
      </c>
      <c r="CG4" s="14" t="e">
        <f aca="false">filtrado!CG286</f>
        <v>#DIV/0!</v>
      </c>
    </row>
    <row r="5" customFormat="false" ht="12.8" hidden="false" customHeight="false" outlineLevel="0" collapsed="false">
      <c r="A5" s="14" t="n">
        <f aca="false">filtrado!A290</f>
        <v>5</v>
      </c>
      <c r="B5" s="14" t="n">
        <f aca="false">filtrado!B290</f>
        <v>5</v>
      </c>
      <c r="C5" s="14" t="n">
        <f aca="false">filtrado!C290</f>
        <v>168</v>
      </c>
      <c r="D5" s="14" t="str">
        <f aca="false">filtrado!D290</f>
        <v>09:56:48</v>
      </c>
      <c r="E5" s="14" t="n">
        <f aca="false">filtrado!E290</f>
        <v>15423.4999961061</v>
      </c>
      <c r="F5" s="14" t="n">
        <f aca="false">filtrado!F290</f>
        <v>0</v>
      </c>
      <c r="G5" s="16" t="n">
        <f aca="false">filtrado!G290</f>
        <v>9.0960980395125</v>
      </c>
      <c r="H5" s="16" t="n">
        <f aca="false">filtrado!H290</f>
        <v>0.33078904249704</v>
      </c>
      <c r="I5" s="14" t="n">
        <f aca="false">filtrado!I290</f>
        <v>538.067001906054</v>
      </c>
      <c r="J5" s="24" t="n">
        <f aca="false">filtrado!J290</f>
        <v>24</v>
      </c>
      <c r="K5" s="24" t="n">
        <f aca="false">filtrado!K290</f>
        <v>24</v>
      </c>
      <c r="L5" s="14" t="n">
        <f aca="false">filtrado!L290</f>
        <v>0</v>
      </c>
      <c r="M5" s="14" t="n">
        <f aca="false">filtrado!M290</f>
        <v>0</v>
      </c>
      <c r="N5" s="24" t="n">
        <f aca="false">filtrado!N290</f>
        <v>523.430419921875</v>
      </c>
      <c r="O5" s="24" t="n">
        <f aca="false">filtrado!O290</f>
        <v>1759.42370605469</v>
      </c>
      <c r="P5" s="24" t="n">
        <f aca="false">filtrado!P290</f>
        <v>983.597412109375</v>
      </c>
      <c r="Q5" s="14" t="e">
        <f aca="false">filtrado!Q290</f>
        <v>#DIV/0!</v>
      </c>
      <c r="R5" s="24" t="n">
        <f aca="false">filtrado!R290</f>
        <v>0.702498938646445</v>
      </c>
      <c r="S5" s="24" t="n">
        <f aca="false">filtrado!S290</f>
        <v>0.440954780406488</v>
      </c>
      <c r="T5" s="14" t="n">
        <f aca="false">filtrado!T290</f>
        <v>-1</v>
      </c>
      <c r="U5" s="14" t="n">
        <f aca="false">filtrado!U290</f>
        <v>0.87</v>
      </c>
      <c r="V5" s="14" t="n">
        <f aca="false">filtrado!V290</f>
        <v>0.92</v>
      </c>
      <c r="W5" s="14" t="n">
        <f aca="false">filtrado!W290</f>
        <v>19.9885787963867</v>
      </c>
      <c r="X5" s="14" t="n">
        <f aca="false">filtrado!X290</f>
        <v>0.879994289398193</v>
      </c>
      <c r="Y5" s="14" t="n">
        <f aca="false">filtrado!Y290</f>
        <v>0.0458793622156982</v>
      </c>
      <c r="Z5" s="24" t="n">
        <f aca="false">filtrado!Z290</f>
        <v>0.627694585925079</v>
      </c>
      <c r="AA5" s="24" t="n">
        <f aca="false">filtrado!AA290</f>
        <v>3.36133254600926</v>
      </c>
      <c r="AB5" s="24" t="n">
        <f aca="false">filtrado!AB290</f>
        <v>-1</v>
      </c>
      <c r="AC5" s="24" t="n">
        <f aca="false">filtrado!AC290</f>
        <v>250.066970825195</v>
      </c>
      <c r="AD5" s="14" t="n">
        <f aca="false">filtrado!AD290</f>
        <v>0.5</v>
      </c>
      <c r="AE5" s="14" t="n">
        <f aca="false">filtrado!AE290</f>
        <v>48.5177046821755</v>
      </c>
      <c r="AF5" s="14" t="n">
        <f aca="false">filtrado!AF290</f>
        <v>2.84014785862098</v>
      </c>
      <c r="AG5" s="14" t="n">
        <f aca="false">filtrado!AG290</f>
        <v>0.817275095095714</v>
      </c>
      <c r="AH5" s="14" t="n">
        <f aca="false">filtrado!AH290</f>
        <v>22.7629089355469</v>
      </c>
      <c r="AI5" s="14" t="n">
        <f aca="false">filtrado!AI290</f>
        <v>2</v>
      </c>
      <c r="AJ5" s="14" t="n">
        <f aca="false">filtrado!AJ290</f>
        <v>4.644859790802</v>
      </c>
      <c r="AK5" s="14" t="n">
        <f aca="false">filtrado!AK290</f>
        <v>1</v>
      </c>
      <c r="AL5" s="14" t="n">
        <f aca="false">filtrado!AL290</f>
        <v>9.289719581604</v>
      </c>
      <c r="AM5" s="14" t="n">
        <f aca="false">filtrado!AM290</f>
        <v>24.5455989837647</v>
      </c>
      <c r="AN5" s="14" t="n">
        <f aca="false">filtrado!AN290</f>
        <v>22.7629089355469</v>
      </c>
      <c r="AO5" s="14" t="n">
        <f aca="false">filtrado!AO290</f>
        <v>24.5500373840332</v>
      </c>
      <c r="AP5" s="14" t="n">
        <f aca="false">filtrado!AP290</f>
        <v>598.569519042969</v>
      </c>
      <c r="AQ5" s="14" t="n">
        <f aca="false">filtrado!AQ290</f>
        <v>591.400146484375</v>
      </c>
      <c r="AR5" s="14" t="n">
        <f aca="false">filtrado!AR290</f>
        <v>18.9614276885986</v>
      </c>
      <c r="AS5" s="14" t="n">
        <f aca="false">filtrado!AS290</f>
        <v>20.8117198944092</v>
      </c>
      <c r="AT5" s="14" t="n">
        <f aca="false">filtrado!AT290</f>
        <v>57.7719268798828</v>
      </c>
      <c r="AU5" s="14" t="n">
        <f aca="false">filtrado!AU290</f>
        <v>63.4094200134277</v>
      </c>
      <c r="AV5" s="14" t="n">
        <f aca="false">filtrado!AV290</f>
        <v>300.605438232422</v>
      </c>
      <c r="AW5" s="14" t="n">
        <f aca="false">filtrado!AW290</f>
        <v>250.066970825195</v>
      </c>
      <c r="AX5" s="14" t="n">
        <f aca="false">filtrado!AX290</f>
        <v>116.262138366699</v>
      </c>
      <c r="AY5" s="14" t="n">
        <f aca="false">filtrado!AY290</f>
        <v>94.28515625</v>
      </c>
      <c r="AZ5" s="14" t="n">
        <f aca="false">filtrado!AZ290</f>
        <v>-0.255858331918716</v>
      </c>
      <c r="BA5" s="14" t="n">
        <f aca="false">filtrado!BA290</f>
        <v>-0.439894020557404</v>
      </c>
      <c r="BB5" s="14" t="n">
        <f aca="false">filtrado!BB290</f>
        <v>0.25</v>
      </c>
      <c r="BC5" s="14" t="n">
        <f aca="false">filtrado!BC290</f>
        <v>-1.355140209198</v>
      </c>
      <c r="BD5" s="14" t="n">
        <f aca="false">filtrado!BD290</f>
        <v>7.355140209198</v>
      </c>
      <c r="BE5" s="14" t="n">
        <f aca="false">filtrado!BE290</f>
        <v>1</v>
      </c>
      <c r="BF5" s="14" t="n">
        <f aca="false">filtrado!BF290</f>
        <v>0</v>
      </c>
      <c r="BG5" s="14" t="n">
        <f aca="false">filtrado!BG290</f>
        <v>0.159999996423721</v>
      </c>
      <c r="BH5" s="14" t="n">
        <f aca="false">filtrado!BH290</f>
        <v>111105</v>
      </c>
      <c r="BI5" s="14" t="n">
        <f aca="false">filtrado!BI290</f>
        <v>1.50302719116211</v>
      </c>
      <c r="BJ5" s="14" t="n">
        <f aca="false">filtrado!BJ290</f>
        <v>0.00284014785862098</v>
      </c>
      <c r="BK5" s="14" t="n">
        <f aca="false">filtrado!BK290</f>
        <v>295.912908935547</v>
      </c>
      <c r="BL5" s="14" t="n">
        <f aca="false">filtrado!BL290</f>
        <v>297.695598983765</v>
      </c>
      <c r="BM5" s="14" t="n">
        <f aca="false">filtrado!BM290</f>
        <v>40.0107144377219</v>
      </c>
      <c r="BN5" s="14" t="n">
        <f aca="false">filtrado!BN290</f>
        <v>-0.260708694303588</v>
      </c>
      <c r="BO5" s="14" t="n">
        <f aca="false">filtrado!BO290</f>
        <v>2.77951135717132</v>
      </c>
      <c r="BP5" s="14" t="n">
        <f aca="false">filtrado!BP290</f>
        <v>29.4798403876148</v>
      </c>
      <c r="BQ5" s="14" t="n">
        <f aca="false">filtrado!BQ290</f>
        <v>8.66812049320557</v>
      </c>
      <c r="BR5" s="14" t="n">
        <f aca="false">filtrado!BR290</f>
        <v>23.6542539596558</v>
      </c>
      <c r="BS5" s="14" t="n">
        <f aca="false">filtrado!BS290</f>
        <v>2.93333390788217</v>
      </c>
      <c r="BT5" s="14" t="n">
        <f aca="false">filtrado!BT290</f>
        <v>0.319415278914313</v>
      </c>
      <c r="BU5" s="14" t="n">
        <f aca="false">filtrado!BU290</f>
        <v>1.96223626207561</v>
      </c>
      <c r="BV5" s="14" t="n">
        <f aca="false">filtrado!BV290</f>
        <v>0.971097645806569</v>
      </c>
      <c r="BW5" s="14" t="n">
        <f aca="false">filtrado!BW290</f>
        <v>0.200626176752828</v>
      </c>
      <c r="BX5" s="14" t="n">
        <f aca="false">filtrado!BX290</f>
        <v>50.7317313476813</v>
      </c>
      <c r="BY5" s="14" t="n">
        <f aca="false">filtrado!BY290</f>
        <v>0.909818851254326</v>
      </c>
      <c r="BZ5" s="14" t="n">
        <f aca="false">filtrado!BZ290</f>
        <v>70.8750822662776</v>
      </c>
      <c r="CA5" s="14" t="n">
        <f aca="false">filtrado!CA290</f>
        <v>590.078283941004</v>
      </c>
      <c r="CB5" s="14" t="n">
        <f aca="false">filtrado!CB290</f>
        <v>0.0109254435283884</v>
      </c>
      <c r="CC5" s="14" t="n">
        <f aca="false">filtrado!CC290</f>
        <v>0</v>
      </c>
      <c r="CD5" s="14" t="n">
        <f aca="false">filtrado!CD290</f>
        <v>220.057506293276</v>
      </c>
      <c r="CE5" s="24" t="n">
        <f aca="false">filtrado!CE290</f>
        <v>1235.99328613282</v>
      </c>
      <c r="CF5" s="24" t="n">
        <f aca="false">filtrado!CF290</f>
        <v>0.440954780406488</v>
      </c>
      <c r="CG5" s="14" t="e">
        <f aca="false">filtrado!CG290</f>
        <v>#DIV/0!</v>
      </c>
    </row>
    <row r="6" customFormat="false" ht="12.8" hidden="false" customHeight="false" outlineLevel="0" collapsed="false">
      <c r="A6" s="14" t="n">
        <f aca="false">filtrado!A296</f>
        <v>6</v>
      </c>
      <c r="B6" s="14" t="n">
        <f aca="false">filtrado!B296</f>
        <v>5</v>
      </c>
      <c r="C6" s="14" t="n">
        <f aca="false">filtrado!C296</f>
        <v>210</v>
      </c>
      <c r="D6" s="14" t="str">
        <f aca="false">filtrado!D296</f>
        <v>11:03:43</v>
      </c>
      <c r="E6" s="14" t="n">
        <f aca="false">filtrado!E296</f>
        <v>19439.4999961061</v>
      </c>
      <c r="F6" s="14" t="n">
        <f aca="false">filtrado!F296</f>
        <v>0</v>
      </c>
      <c r="G6" s="16" t="n">
        <f aca="false">filtrado!G296</f>
        <v>9.72523176380651</v>
      </c>
      <c r="H6" s="16" t="n">
        <f aca="false">filtrado!H296</f>
        <v>0.400672194276253</v>
      </c>
      <c r="I6" s="14" t="n">
        <f aca="false">filtrado!I296</f>
        <v>727.203537243163</v>
      </c>
      <c r="J6" s="24" t="n">
        <f aca="false">filtrado!J296</f>
        <v>30</v>
      </c>
      <c r="K6" s="24" t="n">
        <f aca="false">filtrado!K296</f>
        <v>30</v>
      </c>
      <c r="L6" s="14" t="n">
        <f aca="false">filtrado!L296</f>
        <v>0</v>
      </c>
      <c r="M6" s="14" t="n">
        <f aca="false">filtrado!M296</f>
        <v>0</v>
      </c>
      <c r="N6" s="24" t="n">
        <f aca="false">filtrado!N296</f>
        <v>505.357666015625</v>
      </c>
      <c r="O6" s="24" t="n">
        <f aca="false">filtrado!O296</f>
        <v>1674.9013671875</v>
      </c>
      <c r="P6" s="24" t="n">
        <f aca="false">filtrado!P296</f>
        <v>926.723937988281</v>
      </c>
      <c r="Q6" s="14" t="e">
        <f aca="false">filtrado!Q296</f>
        <v>#DIV/0!</v>
      </c>
      <c r="R6" s="24" t="n">
        <f aca="false">filtrado!R296</f>
        <v>0.698276163650028</v>
      </c>
      <c r="S6" s="24" t="n">
        <f aca="false">filtrado!S296</f>
        <v>0.446699396069848</v>
      </c>
      <c r="T6" s="14" t="n">
        <f aca="false">filtrado!T296</f>
        <v>-1</v>
      </c>
      <c r="U6" s="14" t="n">
        <f aca="false">filtrado!U296</f>
        <v>0.87</v>
      </c>
      <c r="V6" s="14" t="n">
        <f aca="false">filtrado!V296</f>
        <v>0.92</v>
      </c>
      <c r="W6" s="14" t="n">
        <f aca="false">filtrado!W296</f>
        <v>19.9885787963867</v>
      </c>
      <c r="X6" s="14" t="n">
        <f aca="false">filtrado!X296</f>
        <v>0.879994289398193</v>
      </c>
      <c r="Y6" s="14" t="n">
        <f aca="false">filtrado!Y296</f>
        <v>0.0488336096396136</v>
      </c>
      <c r="Z6" s="24" t="n">
        <f aca="false">filtrado!Z296</f>
        <v>0.639717377340881</v>
      </c>
      <c r="AA6" s="24" t="n">
        <f aca="false">filtrado!AA296</f>
        <v>3.31428902700313</v>
      </c>
      <c r="AB6" s="24" t="n">
        <f aca="false">filtrado!AB296</f>
        <v>-1</v>
      </c>
      <c r="AC6" s="24" t="n">
        <f aca="false">filtrado!AC296</f>
        <v>249.578979492188</v>
      </c>
      <c r="AD6" s="14" t="n">
        <f aca="false">filtrado!AD296</f>
        <v>0.5</v>
      </c>
      <c r="AE6" s="14" t="n">
        <f aca="false">filtrado!AE296</f>
        <v>49.0538646124894</v>
      </c>
      <c r="AF6" s="14" t="n">
        <f aca="false">filtrado!AF296</f>
        <v>3.42559794044329</v>
      </c>
      <c r="AG6" s="14" t="n">
        <f aca="false">filtrado!AG296</f>
        <v>0.818500442614919</v>
      </c>
      <c r="AH6" s="14" t="n">
        <f aca="false">filtrado!AH296</f>
        <v>22.9205017089844</v>
      </c>
      <c r="AI6" s="14" t="n">
        <f aca="false">filtrado!AI296</f>
        <v>2</v>
      </c>
      <c r="AJ6" s="14" t="n">
        <f aca="false">filtrado!AJ296</f>
        <v>4.644859790802</v>
      </c>
      <c r="AK6" s="14" t="n">
        <f aca="false">filtrado!AK296</f>
        <v>1</v>
      </c>
      <c r="AL6" s="14" t="n">
        <f aca="false">filtrado!AL296</f>
        <v>9.289719581604</v>
      </c>
      <c r="AM6" s="14" t="n">
        <f aca="false">filtrado!AM296</f>
        <v>24.6736602783203</v>
      </c>
      <c r="AN6" s="14" t="n">
        <f aca="false">filtrado!AN296</f>
        <v>22.9205017089844</v>
      </c>
      <c r="AO6" s="14" t="n">
        <f aca="false">filtrado!AO296</f>
        <v>24.6150512695313</v>
      </c>
      <c r="AP6" s="14" t="n">
        <f aca="false">filtrado!AP296</f>
        <v>786.394897460938</v>
      </c>
      <c r="AQ6" s="14" t="n">
        <f aca="false">filtrado!AQ296</f>
        <v>778.149841308594</v>
      </c>
      <c r="AR6" s="14" t="n">
        <f aca="false">filtrado!AR296</f>
        <v>18.8752098083496</v>
      </c>
      <c r="AS6" s="14" t="n">
        <f aca="false">filtrado!AS296</f>
        <v>21.1065406799316</v>
      </c>
      <c r="AT6" s="14" t="n">
        <f aca="false">filtrado!AT296</f>
        <v>57.003116607666</v>
      </c>
      <c r="AU6" s="14" t="n">
        <f aca="false">filtrado!AU296</f>
        <v>63.7417373657227</v>
      </c>
      <c r="AV6" s="14" t="n">
        <f aca="false">filtrado!AV296</f>
        <v>300.564605712891</v>
      </c>
      <c r="AW6" s="14" t="n">
        <f aca="false">filtrado!AW296</f>
        <v>249.578979492188</v>
      </c>
      <c r="AX6" s="14" t="n">
        <f aca="false">filtrado!AX296</f>
        <v>140.872695922852</v>
      </c>
      <c r="AY6" s="14" t="n">
        <f aca="false">filtrado!AY296</f>
        <v>94.1737518310547</v>
      </c>
      <c r="AZ6" s="14" t="n">
        <f aca="false">filtrado!AZ296</f>
        <v>-1.59973955154419</v>
      </c>
      <c r="BA6" s="14" t="n">
        <f aca="false">filtrado!BA296</f>
        <v>-0.410111427307129</v>
      </c>
      <c r="BB6" s="14" t="n">
        <f aca="false">filtrado!BB296</f>
        <v>0.25</v>
      </c>
      <c r="BC6" s="14" t="n">
        <f aca="false">filtrado!BC296</f>
        <v>-1.355140209198</v>
      </c>
      <c r="BD6" s="14" t="n">
        <f aca="false">filtrado!BD296</f>
        <v>7.355140209198</v>
      </c>
      <c r="BE6" s="14" t="n">
        <f aca="false">filtrado!BE296</f>
        <v>1</v>
      </c>
      <c r="BF6" s="14" t="n">
        <f aca="false">filtrado!BF296</f>
        <v>0</v>
      </c>
      <c r="BG6" s="14" t="n">
        <f aca="false">filtrado!BG296</f>
        <v>0.159999996423721</v>
      </c>
      <c r="BH6" s="14" t="n">
        <f aca="false">filtrado!BH296</f>
        <v>111105</v>
      </c>
      <c r="BI6" s="14" t="n">
        <f aca="false">filtrado!BI296</f>
        <v>1.50282302856445</v>
      </c>
      <c r="BJ6" s="14" t="n">
        <f aca="false">filtrado!BJ296</f>
        <v>0.00342559794044329</v>
      </c>
      <c r="BK6" s="14" t="n">
        <f aca="false">filtrado!BK296</f>
        <v>296.070501708984</v>
      </c>
      <c r="BL6" s="14" t="n">
        <f aca="false">filtrado!BL296</f>
        <v>297.82366027832</v>
      </c>
      <c r="BM6" s="14" t="n">
        <f aca="false">filtrado!BM296</f>
        <v>39.932635826186</v>
      </c>
      <c r="BN6" s="14" t="n">
        <f aca="false">filtrado!BN296</f>
        <v>-0.365522223673438</v>
      </c>
      <c r="BO6" s="14" t="n">
        <f aca="false">filtrado!BO296</f>
        <v>2.80618256661886</v>
      </c>
      <c r="BP6" s="14" t="n">
        <f aca="false">filtrado!BP296</f>
        <v>29.7979268326601</v>
      </c>
      <c r="BQ6" s="14" t="n">
        <f aca="false">filtrado!BQ296</f>
        <v>8.6913861527285</v>
      </c>
      <c r="BR6" s="14" t="n">
        <f aca="false">filtrado!BR296</f>
        <v>23.7970809936524</v>
      </c>
      <c r="BS6" s="14" t="n">
        <f aca="false">filtrado!BS296</f>
        <v>2.95866169129206</v>
      </c>
      <c r="BT6" s="14" t="n">
        <f aca="false">filtrado!BT296</f>
        <v>0.384105453634689</v>
      </c>
      <c r="BU6" s="14" t="n">
        <f aca="false">filtrado!BU296</f>
        <v>1.98768212400394</v>
      </c>
      <c r="BV6" s="14" t="n">
        <f aca="false">filtrado!BV296</f>
        <v>0.970979567288117</v>
      </c>
      <c r="BW6" s="14" t="n">
        <f aca="false">filtrado!BW296</f>
        <v>0.241501316064223</v>
      </c>
      <c r="BX6" s="14" t="n">
        <f aca="false">filtrado!BX296</f>
        <v>68.4834854470028</v>
      </c>
      <c r="BY6" s="14" t="n">
        <f aca="false">filtrado!BY296</f>
        <v>0.934528928284871</v>
      </c>
      <c r="BZ6" s="14" t="n">
        <f aca="false">filtrado!BZ296</f>
        <v>71.3079793344619</v>
      </c>
      <c r="CA6" s="14" t="n">
        <f aca="false">filtrado!CA296</f>
        <v>776.736551836742</v>
      </c>
      <c r="CB6" s="14" t="n">
        <f aca="false">filtrado!CB296</f>
        <v>0.00892820897891936</v>
      </c>
      <c r="CC6" s="14" t="n">
        <f aca="false">filtrado!CC296</f>
        <v>0</v>
      </c>
      <c r="CD6" s="14" t="n">
        <f aca="false">filtrado!CD296</f>
        <v>219.628076706954</v>
      </c>
      <c r="CE6" s="24" t="n">
        <f aca="false">filtrado!CE296</f>
        <v>1169.54370117188</v>
      </c>
      <c r="CF6" s="24" t="n">
        <f aca="false">filtrado!CF296</f>
        <v>0.446699396069848</v>
      </c>
      <c r="CG6" s="14" t="e">
        <f aca="false">filtrado!CG296</f>
        <v>#DIV/0!</v>
      </c>
    </row>
    <row r="7" customFormat="false" ht="12.8" hidden="false" customHeight="false" outlineLevel="0" collapsed="false">
      <c r="A7" s="14" t="n">
        <f aca="false">filtrado!A270</f>
        <v>2</v>
      </c>
      <c r="B7" s="14" t="n">
        <f aca="false">filtrado!B270</f>
        <v>6</v>
      </c>
      <c r="C7" s="14" t="n">
        <f aca="false">filtrado!C270</f>
        <v>21</v>
      </c>
      <c r="D7" s="14" t="str">
        <f aca="false">filtrado!D270</f>
        <v>06:15:50</v>
      </c>
      <c r="E7" s="14" t="n">
        <f aca="false">filtrado!E270</f>
        <v>2165.9999961406</v>
      </c>
      <c r="F7" s="14" t="n">
        <f aca="false">filtrado!F270</f>
        <v>0</v>
      </c>
      <c r="G7" s="16" t="n">
        <f aca="false">filtrado!G270</f>
        <v>11.3715629284822</v>
      </c>
      <c r="H7" s="16" t="n">
        <f aca="false">filtrado!H270</f>
        <v>0.416060897707599</v>
      </c>
      <c r="I7" s="14" t="n">
        <f aca="false">filtrado!I270</f>
        <v>573.439847107857</v>
      </c>
      <c r="J7" s="24" t="n">
        <f aca="false">filtrado!J270</f>
        <v>3</v>
      </c>
      <c r="K7" s="24" t="n">
        <f aca="false">filtrado!K270</f>
        <v>3</v>
      </c>
      <c r="L7" s="14" t="n">
        <f aca="false">filtrado!L270</f>
        <v>0</v>
      </c>
      <c r="M7" s="14" t="n">
        <f aca="false">filtrado!M270</f>
        <v>0</v>
      </c>
      <c r="N7" s="24" t="n">
        <f aca="false">filtrado!N270</f>
        <v>494.4248046875</v>
      </c>
      <c r="O7" s="24" t="n">
        <f aca="false">filtrado!O270</f>
        <v>1610.57019042969</v>
      </c>
      <c r="P7" s="24" t="n">
        <f aca="false">filtrado!P270</f>
        <v>688.84375</v>
      </c>
      <c r="Q7" s="14" t="e">
        <f aca="false">filtrado!Q270</f>
        <v>#DIV/0!</v>
      </c>
      <c r="R7" s="24" t="n">
        <f aca="false">filtrado!R270</f>
        <v>0.693012569321434</v>
      </c>
      <c r="S7" s="24" t="n">
        <f aca="false">filtrado!S270</f>
        <v>0.572298212090824</v>
      </c>
      <c r="T7" s="14" t="n">
        <f aca="false">filtrado!T270</f>
        <v>-1</v>
      </c>
      <c r="U7" s="14" t="n">
        <f aca="false">filtrado!U270</f>
        <v>0.87</v>
      </c>
      <c r="V7" s="14" t="n">
        <f aca="false">filtrado!V270</f>
        <v>0.92</v>
      </c>
      <c r="W7" s="14" t="n">
        <f aca="false">filtrado!W270</f>
        <v>19.9885787963867</v>
      </c>
      <c r="X7" s="14" t="n">
        <f aca="false">filtrado!X270</f>
        <v>0.879994289398193</v>
      </c>
      <c r="Y7" s="14" t="n">
        <f aca="false">filtrado!Y270</f>
        <v>0.0562592488467118</v>
      </c>
      <c r="Z7" s="24" t="n">
        <f aca="false">filtrado!Z270</f>
        <v>0.825812167665577</v>
      </c>
      <c r="AA7" s="24" t="n">
        <f aca="false">filtrado!AA270</f>
        <v>3.25746235860405</v>
      </c>
      <c r="AB7" s="24" t="n">
        <f aca="false">filtrado!AB270</f>
        <v>-1</v>
      </c>
      <c r="AC7" s="24" t="n">
        <f aca="false">filtrado!AC270</f>
        <v>249.891098022461</v>
      </c>
      <c r="AD7" s="14" t="n">
        <f aca="false">filtrado!AD270</f>
        <v>0.5</v>
      </c>
      <c r="AE7" s="14" t="n">
        <f aca="false">filtrado!AE270</f>
        <v>62.9249722479481</v>
      </c>
      <c r="AF7" s="14" t="n">
        <f aca="false">filtrado!AF270</f>
        <v>3.74818667697835</v>
      </c>
      <c r="AG7" s="14" t="n">
        <f aca="false">filtrado!AG270</f>
        <v>0.865321910604889</v>
      </c>
      <c r="AH7" s="14" t="n">
        <f aca="false">filtrado!AH270</f>
        <v>23.4155178070068</v>
      </c>
      <c r="AI7" s="14" t="n">
        <f aca="false">filtrado!AI270</f>
        <v>2</v>
      </c>
      <c r="AJ7" s="14" t="n">
        <f aca="false">filtrado!AJ270</f>
        <v>4.644859790802</v>
      </c>
      <c r="AK7" s="14" t="n">
        <f aca="false">filtrado!AK270</f>
        <v>1</v>
      </c>
      <c r="AL7" s="14" t="n">
        <f aca="false">filtrado!AL270</f>
        <v>9.289719581604</v>
      </c>
      <c r="AM7" s="14" t="n">
        <f aca="false">filtrado!AM270</f>
        <v>25.2938346862793</v>
      </c>
      <c r="AN7" s="14" t="n">
        <f aca="false">filtrado!AN270</f>
        <v>23.4155178070068</v>
      </c>
      <c r="AO7" s="14" t="n">
        <f aca="false">filtrado!AO270</f>
        <v>25.1854801177979</v>
      </c>
      <c r="AP7" s="14" t="n">
        <f aca="false">filtrado!AP270</f>
        <v>636.969360351563</v>
      </c>
      <c r="AQ7" s="14" t="n">
        <f aca="false">filtrado!AQ270</f>
        <v>627.836853027344</v>
      </c>
      <c r="AR7" s="14" t="n">
        <f aca="false">filtrado!AR270</f>
        <v>19.0235996246338</v>
      </c>
      <c r="AS7" s="14" t="n">
        <f aca="false">filtrado!AS270</f>
        <v>21.4641151428223</v>
      </c>
      <c r="AT7" s="14" t="n">
        <f aca="false">filtrado!AT270</f>
        <v>55.4955024719238</v>
      </c>
      <c r="AU7" s="14" t="n">
        <f aca="false">filtrado!AU270</f>
        <v>62.6149559020996</v>
      </c>
      <c r="AV7" s="14" t="n">
        <f aca="false">filtrado!AV270</f>
        <v>300.570526123047</v>
      </c>
      <c r="AW7" s="14" t="n">
        <f aca="false">filtrado!AW270</f>
        <v>249.891098022461</v>
      </c>
      <c r="AX7" s="14" t="n">
        <f aca="false">filtrado!AX270</f>
        <v>135.915740966797</v>
      </c>
      <c r="AY7" s="14" t="n">
        <f aca="false">filtrado!AY270</f>
        <v>94.3947448730469</v>
      </c>
      <c r="AZ7" s="14" t="n">
        <f aca="false">filtrado!AZ270</f>
        <v>-0.370140492916107</v>
      </c>
      <c r="BA7" s="14" t="n">
        <f aca="false">filtrado!BA270</f>
        <v>-0.397842705249786</v>
      </c>
      <c r="BB7" s="14" t="n">
        <f aca="false">filtrado!BB270</f>
        <v>0.75</v>
      </c>
      <c r="BC7" s="14" t="n">
        <f aca="false">filtrado!BC270</f>
        <v>-1.355140209198</v>
      </c>
      <c r="BD7" s="14" t="n">
        <f aca="false">filtrado!BD270</f>
        <v>7.355140209198</v>
      </c>
      <c r="BE7" s="14" t="n">
        <f aca="false">filtrado!BE270</f>
        <v>1</v>
      </c>
      <c r="BF7" s="14" t="n">
        <f aca="false">filtrado!BF270</f>
        <v>0</v>
      </c>
      <c r="BG7" s="14" t="n">
        <f aca="false">filtrado!BG270</f>
        <v>0.159999996423721</v>
      </c>
      <c r="BH7" s="14" t="n">
        <f aca="false">filtrado!BH270</f>
        <v>111105</v>
      </c>
      <c r="BI7" s="14" t="n">
        <f aca="false">filtrado!BI270</f>
        <v>1.50285263061523</v>
      </c>
      <c r="BJ7" s="14" t="n">
        <f aca="false">filtrado!BJ270</f>
        <v>0.00374818667697835</v>
      </c>
      <c r="BK7" s="14" t="n">
        <f aca="false">filtrado!BK270</f>
        <v>296.565517807007</v>
      </c>
      <c r="BL7" s="14" t="n">
        <f aca="false">filtrado!BL270</f>
        <v>298.443834686279</v>
      </c>
      <c r="BM7" s="14" t="n">
        <f aca="false">filtrado!BM270</f>
        <v>39.9825747899135</v>
      </c>
      <c r="BN7" s="14" t="n">
        <f aca="false">filtrado!BN270</f>
        <v>-0.416020499103744</v>
      </c>
      <c r="BO7" s="14" t="n">
        <f aca="false">filtrado!BO270</f>
        <v>2.8914215834373</v>
      </c>
      <c r="BP7" s="14" t="n">
        <f aca="false">filtrado!BP270</f>
        <v>30.6311711242615</v>
      </c>
      <c r="BQ7" s="14" t="n">
        <f aca="false">filtrado!BQ270</f>
        <v>9.16705598143917</v>
      </c>
      <c r="BR7" s="14" t="n">
        <f aca="false">filtrado!BR270</f>
        <v>24.3546762466431</v>
      </c>
      <c r="BS7" s="14" t="n">
        <f aca="false">filtrado!BS270</f>
        <v>3.05938101723873</v>
      </c>
      <c r="BT7" s="14" t="n">
        <f aca="false">filtrado!BT270</f>
        <v>0.398225477777153</v>
      </c>
      <c r="BU7" s="14" t="n">
        <f aca="false">filtrado!BU270</f>
        <v>2.02609967283241</v>
      </c>
      <c r="BV7" s="14" t="n">
        <f aca="false">filtrado!BV270</f>
        <v>1.03328134440631</v>
      </c>
      <c r="BW7" s="14" t="n">
        <f aca="false">filtrado!BW270</f>
        <v>0.250434143563915</v>
      </c>
      <c r="BX7" s="14" t="n">
        <f aca="false">filtrado!BX270</f>
        <v>54.1297080677852</v>
      </c>
      <c r="BY7" s="14" t="n">
        <f aca="false">filtrado!BY270</f>
        <v>0.913358055269945</v>
      </c>
      <c r="BZ7" s="14" t="n">
        <f aca="false">filtrado!BZ270</f>
        <v>70.5896150293963</v>
      </c>
      <c r="CA7" s="14" t="n">
        <f aca="false">filtrado!CA270</f>
        <v>626.184315529458</v>
      </c>
      <c r="CB7" s="14" t="n">
        <f aca="false">filtrado!CB270</f>
        <v>0.0128191369457313</v>
      </c>
      <c r="CC7" s="14" t="n">
        <f aca="false">filtrado!CC270</f>
        <v>0</v>
      </c>
      <c r="CD7" s="14" t="n">
        <f aca="false">filtrado!CD270</f>
        <v>219.90273923121</v>
      </c>
      <c r="CE7" s="24" t="n">
        <f aca="false">filtrado!CE270</f>
        <v>1116.14538574219</v>
      </c>
      <c r="CF7" s="24" t="n">
        <f aca="false">filtrado!CF270</f>
        <v>0.572298212090824</v>
      </c>
      <c r="CG7" s="14" t="e">
        <f aca="false">filtrado!CG270</f>
        <v>#DIV/0!</v>
      </c>
    </row>
    <row r="8" customFormat="false" ht="12.8" hidden="false" customHeight="false" outlineLevel="0" collapsed="false">
      <c r="A8" s="14" t="n">
        <f aca="false">filtrado!A276</f>
        <v>3</v>
      </c>
      <c r="B8" s="14" t="n">
        <f aca="false">filtrado!B276</f>
        <v>6</v>
      </c>
      <c r="C8" s="14" t="n">
        <f aca="false">filtrado!C276</f>
        <v>63</v>
      </c>
      <c r="D8" s="14" t="str">
        <f aca="false">filtrado!D276</f>
        <v>07:19:23</v>
      </c>
      <c r="E8" s="14" t="n">
        <f aca="false">filtrado!E276</f>
        <v>5978.9999961406</v>
      </c>
      <c r="F8" s="14" t="n">
        <f aca="false">filtrado!F276</f>
        <v>0</v>
      </c>
      <c r="G8" s="16" t="n">
        <f aca="false">filtrado!G276</f>
        <v>8.74665252711687</v>
      </c>
      <c r="H8" s="16" t="n">
        <f aca="false">filtrado!H276</f>
        <v>0.320519855887578</v>
      </c>
      <c r="I8" s="14" t="n">
        <f aca="false">filtrado!I276</f>
        <v>595.299973645312</v>
      </c>
      <c r="J8" s="24" t="n">
        <f aca="false">filtrado!J276</f>
        <v>9</v>
      </c>
      <c r="K8" s="24" t="n">
        <f aca="false">filtrado!K276</f>
        <v>9</v>
      </c>
      <c r="L8" s="14" t="n">
        <f aca="false">filtrado!L276</f>
        <v>0</v>
      </c>
      <c r="M8" s="14" t="n">
        <f aca="false">filtrado!M276</f>
        <v>0</v>
      </c>
      <c r="N8" s="24" t="n">
        <f aca="false">filtrado!N276</f>
        <v>485.798828125</v>
      </c>
      <c r="O8" s="24" t="n">
        <f aca="false">filtrado!O276</f>
        <v>1611.71008300781</v>
      </c>
      <c r="P8" s="24" t="n">
        <f aca="false">filtrado!P276</f>
        <v>823.852294921875</v>
      </c>
      <c r="Q8" s="14" t="e">
        <f aca="false">filtrado!Q276</f>
        <v>#DIV/0!</v>
      </c>
      <c r="R8" s="24" t="n">
        <f aca="false">filtrado!R276</f>
        <v>0.698581752855705</v>
      </c>
      <c r="S8" s="24" t="n">
        <f aca="false">filtrado!S276</f>
        <v>0.488833442436258</v>
      </c>
      <c r="T8" s="14" t="n">
        <f aca="false">filtrado!T276</f>
        <v>-1</v>
      </c>
      <c r="U8" s="14" t="n">
        <f aca="false">filtrado!U276</f>
        <v>0.87</v>
      </c>
      <c r="V8" s="14" t="n">
        <f aca="false">filtrado!V276</f>
        <v>0.92</v>
      </c>
      <c r="W8" s="14" t="n">
        <f aca="false">filtrado!W276</f>
        <v>19.9885787963867</v>
      </c>
      <c r="X8" s="14" t="n">
        <f aca="false">filtrado!X276</f>
        <v>0.879994289398193</v>
      </c>
      <c r="Y8" s="14" t="n">
        <f aca="false">filtrado!Y276</f>
        <v>0.0441936675847335</v>
      </c>
      <c r="Z8" s="24" t="n">
        <f aca="false">filtrado!Z276</f>
        <v>0.699751232318873</v>
      </c>
      <c r="AA8" s="24" t="n">
        <f aca="false">filtrado!AA276</f>
        <v>3.3176491784231</v>
      </c>
      <c r="AB8" s="24" t="n">
        <f aca="false">filtrado!AB276</f>
        <v>-1</v>
      </c>
      <c r="AC8" s="24" t="n">
        <f aca="false">filtrado!AC276</f>
        <v>250.619918823242</v>
      </c>
      <c r="AD8" s="14" t="n">
        <f aca="false">filtrado!AD276</f>
        <v>0.5</v>
      </c>
      <c r="AE8" s="14" t="n">
        <f aca="false">filtrado!AE276</f>
        <v>53.9046651641384</v>
      </c>
      <c r="AF8" s="14" t="n">
        <f aca="false">filtrado!AF276</f>
        <v>2.76779312766377</v>
      </c>
      <c r="AG8" s="14" t="n">
        <f aca="false">filtrado!AG276</f>
        <v>0.821727548390719</v>
      </c>
      <c r="AH8" s="14" t="n">
        <f aca="false">filtrado!AH276</f>
        <v>23.0581226348877</v>
      </c>
      <c r="AI8" s="14" t="n">
        <f aca="false">filtrado!AI276</f>
        <v>2</v>
      </c>
      <c r="AJ8" s="14" t="n">
        <f aca="false">filtrado!AJ276</f>
        <v>4.644859790802</v>
      </c>
      <c r="AK8" s="14" t="n">
        <f aca="false">filtrado!AK276</f>
        <v>1</v>
      </c>
      <c r="AL8" s="14" t="n">
        <f aca="false">filtrado!AL276</f>
        <v>9.289719581604</v>
      </c>
      <c r="AM8" s="14" t="n">
        <f aca="false">filtrado!AM276</f>
        <v>25.1696491241455</v>
      </c>
      <c r="AN8" s="14" t="n">
        <f aca="false">filtrado!AN276</f>
        <v>23.0581226348877</v>
      </c>
      <c r="AO8" s="14" t="n">
        <f aca="false">filtrado!AO276</f>
        <v>25.172607421875</v>
      </c>
      <c r="AP8" s="14" t="n">
        <f aca="false">filtrado!AP276</f>
        <v>656.118347167969</v>
      </c>
      <c r="AQ8" s="14" t="n">
        <f aca="false">filtrado!AQ276</f>
        <v>649.102844238281</v>
      </c>
      <c r="AR8" s="14" t="n">
        <f aca="false">filtrado!AR276</f>
        <v>19.4670276641846</v>
      </c>
      <c r="AS8" s="14" t="n">
        <f aca="false">filtrado!AS276</f>
        <v>21.2695541381836</v>
      </c>
      <c r="AT8" s="14" t="n">
        <f aca="false">filtrado!AT276</f>
        <v>57.2159004211426</v>
      </c>
      <c r="AU8" s="14" t="n">
        <f aca="false">filtrado!AU276</f>
        <v>62.5137405395508</v>
      </c>
      <c r="AV8" s="14" t="n">
        <f aca="false">filtrado!AV276</f>
        <v>300.569610595703</v>
      </c>
      <c r="AW8" s="14" t="n">
        <f aca="false">filtrado!AW276</f>
        <v>250.619918823242</v>
      </c>
      <c r="AX8" s="14" t="n">
        <f aca="false">filtrado!AX276</f>
        <v>146.675872802734</v>
      </c>
      <c r="AY8" s="14" t="n">
        <f aca="false">filtrado!AY276</f>
        <v>94.4039077758789</v>
      </c>
      <c r="AZ8" s="14" t="n">
        <f aca="false">filtrado!AZ276</f>
        <v>-0.347716152667999</v>
      </c>
      <c r="BA8" s="14" t="n">
        <f aca="false">filtrado!BA276</f>
        <v>-0.430618345737457</v>
      </c>
      <c r="BB8" s="14" t="n">
        <f aca="false">filtrado!BB276</f>
        <v>0.5</v>
      </c>
      <c r="BC8" s="14" t="n">
        <f aca="false">filtrado!BC276</f>
        <v>-1.355140209198</v>
      </c>
      <c r="BD8" s="14" t="n">
        <f aca="false">filtrado!BD276</f>
        <v>7.355140209198</v>
      </c>
      <c r="BE8" s="14" t="n">
        <f aca="false">filtrado!BE276</f>
        <v>1</v>
      </c>
      <c r="BF8" s="14" t="n">
        <f aca="false">filtrado!BF276</f>
        <v>0</v>
      </c>
      <c r="BG8" s="14" t="n">
        <f aca="false">filtrado!BG276</f>
        <v>0.159999996423721</v>
      </c>
      <c r="BH8" s="14" t="n">
        <f aca="false">filtrado!BH276</f>
        <v>111105</v>
      </c>
      <c r="BI8" s="14" t="n">
        <f aca="false">filtrado!BI276</f>
        <v>1.50284805297851</v>
      </c>
      <c r="BJ8" s="14" t="n">
        <f aca="false">filtrado!BJ276</f>
        <v>0.00276779312766377</v>
      </c>
      <c r="BK8" s="14" t="n">
        <f aca="false">filtrado!BK276</f>
        <v>296.208122634888</v>
      </c>
      <c r="BL8" s="14" t="n">
        <f aca="false">filtrado!BL276</f>
        <v>298.319649124146</v>
      </c>
      <c r="BM8" s="14" t="n">
        <f aca="false">filtrado!BM276</f>
        <v>40.099186115432</v>
      </c>
      <c r="BN8" s="14" t="n">
        <f aca="false">filtrado!BN276</f>
        <v>-0.232287068908776</v>
      </c>
      <c r="BO8" s="14" t="n">
        <f aca="false">filtrado!BO276</f>
        <v>2.82965657568587</v>
      </c>
      <c r="BP8" s="14" t="n">
        <f aca="false">filtrado!BP276</f>
        <v>29.9739347909586</v>
      </c>
      <c r="BQ8" s="14" t="n">
        <f aca="false">filtrado!BQ276</f>
        <v>8.70438065277504</v>
      </c>
      <c r="BR8" s="14" t="n">
        <f aca="false">filtrado!BR276</f>
        <v>24.1138858795166</v>
      </c>
      <c r="BS8" s="14" t="n">
        <f aca="false">filtrado!BS276</f>
        <v>3.01552483670244</v>
      </c>
      <c r="BT8" s="14" t="n">
        <f aca="false">filtrado!BT276</f>
        <v>0.309829905997525</v>
      </c>
      <c r="BU8" s="14" t="n">
        <f aca="false">filtrado!BU276</f>
        <v>2.00792902729515</v>
      </c>
      <c r="BV8" s="14" t="n">
        <f aca="false">filtrado!BV276</f>
        <v>1.00759580940729</v>
      </c>
      <c r="BW8" s="14" t="n">
        <f aca="false">filtrado!BW276</f>
        <v>0.194576556890566</v>
      </c>
      <c r="BX8" s="14" t="n">
        <f aca="false">filtrado!BX276</f>
        <v>56.1986438109951</v>
      </c>
      <c r="BY8" s="14" t="n">
        <f aca="false">filtrado!BY276</f>
        <v>0.917111947558777</v>
      </c>
      <c r="BZ8" s="14" t="n">
        <f aca="false">filtrado!BZ276</f>
        <v>71.1905524918163</v>
      </c>
      <c r="CA8" s="14" t="n">
        <f aca="false">filtrado!CA276</f>
        <v>647.831763792</v>
      </c>
      <c r="CB8" s="14" t="n">
        <f aca="false">filtrado!CB276</f>
        <v>0.00961173966238734</v>
      </c>
      <c r="CC8" s="14" t="n">
        <f aca="false">filtrado!CC276</f>
        <v>0</v>
      </c>
      <c r="CD8" s="14" t="n">
        <f aca="false">filtrado!CD276</f>
        <v>220.544097373892</v>
      </c>
      <c r="CE8" s="24" t="n">
        <f aca="false">filtrado!CE276</f>
        <v>1125.91125488281</v>
      </c>
      <c r="CF8" s="24" t="n">
        <f aca="false">filtrado!CF276</f>
        <v>0.488833442436258</v>
      </c>
      <c r="CG8" s="14" t="e">
        <f aca="false">filtrado!CG276</f>
        <v>#DIV/0!</v>
      </c>
    </row>
    <row r="9" customFormat="false" ht="12.8" hidden="false" customHeight="false" outlineLevel="0" collapsed="false">
      <c r="A9" s="14" t="n">
        <f aca="false">filtrado!A283</f>
        <v>4</v>
      </c>
      <c r="B9" s="14" t="n">
        <f aca="false">filtrado!B283</f>
        <v>6</v>
      </c>
      <c r="C9" s="14" t="n">
        <f aca="false">filtrado!C283</f>
        <v>112</v>
      </c>
      <c r="D9" s="14" t="str">
        <f aca="false">filtrado!D283</f>
        <v>08:38:22</v>
      </c>
      <c r="E9" s="14" t="n">
        <f aca="false">filtrado!E283</f>
        <v>10717.4999961061</v>
      </c>
      <c r="F9" s="14" t="n">
        <f aca="false">filtrado!F283</f>
        <v>0</v>
      </c>
      <c r="G9" s="16" t="n">
        <f aca="false">filtrado!G283</f>
        <v>9.49212739505044</v>
      </c>
      <c r="H9" s="16" t="n">
        <f aca="false">filtrado!H283</f>
        <v>0.215666160267373</v>
      </c>
      <c r="I9" s="14" t="n">
        <f aca="false">filtrado!I283</f>
        <v>566.775748554638</v>
      </c>
      <c r="J9" s="24" t="n">
        <f aca="false">filtrado!J283</f>
        <v>16</v>
      </c>
      <c r="K9" s="24" t="n">
        <f aca="false">filtrado!K283</f>
        <v>16</v>
      </c>
      <c r="L9" s="14" t="n">
        <f aca="false">filtrado!L283</f>
        <v>0</v>
      </c>
      <c r="M9" s="14" t="n">
        <f aca="false">filtrado!M283</f>
        <v>0</v>
      </c>
      <c r="N9" s="24" t="n">
        <f aca="false">filtrado!N283</f>
        <v>481.9970703125</v>
      </c>
      <c r="O9" s="24" t="n">
        <f aca="false">filtrado!O283</f>
        <v>1663.35205078125</v>
      </c>
      <c r="P9" s="24" t="n">
        <f aca="false">filtrado!P283</f>
        <v>832.292358398438</v>
      </c>
      <c r="Q9" s="14" t="e">
        <f aca="false">filtrado!Q283</f>
        <v>#DIV/0!</v>
      </c>
      <c r="R9" s="24" t="n">
        <f aca="false">filtrado!R283</f>
        <v>0.710225463042467</v>
      </c>
      <c r="S9" s="24" t="n">
        <f aca="false">filtrado!S283</f>
        <v>0.49962946328318</v>
      </c>
      <c r="T9" s="14" t="n">
        <f aca="false">filtrado!T283</f>
        <v>-1</v>
      </c>
      <c r="U9" s="14" t="n">
        <f aca="false">filtrado!U283</f>
        <v>0.87</v>
      </c>
      <c r="V9" s="14" t="n">
        <f aca="false">filtrado!V283</f>
        <v>0.92</v>
      </c>
      <c r="W9" s="14" t="n">
        <f aca="false">filtrado!W283</f>
        <v>19.9885787963867</v>
      </c>
      <c r="X9" s="14" t="n">
        <f aca="false">filtrado!X283</f>
        <v>0.879994289398193</v>
      </c>
      <c r="Y9" s="14" t="n">
        <f aca="false">filtrado!Y283</f>
        <v>0.0478650161854659</v>
      </c>
      <c r="Z9" s="24" t="n">
        <f aca="false">filtrado!Z283</f>
        <v>0.703480076795423</v>
      </c>
      <c r="AA9" s="24" t="n">
        <f aca="false">filtrado!AA283</f>
        <v>3.45095884027433</v>
      </c>
      <c r="AB9" s="24" t="n">
        <f aca="false">filtrado!AB283</f>
        <v>-1</v>
      </c>
      <c r="AC9" s="24" t="n">
        <f aca="false">filtrado!AC283</f>
        <v>249.095275878906</v>
      </c>
      <c r="AD9" s="14" t="n">
        <f aca="false">filtrado!AD283</f>
        <v>0.5</v>
      </c>
      <c r="AE9" s="14" t="n">
        <f aca="false">filtrado!AE283</f>
        <v>54.7599937998096</v>
      </c>
      <c r="AF9" s="14" t="n">
        <f aca="false">filtrado!AF283</f>
        <v>2.38993672374616</v>
      </c>
      <c r="AG9" s="14" t="n">
        <f aca="false">filtrado!AG283</f>
        <v>1.04121488589262</v>
      </c>
      <c r="AH9" s="14" t="n">
        <f aca="false">filtrado!AH283</f>
        <v>24.3979473114014</v>
      </c>
      <c r="AI9" s="14" t="n">
        <f aca="false">filtrado!AI283</f>
        <v>2</v>
      </c>
      <c r="AJ9" s="14" t="n">
        <f aca="false">filtrado!AJ283</f>
        <v>4.644859790802</v>
      </c>
      <c r="AK9" s="14" t="n">
        <f aca="false">filtrado!AK283</f>
        <v>1</v>
      </c>
      <c r="AL9" s="14" t="n">
        <f aca="false">filtrado!AL283</f>
        <v>9.289719581604</v>
      </c>
      <c r="AM9" s="14" t="n">
        <f aca="false">filtrado!AM283</f>
        <v>25.6367511749268</v>
      </c>
      <c r="AN9" s="14" t="n">
        <f aca="false">filtrado!AN283</f>
        <v>24.3979473114014</v>
      </c>
      <c r="AO9" s="14" t="n">
        <f aca="false">filtrado!AO283</f>
        <v>25.5384006500244</v>
      </c>
      <c r="AP9" s="14" t="n">
        <f aca="false">filtrado!AP283</f>
        <v>656.943481445313</v>
      </c>
      <c r="AQ9" s="14" t="n">
        <f aca="false">filtrado!AQ283</f>
        <v>649.594360351563</v>
      </c>
      <c r="AR9" s="14" t="n">
        <f aca="false">filtrado!AR283</f>
        <v>19.9129123687744</v>
      </c>
      <c r="AS9" s="14" t="n">
        <f aca="false">filtrado!AS283</f>
        <v>21.4690418243408</v>
      </c>
      <c r="AT9" s="14" t="n">
        <f aca="false">filtrado!AT283</f>
        <v>56.9054222106934</v>
      </c>
      <c r="AU9" s="14" t="n">
        <f aca="false">filtrado!AU283</f>
        <v>61.3524017333984</v>
      </c>
      <c r="AV9" s="14" t="n">
        <f aca="false">filtrado!AV283</f>
        <v>300.569732666016</v>
      </c>
      <c r="AW9" s="14" t="n">
        <f aca="false">filtrado!AW283</f>
        <v>249.095275878906</v>
      </c>
      <c r="AX9" s="14" t="n">
        <f aca="false">filtrado!AX283</f>
        <v>108.22110748291</v>
      </c>
      <c r="AY9" s="14" t="n">
        <f aca="false">filtrado!AY283</f>
        <v>94.3733825683594</v>
      </c>
      <c r="AZ9" s="14" t="n">
        <f aca="false">filtrado!AZ283</f>
        <v>-0.506187915802002</v>
      </c>
      <c r="BA9" s="14" t="n">
        <f aca="false">filtrado!BA283</f>
        <v>-0.415611565113068</v>
      </c>
      <c r="BB9" s="14" t="n">
        <f aca="false">filtrado!BB283</f>
        <v>0.5</v>
      </c>
      <c r="BC9" s="14" t="n">
        <f aca="false">filtrado!BC283</f>
        <v>-1.355140209198</v>
      </c>
      <c r="BD9" s="14" t="n">
        <f aca="false">filtrado!BD283</f>
        <v>7.355140209198</v>
      </c>
      <c r="BE9" s="14" t="n">
        <f aca="false">filtrado!BE283</f>
        <v>1</v>
      </c>
      <c r="BF9" s="14" t="n">
        <f aca="false">filtrado!BF283</f>
        <v>0</v>
      </c>
      <c r="BG9" s="14" t="n">
        <f aca="false">filtrado!BG283</f>
        <v>0.159999996423721</v>
      </c>
      <c r="BH9" s="14" t="n">
        <f aca="false">filtrado!BH283</f>
        <v>111105</v>
      </c>
      <c r="BI9" s="14" t="n">
        <f aca="false">filtrado!BI283</f>
        <v>1.50284866333008</v>
      </c>
      <c r="BJ9" s="14" t="n">
        <f aca="false">filtrado!BJ283</f>
        <v>0.00238993672374616</v>
      </c>
      <c r="BK9" s="14" t="n">
        <f aca="false">filtrado!BK283</f>
        <v>297.547947311401</v>
      </c>
      <c r="BL9" s="14" t="n">
        <f aca="false">filtrado!BL283</f>
        <v>298.786751174927</v>
      </c>
      <c r="BM9" s="14" t="n">
        <f aca="false">filtrado!BM283</f>
        <v>39.8552432497908</v>
      </c>
      <c r="BN9" s="14" t="n">
        <f aca="false">filtrado!BN283</f>
        <v>-0.205480347138555</v>
      </c>
      <c r="BO9" s="14" t="n">
        <f aca="false">filtrado!BO283</f>
        <v>3.06732098335725</v>
      </c>
      <c r="BP9" s="14" t="n">
        <f aca="false">filtrado!BP283</f>
        <v>32.5019714233029</v>
      </c>
      <c r="BQ9" s="14" t="n">
        <f aca="false">filtrado!BQ283</f>
        <v>11.0329295989621</v>
      </c>
      <c r="BR9" s="14" t="n">
        <f aca="false">filtrado!BR283</f>
        <v>25.0173492431641</v>
      </c>
      <c r="BS9" s="14" t="n">
        <f aca="false">filtrado!BS283</f>
        <v>3.18296796388631</v>
      </c>
      <c r="BT9" s="14" t="n">
        <f aca="false">filtrado!BT283</f>
        <v>0.210772945625953</v>
      </c>
      <c r="BU9" s="14" t="n">
        <f aca="false">filtrado!BU283</f>
        <v>2.02610609746462</v>
      </c>
      <c r="BV9" s="14" t="n">
        <f aca="false">filtrado!BV283</f>
        <v>1.15686186642169</v>
      </c>
      <c r="BW9" s="14" t="n">
        <f aca="false">filtrado!BW283</f>
        <v>0.132164147092453</v>
      </c>
      <c r="BX9" s="14" t="n">
        <f aca="false">filtrado!BX283</f>
        <v>53.4885445488152</v>
      </c>
      <c r="BY9" s="14" t="n">
        <f aca="false">filtrado!BY283</f>
        <v>0.87250718779008</v>
      </c>
      <c r="BZ9" s="14" t="n">
        <f aca="false">filtrado!BZ283</f>
        <v>65.9046861632629</v>
      </c>
      <c r="CA9" s="14" t="n">
        <f aca="false">filtrado!CA283</f>
        <v>648.214946057003</v>
      </c>
      <c r="CB9" s="14" t="n">
        <f aca="false">filtrado!CB283</f>
        <v>0.00965074441429953</v>
      </c>
      <c r="CC9" s="14" t="n">
        <f aca="false">filtrado!CC283</f>
        <v>0</v>
      </c>
      <c r="CD9" s="14" t="n">
        <f aca="false">filtrado!CD283</f>
        <v>219.202420289505</v>
      </c>
      <c r="CE9" s="24" t="n">
        <f aca="false">filtrado!CE283</f>
        <v>1181.35498046875</v>
      </c>
      <c r="CF9" s="24" t="n">
        <f aca="false">filtrado!CF283</f>
        <v>0.49962946328318</v>
      </c>
      <c r="CG9" s="14" t="e">
        <f aca="false">filtrado!CG283</f>
        <v>#DIV/0!</v>
      </c>
    </row>
    <row r="10" customFormat="false" ht="12.8" hidden="false" customHeight="false" outlineLevel="0" collapsed="false">
      <c r="A10" s="14" t="n">
        <f aca="false">filtrado!A292</f>
        <v>5</v>
      </c>
      <c r="B10" s="14" t="n">
        <f aca="false">filtrado!B292</f>
        <v>6</v>
      </c>
      <c r="C10" s="14" t="n">
        <f aca="false">filtrado!C292</f>
        <v>182</v>
      </c>
      <c r="D10" s="14" t="str">
        <f aca="false">filtrado!D292</f>
        <v>10:20:03</v>
      </c>
      <c r="E10" s="14" t="n">
        <f aca="false">filtrado!E292</f>
        <v>16818.9999961406</v>
      </c>
      <c r="F10" s="14" t="n">
        <f aca="false">filtrado!F292</f>
        <v>0</v>
      </c>
      <c r="G10" s="16" t="n">
        <f aca="false">filtrado!G292</f>
        <v>11.045088980003</v>
      </c>
      <c r="H10" s="16" t="n">
        <f aca="false">filtrado!H292</f>
        <v>0.349662207391329</v>
      </c>
      <c r="I10" s="14" t="n">
        <f aca="false">filtrado!I292</f>
        <v>576.177353388083</v>
      </c>
      <c r="J10" s="24" t="n">
        <f aca="false">filtrado!J292</f>
        <v>26</v>
      </c>
      <c r="K10" s="24" t="n">
        <f aca="false">filtrado!K292</f>
        <v>26</v>
      </c>
      <c r="L10" s="14" t="n">
        <f aca="false">filtrado!L292</f>
        <v>0</v>
      </c>
      <c r="M10" s="14" t="n">
        <f aca="false">filtrado!M292</f>
        <v>0</v>
      </c>
      <c r="N10" s="24" t="n">
        <f aca="false">filtrado!N292</f>
        <v>512.832275390625</v>
      </c>
      <c r="O10" s="24" t="n">
        <f aca="false">filtrado!O292</f>
        <v>1581.20983886719</v>
      </c>
      <c r="P10" s="24" t="n">
        <f aca="false">filtrado!P292</f>
        <v>754.430480957031</v>
      </c>
      <c r="Q10" s="14" t="e">
        <f aca="false">filtrado!Q292</f>
        <v>#DIV/0!</v>
      </c>
      <c r="R10" s="24" t="n">
        <f aca="false">filtrado!R292</f>
        <v>0.675670956007946</v>
      </c>
      <c r="S10" s="24" t="n">
        <f aca="false">filtrado!S292</f>
        <v>0.522877696297716</v>
      </c>
      <c r="T10" s="14" t="n">
        <f aca="false">filtrado!T292</f>
        <v>-1</v>
      </c>
      <c r="U10" s="14" t="n">
        <f aca="false">filtrado!U292</f>
        <v>0.87</v>
      </c>
      <c r="V10" s="14" t="n">
        <f aca="false">filtrado!V292</f>
        <v>0.92</v>
      </c>
      <c r="W10" s="14" t="n">
        <f aca="false">filtrado!W292</f>
        <v>19.9885787963867</v>
      </c>
      <c r="X10" s="14" t="n">
        <f aca="false">filtrado!X292</f>
        <v>0.879994289398193</v>
      </c>
      <c r="Y10" s="14" t="n">
        <f aca="false">filtrado!Y292</f>
        <v>0.0547208142651102</v>
      </c>
      <c r="Z10" s="24" t="n">
        <f aca="false">filtrado!Z292</f>
        <v>0.773864396047189</v>
      </c>
      <c r="AA10" s="24" t="n">
        <f aca="false">filtrado!AA292</f>
        <v>3.08328846436738</v>
      </c>
      <c r="AB10" s="24" t="n">
        <f aca="false">filtrado!AB292</f>
        <v>-1</v>
      </c>
      <c r="AC10" s="24" t="n">
        <f aca="false">filtrado!AC292</f>
        <v>250.136810302734</v>
      </c>
      <c r="AD10" s="14" t="n">
        <f aca="false">filtrado!AD292</f>
        <v>0.5</v>
      </c>
      <c r="AE10" s="14" t="n">
        <f aca="false">filtrado!AE292</f>
        <v>57.5476485698113</v>
      </c>
      <c r="AF10" s="14" t="n">
        <f aca="false">filtrado!AF292</f>
        <v>2.9395815473141</v>
      </c>
      <c r="AG10" s="14" t="n">
        <f aca="false">filtrado!AG292</f>
        <v>0.800758825383631</v>
      </c>
      <c r="AH10" s="14" t="n">
        <f aca="false">filtrado!AH292</f>
        <v>23.1413040161133</v>
      </c>
      <c r="AI10" s="14" t="n">
        <f aca="false">filtrado!AI292</f>
        <v>2</v>
      </c>
      <c r="AJ10" s="14" t="n">
        <f aca="false">filtrado!AJ292</f>
        <v>4.644859790802</v>
      </c>
      <c r="AK10" s="14" t="n">
        <f aca="false">filtrado!AK292</f>
        <v>1</v>
      </c>
      <c r="AL10" s="14" t="n">
        <f aca="false">filtrado!AL292</f>
        <v>9.289719581604</v>
      </c>
      <c r="AM10" s="14" t="n">
        <f aca="false">filtrado!AM292</f>
        <v>25.142333984375</v>
      </c>
      <c r="AN10" s="14" t="n">
        <f aca="false">filtrado!AN292</f>
        <v>23.1413040161133</v>
      </c>
      <c r="AO10" s="14" t="n">
        <f aca="false">filtrado!AO292</f>
        <v>25.1590461730957</v>
      </c>
      <c r="AP10" s="14" t="n">
        <f aca="false">filtrado!AP292</f>
        <v>645.362731933594</v>
      </c>
      <c r="AQ10" s="14" t="n">
        <f aca="false">filtrado!AQ292</f>
        <v>636.767456054688</v>
      </c>
      <c r="AR10" s="14" t="n">
        <f aca="false">filtrado!AR292</f>
        <v>19.7671852111816</v>
      </c>
      <c r="AS10" s="14" t="n">
        <f aca="false">filtrado!AS292</f>
        <v>21.6808547973633</v>
      </c>
      <c r="AT10" s="14" t="n">
        <f aca="false">filtrado!AT292</f>
        <v>58.0906562805176</v>
      </c>
      <c r="AU10" s="14" t="n">
        <f aca="false">filtrado!AU292</f>
        <v>63.7144355773926</v>
      </c>
      <c r="AV10" s="14" t="n">
        <f aca="false">filtrado!AV292</f>
        <v>300.558563232422</v>
      </c>
      <c r="AW10" s="14" t="n">
        <f aca="false">filtrado!AW292</f>
        <v>250.136810302734</v>
      </c>
      <c r="AX10" s="14" t="n">
        <f aca="false">filtrado!AX292</f>
        <v>164.56999206543</v>
      </c>
      <c r="AY10" s="14" t="n">
        <f aca="false">filtrado!AY292</f>
        <v>94.2384033203125</v>
      </c>
      <c r="AZ10" s="14" t="n">
        <f aca="false">filtrado!AZ292</f>
        <v>-0.168022632598877</v>
      </c>
      <c r="BA10" s="14" t="n">
        <f aca="false">filtrado!BA292</f>
        <v>-0.423570543527603</v>
      </c>
      <c r="BB10" s="14" t="n">
        <f aca="false">filtrado!BB292</f>
        <v>0.75</v>
      </c>
      <c r="BC10" s="14" t="n">
        <f aca="false">filtrado!BC292</f>
        <v>-1.355140209198</v>
      </c>
      <c r="BD10" s="14" t="n">
        <f aca="false">filtrado!BD292</f>
        <v>7.355140209198</v>
      </c>
      <c r="BE10" s="14" t="n">
        <f aca="false">filtrado!BE292</f>
        <v>1</v>
      </c>
      <c r="BF10" s="14" t="n">
        <f aca="false">filtrado!BF292</f>
        <v>0</v>
      </c>
      <c r="BG10" s="14" t="n">
        <f aca="false">filtrado!BG292</f>
        <v>0.159999996423721</v>
      </c>
      <c r="BH10" s="14" t="n">
        <f aca="false">filtrado!BH292</f>
        <v>111105</v>
      </c>
      <c r="BI10" s="14" t="n">
        <f aca="false">filtrado!BI292</f>
        <v>1.50279281616211</v>
      </c>
      <c r="BJ10" s="14" t="n">
        <f aca="false">filtrado!BJ292</f>
        <v>0.0029395815473141</v>
      </c>
      <c r="BK10" s="14" t="n">
        <f aca="false">filtrado!BK292</f>
        <v>296.291304016113</v>
      </c>
      <c r="BL10" s="14" t="n">
        <f aca="false">filtrado!BL292</f>
        <v>298.292333984375</v>
      </c>
      <c r="BM10" s="14" t="n">
        <f aca="false">filtrado!BM292</f>
        <v>40.0218887538784</v>
      </c>
      <c r="BN10" s="14" t="n">
        <f aca="false">filtrado!BN292</f>
        <v>-0.267875101593068</v>
      </c>
      <c r="BO10" s="14" t="n">
        <f aca="false">filtrado!BO292</f>
        <v>2.84392796410669</v>
      </c>
      <c r="BP10" s="14" t="n">
        <f aca="false">filtrado!BP292</f>
        <v>30.1780151605529</v>
      </c>
      <c r="BQ10" s="14" t="n">
        <f aca="false">filtrado!BQ292</f>
        <v>8.49716036318957</v>
      </c>
      <c r="BR10" s="14" t="n">
        <f aca="false">filtrado!BR292</f>
        <v>24.1418190002441</v>
      </c>
      <c r="BS10" s="14" t="n">
        <f aca="false">filtrado!BS292</f>
        <v>3.02058406954198</v>
      </c>
      <c r="BT10" s="14" t="n">
        <f aca="false">filtrado!BT292</f>
        <v>0.33697844177709</v>
      </c>
      <c r="BU10" s="14" t="n">
        <f aca="false">filtrado!BU292</f>
        <v>2.04316913872305</v>
      </c>
      <c r="BV10" s="14" t="n">
        <f aca="false">filtrado!BV292</f>
        <v>0.97741493081893</v>
      </c>
      <c r="BW10" s="14" t="n">
        <f aca="false">filtrado!BW292</f>
        <v>0.211715503115452</v>
      </c>
      <c r="BX10" s="14" t="n">
        <f aca="false">filtrado!BX292</f>
        <v>54.2980338126164</v>
      </c>
      <c r="BY10" s="14" t="n">
        <f aca="false">filtrado!BY292</f>
        <v>0.904847362894436</v>
      </c>
      <c r="BZ10" s="14" t="n">
        <f aca="false">filtrado!BZ292</f>
        <v>72.1422430348469</v>
      </c>
      <c r="CA10" s="14" t="n">
        <f aca="false">filtrado!CA292</f>
        <v>635.162362381836</v>
      </c>
      <c r="CB10" s="14" t="n">
        <f aca="false">filtrado!CB292</f>
        <v>0.0125450993435576</v>
      </c>
      <c r="CC10" s="14" t="n">
        <f aca="false">filtrado!CC292</f>
        <v>0</v>
      </c>
      <c r="CD10" s="14" t="n">
        <f aca="false">filtrado!CD292</f>
        <v>220.118964634685</v>
      </c>
      <c r="CE10" s="24" t="n">
        <f aca="false">filtrado!CE292</f>
        <v>1068.37756347657</v>
      </c>
      <c r="CF10" s="24" t="n">
        <f aca="false">filtrado!CF292</f>
        <v>0.522877696297716</v>
      </c>
      <c r="CG10" s="14" t="e">
        <f aca="false">filtrado!CG292</f>
        <v>#DIV/0!</v>
      </c>
    </row>
    <row r="11" customFormat="false" ht="12.8" hidden="false" customHeight="false" outlineLevel="0" collapsed="false">
      <c r="A11" s="14" t="n">
        <f aca="false">filtrado!A294</f>
        <v>6</v>
      </c>
      <c r="B11" s="14" t="n">
        <f aca="false">filtrado!B294</f>
        <v>6</v>
      </c>
      <c r="C11" s="14" t="n">
        <f aca="false">filtrado!C294</f>
        <v>196</v>
      </c>
      <c r="D11" s="14" t="str">
        <f aca="false">filtrado!D294</f>
        <v>10:43:21</v>
      </c>
      <c r="E11" s="14" t="n">
        <f aca="false">filtrado!E294</f>
        <v>18216.9999961406</v>
      </c>
      <c r="F11" s="14" t="n">
        <f aca="false">filtrado!F294</f>
        <v>0</v>
      </c>
      <c r="G11" s="16" t="n">
        <f aca="false">filtrado!G294</f>
        <v>12.7919783034398</v>
      </c>
      <c r="H11" s="16" t="n">
        <f aca="false">filtrado!H294</f>
        <v>0.323097203685406</v>
      </c>
      <c r="I11" s="14" t="n">
        <f aca="false">filtrado!I294</f>
        <v>698.118712737112</v>
      </c>
      <c r="J11" s="24" t="n">
        <f aca="false">filtrado!J294</f>
        <v>28</v>
      </c>
      <c r="K11" s="24" t="n">
        <f aca="false">filtrado!K294</f>
        <v>28</v>
      </c>
      <c r="L11" s="14" t="n">
        <f aca="false">filtrado!L294</f>
        <v>0</v>
      </c>
      <c r="M11" s="14" t="n">
        <f aca="false">filtrado!M294</f>
        <v>0</v>
      </c>
      <c r="N11" s="24" t="n">
        <f aca="false">filtrado!N294</f>
        <v>503.2802734375</v>
      </c>
      <c r="O11" s="24" t="n">
        <f aca="false">filtrado!O294</f>
        <v>1681.21740722656</v>
      </c>
      <c r="P11" s="24" t="n">
        <f aca="false">filtrado!P294</f>
        <v>737.515380859375</v>
      </c>
      <c r="Q11" s="14" t="e">
        <f aca="false">filtrado!Q294</f>
        <v>#DIV/0!</v>
      </c>
      <c r="R11" s="24" t="n">
        <f aca="false">filtrado!R294</f>
        <v>0.700645335175454</v>
      </c>
      <c r="S11" s="24" t="n">
        <f aca="false">filtrado!S294</f>
        <v>0.561320637242255</v>
      </c>
      <c r="T11" s="14" t="n">
        <f aca="false">filtrado!T294</f>
        <v>-1</v>
      </c>
      <c r="U11" s="14" t="n">
        <f aca="false">filtrado!U294</f>
        <v>0.87</v>
      </c>
      <c r="V11" s="14" t="n">
        <f aca="false">filtrado!V294</f>
        <v>0.92</v>
      </c>
      <c r="W11" s="14" t="n">
        <f aca="false">filtrado!W294</f>
        <v>19.9885787963867</v>
      </c>
      <c r="X11" s="14" t="n">
        <f aca="false">filtrado!X294</f>
        <v>0.879994289398193</v>
      </c>
      <c r="Y11" s="14" t="n">
        <f aca="false">filtrado!Y294</f>
        <v>0.0628779399063715</v>
      </c>
      <c r="Z11" s="24" t="n">
        <f aca="false">filtrado!Z294</f>
        <v>0.801148040330121</v>
      </c>
      <c r="AA11" s="24" t="n">
        <f aca="false">filtrado!AA294</f>
        <v>3.34051918177425</v>
      </c>
      <c r="AB11" s="24" t="n">
        <f aca="false">filtrado!AB294</f>
        <v>-1</v>
      </c>
      <c r="AC11" s="24" t="n">
        <f aca="false">filtrado!AC294</f>
        <v>249.257598876953</v>
      </c>
      <c r="AD11" s="14" t="n">
        <f aca="false">filtrado!AD294</f>
        <v>0.5</v>
      </c>
      <c r="AE11" s="14" t="n">
        <f aca="false">filtrado!AE294</f>
        <v>61.5615115702426</v>
      </c>
      <c r="AF11" s="14" t="n">
        <f aca="false">filtrado!AF294</f>
        <v>3.13141691031264</v>
      </c>
      <c r="AG11" s="14" t="n">
        <f aca="false">filtrado!AG294</f>
        <v>0.919606061900627</v>
      </c>
      <c r="AH11" s="14" t="n">
        <f aca="false">filtrado!AH294</f>
        <v>23.8436584472656</v>
      </c>
      <c r="AI11" s="14" t="n">
        <f aca="false">filtrado!AI294</f>
        <v>2</v>
      </c>
      <c r="AJ11" s="14" t="n">
        <f aca="false">filtrado!AJ294</f>
        <v>4.644859790802</v>
      </c>
      <c r="AK11" s="14" t="n">
        <f aca="false">filtrado!AK294</f>
        <v>1</v>
      </c>
      <c r="AL11" s="14" t="n">
        <f aca="false">filtrado!AL294</f>
        <v>9.289719581604</v>
      </c>
      <c r="AM11" s="14" t="n">
        <f aca="false">filtrado!AM294</f>
        <v>25.3859939575195</v>
      </c>
      <c r="AN11" s="14" t="n">
        <f aca="false">filtrado!AN294</f>
        <v>23.8436584472656</v>
      </c>
      <c r="AO11" s="14" t="n">
        <f aca="false">filtrado!AO294</f>
        <v>25.3143863677979</v>
      </c>
      <c r="AP11" s="14" t="n">
        <f aca="false">filtrado!AP294</f>
        <v>785.241577148438</v>
      </c>
      <c r="AQ11" s="14" t="n">
        <f aca="false">filtrado!AQ294</f>
        <v>775.114868164063</v>
      </c>
      <c r="AR11" s="14" t="n">
        <f aca="false">filtrado!AR294</f>
        <v>19.6952953338623</v>
      </c>
      <c r="AS11" s="14" t="n">
        <f aca="false">filtrado!AS294</f>
        <v>21.7336273193359</v>
      </c>
      <c r="AT11" s="14" t="n">
        <f aca="false">filtrado!AT294</f>
        <v>57.0244293212891</v>
      </c>
      <c r="AU11" s="14" t="n">
        <f aca="false">filtrado!AU294</f>
        <v>62.9260749816895</v>
      </c>
      <c r="AV11" s="14" t="n">
        <f aca="false">filtrado!AV294</f>
        <v>300.575164794922</v>
      </c>
      <c r="AW11" s="14" t="n">
        <f aca="false">filtrado!AW294</f>
        <v>249.257598876953</v>
      </c>
      <c r="AX11" s="14" t="n">
        <f aca="false">filtrado!AX294</f>
        <v>139.643615722656</v>
      </c>
      <c r="AY11" s="14" t="n">
        <f aca="false">filtrado!AY294</f>
        <v>94.2022476196289</v>
      </c>
      <c r="AZ11" s="14" t="n">
        <f aca="false">filtrado!AZ294</f>
        <v>-0.968788623809815</v>
      </c>
      <c r="BA11" s="14" t="n">
        <f aca="false">filtrado!BA294</f>
        <v>-0.408086597919464</v>
      </c>
      <c r="BB11" s="14" t="n">
        <f aca="false">filtrado!BB294</f>
        <v>0.5</v>
      </c>
      <c r="BC11" s="14" t="n">
        <f aca="false">filtrado!BC294</f>
        <v>-1.355140209198</v>
      </c>
      <c r="BD11" s="14" t="n">
        <f aca="false">filtrado!BD294</f>
        <v>7.355140209198</v>
      </c>
      <c r="BE11" s="14" t="n">
        <f aca="false">filtrado!BE294</f>
        <v>1</v>
      </c>
      <c r="BF11" s="14" t="n">
        <f aca="false">filtrado!BF294</f>
        <v>0</v>
      </c>
      <c r="BG11" s="14" t="n">
        <f aca="false">filtrado!BG294</f>
        <v>0.159999996423721</v>
      </c>
      <c r="BH11" s="14" t="n">
        <f aca="false">filtrado!BH294</f>
        <v>111105</v>
      </c>
      <c r="BI11" s="14" t="n">
        <f aca="false">filtrado!BI294</f>
        <v>1.50287582397461</v>
      </c>
      <c r="BJ11" s="14" t="n">
        <f aca="false">filtrado!BJ294</f>
        <v>0.00313141691031264</v>
      </c>
      <c r="BK11" s="14" t="n">
        <f aca="false">filtrado!BK294</f>
        <v>296.993658447266</v>
      </c>
      <c r="BL11" s="14" t="n">
        <f aca="false">filtrado!BL294</f>
        <v>298.535993957519</v>
      </c>
      <c r="BM11" s="14" t="n">
        <f aca="false">filtrado!BM294</f>
        <v>39.8812149288978</v>
      </c>
      <c r="BN11" s="14" t="n">
        <f aca="false">filtrado!BN294</f>
        <v>-0.322625452603466</v>
      </c>
      <c r="BO11" s="14" t="n">
        <f aca="false">filtrado!BO294</f>
        <v>2.96696260430944</v>
      </c>
      <c r="BP11" s="14" t="n">
        <f aca="false">filtrado!BP294</f>
        <v>31.4956668156102</v>
      </c>
      <c r="BQ11" s="14" t="n">
        <f aca="false">filtrado!BQ294</f>
        <v>9.76203949627428</v>
      </c>
      <c r="BR11" s="14" t="n">
        <f aca="false">filtrado!BR294</f>
        <v>24.6148262023926</v>
      </c>
      <c r="BS11" s="14" t="n">
        <f aca="false">filtrado!BS294</f>
        <v>3.1073888927044</v>
      </c>
      <c r="BT11" s="14" t="n">
        <f aca="false">filtrado!BT294</f>
        <v>0.312237556054435</v>
      </c>
      <c r="BU11" s="14" t="n">
        <f aca="false">filtrado!BU294</f>
        <v>2.04735654240881</v>
      </c>
      <c r="BV11" s="14" t="n">
        <f aca="false">filtrado!BV294</f>
        <v>1.06003235029559</v>
      </c>
      <c r="BW11" s="14" t="n">
        <f aca="false">filtrado!BW294</f>
        <v>0.196095928345431</v>
      </c>
      <c r="BX11" s="14" t="n">
        <f aca="false">filtrado!BX294</f>
        <v>65.764351845158</v>
      </c>
      <c r="BY11" s="14" t="n">
        <f aca="false">filtrado!BY294</f>
        <v>0.90066484518698</v>
      </c>
      <c r="BZ11" s="14" t="n">
        <f aca="false">filtrado!BZ294</f>
        <v>69.2279176730068</v>
      </c>
      <c r="CA11" s="14" t="n">
        <f aca="false">filtrado!CA294</f>
        <v>773.255913159238</v>
      </c>
      <c r="CB11" s="14" t="n">
        <f aca="false">filtrado!CB294</f>
        <v>0.011452379552422</v>
      </c>
      <c r="CC11" s="14" t="n">
        <f aca="false">filtrado!CC294</f>
        <v>0</v>
      </c>
      <c r="CD11" s="14" t="n">
        <f aca="false">filtrado!CD294</f>
        <v>219.345263600824</v>
      </c>
      <c r="CE11" s="24" t="n">
        <f aca="false">filtrado!CE294</f>
        <v>1177.93713378906</v>
      </c>
      <c r="CF11" s="24" t="n">
        <f aca="false">filtrado!CF294</f>
        <v>0.561320637242255</v>
      </c>
      <c r="CG11" s="14" t="e">
        <f aca="false">filtrado!CG294</f>
        <v>#DIV/0!</v>
      </c>
    </row>
    <row r="14" customFormat="false" ht="12.8" hidden="false" customHeight="false" outlineLevel="0" collapsed="false">
      <c r="A14" s="22" t="s">
        <v>2434</v>
      </c>
      <c r="B14" s="22" t="s">
        <v>2435</v>
      </c>
    </row>
    <row r="15" customFormat="false" ht="12.8" hidden="false" customHeight="false" outlineLevel="0" collapsed="false">
      <c r="A15" s="8" t="n">
        <f aca="false">G2</f>
        <v>11.4469853072361</v>
      </c>
      <c r="B15" s="8" t="n">
        <f aca="false">G7</f>
        <v>11.3715629284822</v>
      </c>
    </row>
    <row r="16" customFormat="false" ht="12.8" hidden="false" customHeight="false" outlineLevel="0" collapsed="false">
      <c r="A16" s="8" t="n">
        <f aca="false">G3</f>
        <v>9.17404400264525</v>
      </c>
      <c r="B16" s="8" t="n">
        <f aca="false">G8</f>
        <v>8.74665252711687</v>
      </c>
    </row>
    <row r="17" customFormat="false" ht="12.8" hidden="false" customHeight="false" outlineLevel="0" collapsed="false">
      <c r="A17" s="8" t="n">
        <f aca="false">G4</f>
        <v>13.2159638923106</v>
      </c>
      <c r="B17" s="8" t="n">
        <f aca="false">G9</f>
        <v>9.49212739505044</v>
      </c>
    </row>
    <row r="18" customFormat="false" ht="12.8" hidden="false" customHeight="false" outlineLevel="0" collapsed="false">
      <c r="A18" s="8" t="n">
        <f aca="false">G5</f>
        <v>9.0960980395125</v>
      </c>
      <c r="B18" s="8" t="n">
        <f aca="false">G10</f>
        <v>11.045088980003</v>
      </c>
    </row>
    <row r="19" customFormat="false" ht="12.8" hidden="false" customHeight="false" outlineLevel="0" collapsed="false">
      <c r="A19" s="8" t="n">
        <f aca="false">G6</f>
        <v>9.72523176380651</v>
      </c>
      <c r="B19" s="8" t="n">
        <f aca="false">G11</f>
        <v>12.7919783034398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7" t="s">
        <v>2427</v>
      </c>
      <c r="B1" s="17" t="s">
        <v>875</v>
      </c>
      <c r="C1" s="17" t="s">
        <v>876</v>
      </c>
      <c r="D1" s="17" t="s">
        <v>2428</v>
      </c>
      <c r="E1" s="17" t="s">
        <v>2429</v>
      </c>
    </row>
    <row r="2" customFormat="false" ht="12.8" hidden="false" customHeight="false" outlineLevel="0" collapsed="false">
      <c r="A2" s="26" t="s">
        <v>2430</v>
      </c>
      <c r="B2" s="26" t="s">
        <v>2431</v>
      </c>
      <c r="C2" s="26" t="s">
        <v>2431</v>
      </c>
      <c r="D2" s="26" t="n">
        <f aca="false">ad_pulso!A2</f>
        <v>2</v>
      </c>
      <c r="E2" s="14" t="n">
        <f aca="false">ad_pulso!G2</f>
        <v>11.4469853072361</v>
      </c>
    </row>
    <row r="3" customFormat="false" ht="12.8" hidden="false" customHeight="false" outlineLevel="0" collapsed="false">
      <c r="A3" s="26" t="s">
        <v>2430</v>
      </c>
      <c r="B3" s="26" t="s">
        <v>2431</v>
      </c>
      <c r="C3" s="26" t="s">
        <v>2431</v>
      </c>
      <c r="D3" s="26" t="n">
        <f aca="false">ad_pulso!A3</f>
        <v>3</v>
      </c>
      <c r="E3" s="14" t="n">
        <f aca="false">ad_pulso!G3</f>
        <v>9.17404400264525</v>
      </c>
    </row>
    <row r="4" customFormat="false" ht="12.8" hidden="false" customHeight="false" outlineLevel="0" collapsed="false">
      <c r="A4" s="26" t="s">
        <v>2430</v>
      </c>
      <c r="B4" s="26" t="s">
        <v>2431</v>
      </c>
      <c r="C4" s="26" t="s">
        <v>2431</v>
      </c>
      <c r="D4" s="26" t="n">
        <f aca="false">ad_pulso!A4</f>
        <v>4</v>
      </c>
      <c r="E4" s="14" t="n">
        <f aca="false">ad_pulso!G4</f>
        <v>13.2159638923106</v>
      </c>
    </row>
    <row r="5" customFormat="false" ht="12.8" hidden="false" customHeight="false" outlineLevel="0" collapsed="false">
      <c r="A5" s="26" t="s">
        <v>2430</v>
      </c>
      <c r="B5" s="26" t="s">
        <v>2431</v>
      </c>
      <c r="C5" s="26" t="s">
        <v>2431</v>
      </c>
      <c r="D5" s="26" t="n">
        <f aca="false">ad_pulso!A5</f>
        <v>5</v>
      </c>
      <c r="E5" s="14" t="n">
        <f aca="false">ad_pulso!G5</f>
        <v>9.0960980395125</v>
      </c>
    </row>
    <row r="6" customFormat="false" ht="12.8" hidden="false" customHeight="false" outlineLevel="0" collapsed="false">
      <c r="A6" s="26" t="s">
        <v>2430</v>
      </c>
      <c r="B6" s="26" t="s">
        <v>2431</v>
      </c>
      <c r="C6" s="26" t="s">
        <v>2431</v>
      </c>
      <c r="D6" s="26" t="n">
        <f aca="false">ad_pulso!A6</f>
        <v>6</v>
      </c>
      <c r="E6" s="14" t="n">
        <f aca="false">ad_pulso!G6</f>
        <v>9.72523176380651</v>
      </c>
    </row>
    <row r="7" customFormat="false" ht="12.8" hidden="false" customHeight="false" outlineLevel="0" collapsed="false">
      <c r="A7" s="26" t="s">
        <v>2432</v>
      </c>
      <c r="B7" s="26" t="s">
        <v>2431</v>
      </c>
      <c r="C7" s="26" t="s">
        <v>2431</v>
      </c>
      <c r="D7" s="26" t="n">
        <f aca="false">ad_pulso!A7</f>
        <v>2</v>
      </c>
      <c r="E7" s="14" t="n">
        <f aca="false">ad_pulso!G7</f>
        <v>11.3715629284822</v>
      </c>
    </row>
    <row r="8" customFormat="false" ht="12.8" hidden="false" customHeight="false" outlineLevel="0" collapsed="false">
      <c r="A8" s="26" t="s">
        <v>2432</v>
      </c>
      <c r="B8" s="26" t="s">
        <v>2431</v>
      </c>
      <c r="C8" s="26" t="s">
        <v>2431</v>
      </c>
      <c r="D8" s="26" t="n">
        <f aca="false">ad_pulso!A8</f>
        <v>3</v>
      </c>
      <c r="E8" s="14" t="n">
        <f aca="false">ad_pulso!G8</f>
        <v>8.74665252711687</v>
      </c>
    </row>
    <row r="9" customFormat="false" ht="12.8" hidden="false" customHeight="false" outlineLevel="0" collapsed="false">
      <c r="A9" s="26" t="s">
        <v>2432</v>
      </c>
      <c r="B9" s="26" t="s">
        <v>2431</v>
      </c>
      <c r="C9" s="26" t="s">
        <v>2431</v>
      </c>
      <c r="D9" s="26" t="n">
        <f aca="false">ad_pulso!A9</f>
        <v>4</v>
      </c>
      <c r="E9" s="14" t="n">
        <f aca="false">ad_pulso!G9</f>
        <v>9.49212739505044</v>
      </c>
    </row>
    <row r="10" customFormat="false" ht="12.8" hidden="false" customHeight="false" outlineLevel="0" collapsed="false">
      <c r="A10" s="26" t="s">
        <v>2432</v>
      </c>
      <c r="B10" s="26" t="s">
        <v>2431</v>
      </c>
      <c r="C10" s="26" t="s">
        <v>2431</v>
      </c>
      <c r="D10" s="26" t="n">
        <f aca="false">ad_pulso!A10</f>
        <v>5</v>
      </c>
      <c r="E10" s="14" t="n">
        <f aca="false">ad_pulso!G10</f>
        <v>11.045088980003</v>
      </c>
    </row>
    <row r="11" customFormat="false" ht="12.8" hidden="false" customHeight="false" outlineLevel="0" collapsed="false">
      <c r="A11" s="26" t="s">
        <v>2432</v>
      </c>
      <c r="B11" s="26" t="s">
        <v>2431</v>
      </c>
      <c r="C11" s="26" t="s">
        <v>2431</v>
      </c>
      <c r="D11" s="26" t="n">
        <f aca="false">ad_pulso!A11</f>
        <v>6</v>
      </c>
      <c r="E11" s="14" t="n">
        <f aca="false">ad_pulso!G11</f>
        <v>12.7919783034398</v>
      </c>
    </row>
    <row r="12" customFormat="false" ht="12.8" hidden="false" customHeight="false" outlineLevel="0" collapsed="false">
      <c r="A12" s="26" t="s">
        <v>2431</v>
      </c>
      <c r="B12" s="26" t="str">
        <f aca="false">pulso!A2</f>
        <v>SEM_Ca</v>
      </c>
      <c r="C12" s="26" t="str">
        <f aca="false">pulso!B2</f>
        <v>SEM_Al</v>
      </c>
      <c r="D12" s="26" t="n">
        <f aca="false">pulso!C2</f>
        <v>2</v>
      </c>
      <c r="E12" s="14" t="n">
        <f aca="false">pulso!I2</f>
        <v>8.1441833045142</v>
      </c>
    </row>
    <row r="13" customFormat="false" ht="12.8" hidden="false" customHeight="false" outlineLevel="0" collapsed="false">
      <c r="A13" s="26" t="s">
        <v>2431</v>
      </c>
      <c r="B13" s="26" t="str">
        <f aca="false">pulso!A3</f>
        <v>SEM_Ca</v>
      </c>
      <c r="C13" s="26" t="str">
        <f aca="false">pulso!B3</f>
        <v>SEM_Al</v>
      </c>
      <c r="D13" s="26" t="n">
        <f aca="false">pulso!C3</f>
        <v>3</v>
      </c>
      <c r="E13" s="14" t="n">
        <f aca="false">pulso!I3</f>
        <v>14.1599081372599</v>
      </c>
    </row>
    <row r="14" customFormat="false" ht="12.8" hidden="false" customHeight="false" outlineLevel="0" collapsed="false">
      <c r="A14" s="26" t="s">
        <v>2431</v>
      </c>
      <c r="B14" s="26" t="str">
        <f aca="false">pulso!A4</f>
        <v>SEM_Ca</v>
      </c>
      <c r="C14" s="26" t="str">
        <f aca="false">pulso!B4</f>
        <v>SEM_Al</v>
      </c>
      <c r="D14" s="26" t="n">
        <f aca="false">pulso!C4</f>
        <v>4</v>
      </c>
      <c r="E14" s="14" t="n">
        <f aca="false">pulso!I4</f>
        <v>13.1973860850686</v>
      </c>
    </row>
    <row r="15" customFormat="false" ht="12.8" hidden="false" customHeight="false" outlineLevel="0" collapsed="false">
      <c r="A15" s="26" t="s">
        <v>2431</v>
      </c>
      <c r="B15" s="26" t="str">
        <f aca="false">pulso!A5</f>
        <v>SEM_Ca</v>
      </c>
      <c r="C15" s="26" t="str">
        <f aca="false">pulso!B5</f>
        <v>SEM_Al</v>
      </c>
      <c r="D15" s="26" t="n">
        <f aca="false">pulso!C5</f>
        <v>5</v>
      </c>
      <c r="E15" s="14" t="n">
        <f aca="false">pulso!I5</f>
        <v>11.3028345424201</v>
      </c>
    </row>
    <row r="16" customFormat="false" ht="12.8" hidden="false" customHeight="false" outlineLevel="0" collapsed="false">
      <c r="A16" s="26" t="s">
        <v>2431</v>
      </c>
      <c r="B16" s="26" t="str">
        <f aca="false">pulso!A6</f>
        <v>SEM_Ca</v>
      </c>
      <c r="C16" s="26" t="str">
        <f aca="false">pulso!B6</f>
        <v>SEM_Al</v>
      </c>
      <c r="D16" s="26" t="n">
        <f aca="false">pulso!C6</f>
        <v>6</v>
      </c>
      <c r="E16" s="14" t="n">
        <f aca="false">pulso!I6</f>
        <v>10.3650795633401</v>
      </c>
    </row>
    <row r="17" customFormat="false" ht="12.8" hidden="false" customHeight="false" outlineLevel="0" collapsed="false">
      <c r="A17" s="26" t="s">
        <v>2431</v>
      </c>
      <c r="B17" s="26" t="str">
        <f aca="false">pulso!A7</f>
        <v>SEM_Ca</v>
      </c>
      <c r="C17" s="26" t="str">
        <f aca="false">pulso!B7</f>
        <v>COM_Al</v>
      </c>
      <c r="D17" s="26" t="n">
        <f aca="false">pulso!C7</f>
        <v>2</v>
      </c>
      <c r="E17" s="14" t="n">
        <f aca="false">pulso!I7</f>
        <v>10.6865844746799</v>
      </c>
    </row>
    <row r="18" customFormat="false" ht="12.8" hidden="false" customHeight="false" outlineLevel="0" collapsed="false">
      <c r="A18" s="26" t="s">
        <v>2431</v>
      </c>
      <c r="B18" s="26" t="str">
        <f aca="false">pulso!A8</f>
        <v>SEM_Ca</v>
      </c>
      <c r="C18" s="26" t="str">
        <f aca="false">pulso!B8</f>
        <v>COM_Al</v>
      </c>
      <c r="D18" s="26" t="n">
        <f aca="false">pulso!C8</f>
        <v>3</v>
      </c>
      <c r="E18" s="14" t="n">
        <f aca="false">pulso!I8</f>
        <v>12.7348561721312</v>
      </c>
    </row>
    <row r="19" customFormat="false" ht="12.8" hidden="false" customHeight="false" outlineLevel="0" collapsed="false">
      <c r="A19" s="26" t="s">
        <v>2431</v>
      </c>
      <c r="B19" s="26" t="str">
        <f aca="false">pulso!A9</f>
        <v>SEM_Ca</v>
      </c>
      <c r="C19" s="26" t="str">
        <f aca="false">pulso!B9</f>
        <v>COM_Al</v>
      </c>
      <c r="D19" s="26" t="n">
        <f aca="false">pulso!C9</f>
        <v>4</v>
      </c>
      <c r="E19" s="14" t="n">
        <f aca="false">pulso!I9</f>
        <v>13.1050526767228</v>
      </c>
    </row>
    <row r="20" customFormat="false" ht="12.8" hidden="false" customHeight="false" outlineLevel="0" collapsed="false">
      <c r="A20" s="26" t="s">
        <v>2431</v>
      </c>
      <c r="B20" s="26" t="str">
        <f aca="false">pulso!A10</f>
        <v>SEM_Ca</v>
      </c>
      <c r="C20" s="26" t="str">
        <f aca="false">pulso!B10</f>
        <v>COM_Al</v>
      </c>
      <c r="D20" s="26" t="n">
        <f aca="false">pulso!C10</f>
        <v>5</v>
      </c>
      <c r="E20" s="14" t="n">
        <f aca="false">pulso!I10</f>
        <v>9.96658943166193</v>
      </c>
    </row>
    <row r="21" customFormat="false" ht="12.8" hidden="false" customHeight="false" outlineLevel="0" collapsed="false">
      <c r="A21" s="26" t="s">
        <v>2431</v>
      </c>
      <c r="B21" s="26" t="str">
        <f aca="false">pulso!A11</f>
        <v>SEM_Ca</v>
      </c>
      <c r="C21" s="26" t="str">
        <f aca="false">pulso!B11</f>
        <v>COM_Al</v>
      </c>
      <c r="D21" s="26" t="n">
        <f aca="false">pulso!C11</f>
        <v>6</v>
      </c>
      <c r="E21" s="14" t="n">
        <f aca="false">pulso!I11</f>
        <v>16.305397192857</v>
      </c>
    </row>
    <row r="22" customFormat="false" ht="12.8" hidden="false" customHeight="false" outlineLevel="0" collapsed="false">
      <c r="A22" s="26" t="s">
        <v>2431</v>
      </c>
      <c r="B22" s="26" t="str">
        <f aca="false">pulso!A12</f>
        <v>COM_Ca</v>
      </c>
      <c r="C22" s="26" t="str">
        <f aca="false">pulso!B12</f>
        <v>SEM_Al</v>
      </c>
      <c r="D22" s="26" t="n">
        <f aca="false">pulso!C12</f>
        <v>2</v>
      </c>
      <c r="E22" s="14" t="n">
        <f aca="false">pulso!I12</f>
        <v>9.74122808686636</v>
      </c>
    </row>
    <row r="23" customFormat="false" ht="12.8" hidden="false" customHeight="false" outlineLevel="0" collapsed="false">
      <c r="A23" s="26" t="s">
        <v>2431</v>
      </c>
      <c r="B23" s="26" t="str">
        <f aca="false">pulso!A13</f>
        <v>COM_Ca</v>
      </c>
      <c r="C23" s="26" t="str">
        <f aca="false">pulso!B13</f>
        <v>SEM_Al</v>
      </c>
      <c r="D23" s="26" t="n">
        <f aca="false">pulso!C13</f>
        <v>3</v>
      </c>
      <c r="E23" s="14" t="n">
        <f aca="false">pulso!I13</f>
        <v>9.29940944685323</v>
      </c>
    </row>
    <row r="24" customFormat="false" ht="12.8" hidden="false" customHeight="false" outlineLevel="0" collapsed="false">
      <c r="A24" s="26" t="s">
        <v>2431</v>
      </c>
      <c r="B24" s="26" t="str">
        <f aca="false">pulso!A14</f>
        <v>COM_Ca</v>
      </c>
      <c r="C24" s="26" t="str">
        <f aca="false">pulso!B14</f>
        <v>SEM_Al</v>
      </c>
      <c r="D24" s="26" t="n">
        <f aca="false">pulso!C14</f>
        <v>4</v>
      </c>
      <c r="E24" s="14" t="n">
        <f aca="false">pulso!I14</f>
        <v>8.87474806833393</v>
      </c>
    </row>
    <row r="25" customFormat="false" ht="12.8" hidden="false" customHeight="false" outlineLevel="0" collapsed="false">
      <c r="A25" s="26" t="s">
        <v>2431</v>
      </c>
      <c r="B25" s="26" t="str">
        <f aca="false">pulso!A15</f>
        <v>COM_Ca</v>
      </c>
      <c r="C25" s="26" t="str">
        <f aca="false">pulso!B15</f>
        <v>SEM_Al</v>
      </c>
      <c r="D25" s="26" t="n">
        <f aca="false">pulso!C15</f>
        <v>5</v>
      </c>
      <c r="E25" s="14" t="n">
        <f aca="false">pulso!I15</f>
        <v>10.0805622011629</v>
      </c>
    </row>
    <row r="26" customFormat="false" ht="12.8" hidden="false" customHeight="false" outlineLevel="0" collapsed="false">
      <c r="A26" s="26" t="s">
        <v>2431</v>
      </c>
      <c r="B26" s="26" t="str">
        <f aca="false">pulso!A16</f>
        <v>COM_Ca</v>
      </c>
      <c r="C26" s="26" t="str">
        <f aca="false">pulso!B16</f>
        <v>SEM_Al</v>
      </c>
      <c r="D26" s="26" t="n">
        <f aca="false">pulso!C16</f>
        <v>6</v>
      </c>
      <c r="E26" s="14" t="n">
        <f aca="false">pulso!I16</f>
        <v>10.8156018821586</v>
      </c>
    </row>
    <row r="27" customFormat="false" ht="12.8" hidden="false" customHeight="false" outlineLevel="0" collapsed="false">
      <c r="A27" s="26" t="s">
        <v>2431</v>
      </c>
      <c r="B27" s="26" t="str">
        <f aca="false">pulso!A17</f>
        <v>COM_Ca</v>
      </c>
      <c r="C27" s="26" t="str">
        <f aca="false">pulso!B17</f>
        <v>COM_Al</v>
      </c>
      <c r="D27" s="26" t="n">
        <f aca="false">pulso!C17</f>
        <v>2</v>
      </c>
      <c r="E27" s="14" t="n">
        <f aca="false">pulso!I17</f>
        <v>7.74887733048667</v>
      </c>
    </row>
    <row r="28" customFormat="false" ht="12.8" hidden="false" customHeight="false" outlineLevel="0" collapsed="false">
      <c r="A28" s="26" t="s">
        <v>2431</v>
      </c>
      <c r="B28" s="26" t="str">
        <f aca="false">pulso!A18</f>
        <v>COM_Ca</v>
      </c>
      <c r="C28" s="26" t="str">
        <f aca="false">pulso!B18</f>
        <v>COM_Al</v>
      </c>
      <c r="D28" s="26" t="n">
        <f aca="false">pulso!C18</f>
        <v>3</v>
      </c>
      <c r="E28" s="14" t="n">
        <f aca="false">pulso!I18</f>
        <v>12.0854000081104</v>
      </c>
    </row>
    <row r="29" customFormat="false" ht="12.8" hidden="false" customHeight="false" outlineLevel="0" collapsed="false">
      <c r="A29" s="26" t="s">
        <v>2431</v>
      </c>
      <c r="B29" s="26" t="str">
        <f aca="false">pulso!A19</f>
        <v>COM_Ca</v>
      </c>
      <c r="C29" s="26" t="str">
        <f aca="false">pulso!B19</f>
        <v>COM_Al</v>
      </c>
      <c r="D29" s="26" t="n">
        <f aca="false">pulso!C19</f>
        <v>4</v>
      </c>
      <c r="E29" s="14" t="n">
        <f aca="false">pulso!I19</f>
        <v>8.72680648748961</v>
      </c>
    </row>
    <row r="30" customFormat="false" ht="12.8" hidden="false" customHeight="false" outlineLevel="0" collapsed="false">
      <c r="A30" s="26" t="s">
        <v>2431</v>
      </c>
      <c r="B30" s="26" t="str">
        <f aca="false">pulso!A20</f>
        <v>COM_Ca</v>
      </c>
      <c r="C30" s="26" t="str">
        <f aca="false">pulso!B20</f>
        <v>COM_Al</v>
      </c>
      <c r="D30" s="26" t="n">
        <f aca="false">pulso!C20</f>
        <v>5</v>
      </c>
      <c r="E30" s="14" t="n">
        <f aca="false">pulso!I20</f>
        <v>12.8171509670171</v>
      </c>
    </row>
    <row r="31" customFormat="false" ht="12.8" hidden="false" customHeight="false" outlineLevel="0" collapsed="false">
      <c r="A31" s="26" t="s">
        <v>2431</v>
      </c>
      <c r="B31" s="26" t="str">
        <f aca="false">pulso!A21</f>
        <v>COM_Ca</v>
      </c>
      <c r="C31" s="26" t="str">
        <f aca="false">pulso!B21</f>
        <v>COM_Al</v>
      </c>
      <c r="D31" s="26" t="n">
        <f aca="false">pulso!C21</f>
        <v>6</v>
      </c>
      <c r="E31" s="14" t="n">
        <f aca="false">pulso!I21</f>
        <v>10.8537933208784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7" t="s">
        <v>2427</v>
      </c>
      <c r="B1" s="17" t="s">
        <v>875</v>
      </c>
      <c r="C1" s="17" t="s">
        <v>876</v>
      </c>
      <c r="D1" s="17" t="s">
        <v>2428</v>
      </c>
      <c r="E1" s="17" t="s">
        <v>2433</v>
      </c>
    </row>
    <row r="2" customFormat="false" ht="12.8" hidden="false" customHeight="false" outlineLevel="0" collapsed="false">
      <c r="A2" s="26" t="s">
        <v>2430</v>
      </c>
      <c r="B2" s="26" t="s">
        <v>2431</v>
      </c>
      <c r="C2" s="26" t="s">
        <v>2431</v>
      </c>
      <c r="D2" s="26" t="n">
        <f aca="false">ad_pulso!A2</f>
        <v>2</v>
      </c>
      <c r="E2" s="14" t="n">
        <f aca="false">ad_pulso!H2</f>
        <v>0.43673215184345</v>
      </c>
    </row>
    <row r="3" customFormat="false" ht="12.8" hidden="false" customHeight="false" outlineLevel="0" collapsed="false">
      <c r="A3" s="26" t="s">
        <v>2430</v>
      </c>
      <c r="B3" s="26" t="s">
        <v>2431</v>
      </c>
      <c r="C3" s="26" t="s">
        <v>2431</v>
      </c>
      <c r="D3" s="26" t="n">
        <f aca="false">ad_pulso!A3</f>
        <v>3</v>
      </c>
      <c r="E3" s="14" t="n">
        <f aca="false">ad_pulso!H3</f>
        <v>0.343239791090993</v>
      </c>
    </row>
    <row r="4" customFormat="false" ht="12.8" hidden="false" customHeight="false" outlineLevel="0" collapsed="false">
      <c r="A4" s="26" t="s">
        <v>2430</v>
      </c>
      <c r="B4" s="26" t="s">
        <v>2431</v>
      </c>
      <c r="C4" s="26" t="s">
        <v>2431</v>
      </c>
      <c r="D4" s="26" t="n">
        <f aca="false">ad_pulso!A4</f>
        <v>4</v>
      </c>
      <c r="E4" s="14" t="n">
        <f aca="false">ad_pulso!H4</f>
        <v>0.422387992700054</v>
      </c>
    </row>
    <row r="5" customFormat="false" ht="12.8" hidden="false" customHeight="false" outlineLevel="0" collapsed="false">
      <c r="A5" s="26" t="s">
        <v>2430</v>
      </c>
      <c r="B5" s="26" t="s">
        <v>2431</v>
      </c>
      <c r="C5" s="26" t="s">
        <v>2431</v>
      </c>
      <c r="D5" s="26" t="n">
        <f aca="false">ad_pulso!A5</f>
        <v>5</v>
      </c>
      <c r="E5" s="14" t="n">
        <f aca="false">ad_pulso!H5</f>
        <v>0.33078904249704</v>
      </c>
    </row>
    <row r="6" customFormat="false" ht="12.8" hidden="false" customHeight="false" outlineLevel="0" collapsed="false">
      <c r="A6" s="26" t="s">
        <v>2430</v>
      </c>
      <c r="B6" s="26" t="s">
        <v>2431</v>
      </c>
      <c r="C6" s="26" t="s">
        <v>2431</v>
      </c>
      <c r="D6" s="26" t="n">
        <f aca="false">ad_pulso!A6</f>
        <v>6</v>
      </c>
      <c r="E6" s="14" t="n">
        <f aca="false">ad_pulso!H6</f>
        <v>0.400672194276253</v>
      </c>
    </row>
    <row r="7" customFormat="false" ht="12.8" hidden="false" customHeight="false" outlineLevel="0" collapsed="false">
      <c r="A7" s="26" t="s">
        <v>2432</v>
      </c>
      <c r="B7" s="26" t="s">
        <v>2431</v>
      </c>
      <c r="C7" s="26" t="s">
        <v>2431</v>
      </c>
      <c r="D7" s="26" t="n">
        <f aca="false">ad_pulso!A7</f>
        <v>2</v>
      </c>
      <c r="E7" s="14" t="n">
        <f aca="false">ad_pulso!H7</f>
        <v>0.416060897707599</v>
      </c>
    </row>
    <row r="8" customFormat="false" ht="12.8" hidden="false" customHeight="false" outlineLevel="0" collapsed="false">
      <c r="A8" s="26" t="s">
        <v>2432</v>
      </c>
      <c r="B8" s="26" t="s">
        <v>2431</v>
      </c>
      <c r="C8" s="26" t="s">
        <v>2431</v>
      </c>
      <c r="D8" s="26" t="n">
        <f aca="false">ad_pulso!A8</f>
        <v>3</v>
      </c>
      <c r="E8" s="14" t="n">
        <f aca="false">ad_pulso!H8</f>
        <v>0.320519855887578</v>
      </c>
    </row>
    <row r="9" customFormat="false" ht="12.8" hidden="false" customHeight="false" outlineLevel="0" collapsed="false">
      <c r="A9" s="26" t="s">
        <v>2432</v>
      </c>
      <c r="B9" s="26" t="s">
        <v>2431</v>
      </c>
      <c r="C9" s="26" t="s">
        <v>2431</v>
      </c>
      <c r="D9" s="26" t="n">
        <f aca="false">ad_pulso!A9</f>
        <v>4</v>
      </c>
      <c r="E9" s="14" t="n">
        <f aca="false">ad_pulso!H9</f>
        <v>0.215666160267373</v>
      </c>
    </row>
    <row r="10" customFormat="false" ht="12.8" hidden="false" customHeight="false" outlineLevel="0" collapsed="false">
      <c r="A10" s="26" t="s">
        <v>2432</v>
      </c>
      <c r="B10" s="26" t="s">
        <v>2431</v>
      </c>
      <c r="C10" s="26" t="s">
        <v>2431</v>
      </c>
      <c r="D10" s="26" t="n">
        <f aca="false">ad_pulso!A10</f>
        <v>5</v>
      </c>
      <c r="E10" s="14" t="n">
        <f aca="false">ad_pulso!H10</f>
        <v>0.349662207391329</v>
      </c>
    </row>
    <row r="11" customFormat="false" ht="12.8" hidden="false" customHeight="false" outlineLevel="0" collapsed="false">
      <c r="A11" s="26" t="s">
        <v>2432</v>
      </c>
      <c r="B11" s="26" t="s">
        <v>2431</v>
      </c>
      <c r="C11" s="26" t="s">
        <v>2431</v>
      </c>
      <c r="D11" s="26" t="n">
        <f aca="false">ad_pulso!A11</f>
        <v>6</v>
      </c>
      <c r="E11" s="14" t="n">
        <f aca="false">ad_pulso!H11</f>
        <v>0.323097203685406</v>
      </c>
    </row>
    <row r="12" customFormat="false" ht="12.8" hidden="false" customHeight="false" outlineLevel="0" collapsed="false">
      <c r="A12" s="26" t="s">
        <v>2431</v>
      </c>
      <c r="B12" s="26" t="str">
        <f aca="false">pulso!A2</f>
        <v>SEM_Ca</v>
      </c>
      <c r="C12" s="26" t="str">
        <f aca="false">pulso!B2</f>
        <v>SEM_Al</v>
      </c>
      <c r="D12" s="26" t="n">
        <f aca="false">pulso!C2</f>
        <v>2</v>
      </c>
      <c r="E12" s="14" t="n">
        <f aca="false">pulso!J2</f>
        <v>0.326440271564541</v>
      </c>
    </row>
    <row r="13" customFormat="false" ht="12.8" hidden="false" customHeight="false" outlineLevel="0" collapsed="false">
      <c r="A13" s="26" t="s">
        <v>2431</v>
      </c>
      <c r="B13" s="26" t="str">
        <f aca="false">pulso!A3</f>
        <v>SEM_Ca</v>
      </c>
      <c r="C13" s="26" t="str">
        <f aca="false">pulso!B3</f>
        <v>SEM_Al</v>
      </c>
      <c r="D13" s="26" t="n">
        <f aca="false">pulso!C3</f>
        <v>3</v>
      </c>
      <c r="E13" s="14" t="n">
        <f aca="false">pulso!J3</f>
        <v>0.373195906755515</v>
      </c>
    </row>
    <row r="14" customFormat="false" ht="12.8" hidden="false" customHeight="false" outlineLevel="0" collapsed="false">
      <c r="A14" s="26" t="s">
        <v>2431</v>
      </c>
      <c r="B14" s="26" t="str">
        <f aca="false">pulso!A4</f>
        <v>SEM_Ca</v>
      </c>
      <c r="C14" s="26" t="str">
        <f aca="false">pulso!B4</f>
        <v>SEM_Al</v>
      </c>
      <c r="D14" s="26" t="n">
        <f aca="false">pulso!C4</f>
        <v>4</v>
      </c>
      <c r="E14" s="14" t="n">
        <f aca="false">pulso!J4</f>
        <v>0.359170562562928</v>
      </c>
    </row>
    <row r="15" customFormat="false" ht="12.8" hidden="false" customHeight="false" outlineLevel="0" collapsed="false">
      <c r="A15" s="26" t="s">
        <v>2431</v>
      </c>
      <c r="B15" s="26" t="str">
        <f aca="false">pulso!A5</f>
        <v>SEM_Ca</v>
      </c>
      <c r="C15" s="26" t="str">
        <f aca="false">pulso!B5</f>
        <v>SEM_Al</v>
      </c>
      <c r="D15" s="26" t="n">
        <f aca="false">pulso!C5</f>
        <v>5</v>
      </c>
      <c r="E15" s="14" t="n">
        <f aca="false">pulso!J5</f>
        <v>0.167481880881023</v>
      </c>
    </row>
    <row r="16" customFormat="false" ht="12.8" hidden="false" customHeight="false" outlineLevel="0" collapsed="false">
      <c r="A16" s="26" t="s">
        <v>2431</v>
      </c>
      <c r="B16" s="26" t="str">
        <f aca="false">pulso!A6</f>
        <v>SEM_Ca</v>
      </c>
      <c r="C16" s="26" t="str">
        <f aca="false">pulso!B6</f>
        <v>SEM_Al</v>
      </c>
      <c r="D16" s="26" t="n">
        <f aca="false">pulso!C6</f>
        <v>6</v>
      </c>
      <c r="E16" s="14" t="n">
        <f aca="false">pulso!J6</f>
        <v>0.41113498817603</v>
      </c>
    </row>
    <row r="17" customFormat="false" ht="12.8" hidden="false" customHeight="false" outlineLevel="0" collapsed="false">
      <c r="A17" s="26" t="s">
        <v>2431</v>
      </c>
      <c r="B17" s="26" t="str">
        <f aca="false">pulso!A7</f>
        <v>SEM_Ca</v>
      </c>
      <c r="C17" s="26" t="str">
        <f aca="false">pulso!B7</f>
        <v>COM_Al</v>
      </c>
      <c r="D17" s="26" t="n">
        <f aca="false">pulso!C7</f>
        <v>2</v>
      </c>
      <c r="E17" s="14" t="n">
        <f aca="false">pulso!J7</f>
        <v>0.341750280596405</v>
      </c>
    </row>
    <row r="18" customFormat="false" ht="12.8" hidden="false" customHeight="false" outlineLevel="0" collapsed="false">
      <c r="A18" s="26" t="s">
        <v>2431</v>
      </c>
      <c r="B18" s="26" t="str">
        <f aca="false">pulso!A8</f>
        <v>SEM_Ca</v>
      </c>
      <c r="C18" s="26" t="str">
        <f aca="false">pulso!B8</f>
        <v>COM_Al</v>
      </c>
      <c r="D18" s="26" t="n">
        <f aca="false">pulso!C8</f>
        <v>3</v>
      </c>
      <c r="E18" s="14" t="n">
        <f aca="false">pulso!J8</f>
        <v>0.414080245668043</v>
      </c>
    </row>
    <row r="19" customFormat="false" ht="12.8" hidden="false" customHeight="false" outlineLevel="0" collapsed="false">
      <c r="A19" s="26" t="s">
        <v>2431</v>
      </c>
      <c r="B19" s="26" t="str">
        <f aca="false">pulso!A9</f>
        <v>SEM_Ca</v>
      </c>
      <c r="C19" s="26" t="str">
        <f aca="false">pulso!B9</f>
        <v>COM_Al</v>
      </c>
      <c r="D19" s="26" t="n">
        <f aca="false">pulso!C9</f>
        <v>4</v>
      </c>
      <c r="E19" s="14" t="n">
        <f aca="false">pulso!J9</f>
        <v>0.270629710261388</v>
      </c>
    </row>
    <row r="20" customFormat="false" ht="12.8" hidden="false" customHeight="false" outlineLevel="0" collapsed="false">
      <c r="A20" s="26" t="s">
        <v>2431</v>
      </c>
      <c r="B20" s="26" t="str">
        <f aca="false">pulso!A10</f>
        <v>SEM_Ca</v>
      </c>
      <c r="C20" s="26" t="str">
        <f aca="false">pulso!B10</f>
        <v>COM_Al</v>
      </c>
      <c r="D20" s="26" t="n">
        <f aca="false">pulso!C10</f>
        <v>5</v>
      </c>
      <c r="E20" s="14" t="n">
        <f aca="false">pulso!J10</f>
        <v>0.151502585134907</v>
      </c>
    </row>
    <row r="21" customFormat="false" ht="12.8" hidden="false" customHeight="false" outlineLevel="0" collapsed="false">
      <c r="A21" s="26" t="s">
        <v>2431</v>
      </c>
      <c r="B21" s="26" t="str">
        <f aca="false">pulso!A11</f>
        <v>SEM_Ca</v>
      </c>
      <c r="C21" s="26" t="str">
        <f aca="false">pulso!B11</f>
        <v>COM_Al</v>
      </c>
      <c r="D21" s="26" t="n">
        <f aca="false">pulso!C11</f>
        <v>6</v>
      </c>
      <c r="E21" s="14" t="n">
        <f aca="false">pulso!J11</f>
        <v>0.343177354529086</v>
      </c>
    </row>
    <row r="22" customFormat="false" ht="12.8" hidden="false" customHeight="false" outlineLevel="0" collapsed="false">
      <c r="A22" s="26" t="s">
        <v>2431</v>
      </c>
      <c r="B22" s="26" t="str">
        <f aca="false">pulso!A12</f>
        <v>COM_Ca</v>
      </c>
      <c r="C22" s="26" t="str">
        <f aca="false">pulso!B12</f>
        <v>SEM_Al</v>
      </c>
      <c r="D22" s="26" t="n">
        <f aca="false">pulso!C12</f>
        <v>2</v>
      </c>
      <c r="E22" s="14" t="n">
        <f aca="false">pulso!J12</f>
        <v>0.184092103119653</v>
      </c>
    </row>
    <row r="23" customFormat="false" ht="12.8" hidden="false" customHeight="false" outlineLevel="0" collapsed="false">
      <c r="A23" s="26" t="s">
        <v>2431</v>
      </c>
      <c r="B23" s="26" t="str">
        <f aca="false">pulso!A13</f>
        <v>COM_Ca</v>
      </c>
      <c r="C23" s="26" t="str">
        <f aca="false">pulso!B13</f>
        <v>SEM_Al</v>
      </c>
      <c r="D23" s="26" t="n">
        <f aca="false">pulso!C13</f>
        <v>3</v>
      </c>
      <c r="E23" s="14" t="n">
        <f aca="false">pulso!J13</f>
        <v>0.252732018930435</v>
      </c>
    </row>
    <row r="24" customFormat="false" ht="12.8" hidden="false" customHeight="false" outlineLevel="0" collapsed="false">
      <c r="A24" s="26" t="s">
        <v>2431</v>
      </c>
      <c r="B24" s="26" t="str">
        <f aca="false">pulso!A14</f>
        <v>COM_Ca</v>
      </c>
      <c r="C24" s="26" t="str">
        <f aca="false">pulso!B14</f>
        <v>SEM_Al</v>
      </c>
      <c r="D24" s="26" t="n">
        <f aca="false">pulso!C14</f>
        <v>4</v>
      </c>
      <c r="E24" s="14" t="n">
        <f aca="false">pulso!J14</f>
        <v>0.222873994927672</v>
      </c>
    </row>
    <row r="25" customFormat="false" ht="12.8" hidden="false" customHeight="false" outlineLevel="0" collapsed="false">
      <c r="A25" s="26" t="s">
        <v>2431</v>
      </c>
      <c r="B25" s="26" t="str">
        <f aca="false">pulso!A15</f>
        <v>COM_Ca</v>
      </c>
      <c r="C25" s="26" t="str">
        <f aca="false">pulso!B15</f>
        <v>SEM_Al</v>
      </c>
      <c r="D25" s="26" t="n">
        <f aca="false">pulso!C15</f>
        <v>5</v>
      </c>
      <c r="E25" s="14" t="n">
        <f aca="false">pulso!J15</f>
        <v>0.455915090966399</v>
      </c>
    </row>
    <row r="26" customFormat="false" ht="12.8" hidden="false" customHeight="false" outlineLevel="0" collapsed="false">
      <c r="A26" s="26" t="s">
        <v>2431</v>
      </c>
      <c r="B26" s="26" t="str">
        <f aca="false">pulso!A16</f>
        <v>COM_Ca</v>
      </c>
      <c r="C26" s="26" t="str">
        <f aca="false">pulso!B16</f>
        <v>SEM_Al</v>
      </c>
      <c r="D26" s="26" t="n">
        <f aca="false">pulso!C16</f>
        <v>6</v>
      </c>
      <c r="E26" s="14" t="n">
        <f aca="false">pulso!J16</f>
        <v>0.253710653862889</v>
      </c>
    </row>
    <row r="27" customFormat="false" ht="12.8" hidden="false" customHeight="false" outlineLevel="0" collapsed="false">
      <c r="A27" s="26" t="s">
        <v>2431</v>
      </c>
      <c r="B27" s="26" t="str">
        <f aca="false">pulso!A17</f>
        <v>COM_Ca</v>
      </c>
      <c r="C27" s="26" t="str">
        <f aca="false">pulso!B17</f>
        <v>COM_Al</v>
      </c>
      <c r="D27" s="26" t="n">
        <f aca="false">pulso!C17</f>
        <v>2</v>
      </c>
      <c r="E27" s="14" t="n">
        <f aca="false">pulso!J17</f>
        <v>0.240133620778506</v>
      </c>
    </row>
    <row r="28" customFormat="false" ht="12.8" hidden="false" customHeight="false" outlineLevel="0" collapsed="false">
      <c r="A28" s="26" t="s">
        <v>2431</v>
      </c>
      <c r="B28" s="26" t="str">
        <f aca="false">pulso!A18</f>
        <v>COM_Ca</v>
      </c>
      <c r="C28" s="26" t="str">
        <f aca="false">pulso!B18</f>
        <v>COM_Al</v>
      </c>
      <c r="D28" s="26" t="n">
        <f aca="false">pulso!C18</f>
        <v>3</v>
      </c>
      <c r="E28" s="14" t="n">
        <f aca="false">pulso!J18</f>
        <v>0.372735229483125</v>
      </c>
    </row>
    <row r="29" customFormat="false" ht="12.8" hidden="false" customHeight="false" outlineLevel="0" collapsed="false">
      <c r="A29" s="26" t="s">
        <v>2431</v>
      </c>
      <c r="B29" s="26" t="str">
        <f aca="false">pulso!A19</f>
        <v>COM_Ca</v>
      </c>
      <c r="C29" s="26" t="str">
        <f aca="false">pulso!B19</f>
        <v>COM_Al</v>
      </c>
      <c r="D29" s="26" t="n">
        <f aca="false">pulso!C19</f>
        <v>4</v>
      </c>
      <c r="E29" s="14" t="n">
        <f aca="false">pulso!J19</f>
        <v>0.13203353977044</v>
      </c>
    </row>
    <row r="30" customFormat="false" ht="12.8" hidden="false" customHeight="false" outlineLevel="0" collapsed="false">
      <c r="A30" s="26" t="s">
        <v>2431</v>
      </c>
      <c r="B30" s="26" t="str">
        <f aca="false">pulso!A20</f>
        <v>COM_Ca</v>
      </c>
      <c r="C30" s="26" t="str">
        <f aca="false">pulso!B20</f>
        <v>COM_Al</v>
      </c>
      <c r="D30" s="26" t="n">
        <f aca="false">pulso!C20</f>
        <v>5</v>
      </c>
      <c r="E30" s="14" t="n">
        <f aca="false">pulso!J20</f>
        <v>0.462529228073762</v>
      </c>
    </row>
    <row r="31" customFormat="false" ht="12.8" hidden="false" customHeight="false" outlineLevel="0" collapsed="false">
      <c r="A31" s="26" t="s">
        <v>2431</v>
      </c>
      <c r="B31" s="26" t="str">
        <f aca="false">pulso!A21</f>
        <v>COM_Ca</v>
      </c>
      <c r="C31" s="26" t="str">
        <f aca="false">pulso!B21</f>
        <v>COM_Al</v>
      </c>
      <c r="D31" s="26" t="n">
        <f aca="false">pulso!C21</f>
        <v>6</v>
      </c>
      <c r="E31" s="14" t="n">
        <f aca="false">pulso!J21</f>
        <v>0.378920267017044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G299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41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8.95"/>
    <col collapsed="false" customWidth="false" hidden="false" outlineLevel="0" max="2" min="2" style="9" width="11.53"/>
    <col collapsed="false" customWidth="true" hidden="false" outlineLevel="0" max="3" min="3" style="10" width="19.79"/>
  </cols>
  <sheetData>
    <row r="1" customFormat="false" ht="12.8" hidden="false" customHeight="false" outlineLevel="0" collapsed="false">
      <c r="A1" s="11" t="s">
        <v>872</v>
      </c>
      <c r="B1" s="11" t="s">
        <v>873</v>
      </c>
      <c r="C1" s="12" t="str">
        <f aca="false">main!A11</f>
        <v>Obs</v>
      </c>
      <c r="D1" s="11" t="str">
        <f aca="false">main!B11</f>
        <v>HHMMSS</v>
      </c>
      <c r="E1" s="11" t="str">
        <f aca="false">main!C11</f>
        <v>FTime</v>
      </c>
      <c r="F1" s="11" t="str">
        <f aca="false">main!D11</f>
        <v>EBal?</v>
      </c>
      <c r="G1" s="11" t="str">
        <f aca="false">main!E11</f>
        <v>Photo</v>
      </c>
      <c r="H1" s="11" t="str">
        <f aca="false">main!F11</f>
        <v>Cond</v>
      </c>
      <c r="I1" s="11" t="str">
        <f aca="false">main!G11</f>
        <v>Ci</v>
      </c>
      <c r="J1" s="13" t="str">
        <f aca="false">main!H11</f>
        <v>FCnt</v>
      </c>
      <c r="K1" s="13" t="str">
        <f aca="false">main!I11</f>
        <v>DCnt</v>
      </c>
      <c r="L1" s="11" t="str">
        <f aca="false">main!J11</f>
        <v>Fo</v>
      </c>
      <c r="M1" s="11" t="str">
        <f aca="false">main!K11</f>
        <v>Fm</v>
      </c>
      <c r="N1" s="13" t="str">
        <f aca="false">main!L11</f>
        <v>Fo'</v>
      </c>
      <c r="O1" s="13" t="str">
        <f aca="false">main!M11</f>
        <v>Fm'</v>
      </c>
      <c r="P1" s="13" t="str">
        <f aca="false">main!N11</f>
        <v>Fs</v>
      </c>
      <c r="Q1" s="11" t="str">
        <f aca="false">main!O11</f>
        <v>Fv/Fm</v>
      </c>
      <c r="R1" s="13" t="str">
        <f aca="false">main!P11</f>
        <v>Fv'/Fm'</v>
      </c>
      <c r="S1" s="13" t="str">
        <f aca="false">main!Q11</f>
        <v>PhiPS2</v>
      </c>
      <c r="T1" s="11" t="str">
        <f aca="false">main!R11</f>
        <v>Adark</v>
      </c>
      <c r="U1" s="11" t="str">
        <f aca="false">main!S11</f>
        <v>RedAbs</v>
      </c>
      <c r="V1" s="11" t="str">
        <f aca="false">main!T11</f>
        <v>BlueAbs</v>
      </c>
      <c r="W1" s="11" t="str">
        <f aca="false">main!U11</f>
        <v>%Blue</v>
      </c>
      <c r="X1" s="11" t="str">
        <f aca="false">main!V11</f>
        <v>LeafAbs</v>
      </c>
      <c r="Y1" s="11" t="str">
        <f aca="false">main!W11</f>
        <v>PhiCO2</v>
      </c>
      <c r="Z1" s="13" t="str">
        <f aca="false">main!X11</f>
        <v>qP</v>
      </c>
      <c r="AA1" s="13" t="str">
        <f aca="false">main!Y11</f>
        <v>qN</v>
      </c>
      <c r="AB1" s="13" t="str">
        <f aca="false">main!Z11</f>
        <v>NPQ</v>
      </c>
      <c r="AC1" s="13" t="str">
        <f aca="false">main!AA11</f>
        <v>ParIn@Fs</v>
      </c>
      <c r="AD1" s="11" t="str">
        <f aca="false">main!AB11</f>
        <v>PS2/1</v>
      </c>
      <c r="AE1" s="11" t="str">
        <f aca="false">main!AC11</f>
        <v>ETR</v>
      </c>
      <c r="AF1" s="11" t="str">
        <f aca="false">main!AD11</f>
        <v>Trmmol</v>
      </c>
      <c r="AG1" s="11" t="str">
        <f aca="false">main!AE11</f>
        <v>VpdL</v>
      </c>
      <c r="AH1" s="11" t="str">
        <f aca="false">main!AF11</f>
        <v>CTleaf</v>
      </c>
      <c r="AI1" s="11" t="str">
        <f aca="false">main!AG11</f>
        <v>Area</v>
      </c>
      <c r="AJ1" s="11" t="str">
        <f aca="false">main!AH11</f>
        <v>BLC_1</v>
      </c>
      <c r="AK1" s="11" t="str">
        <f aca="false">main!AI11</f>
        <v>StmRat</v>
      </c>
      <c r="AL1" s="11" t="str">
        <f aca="false">main!AJ11</f>
        <v>BLCond</v>
      </c>
      <c r="AM1" s="11" t="str">
        <f aca="false">main!AK11</f>
        <v>Tair</v>
      </c>
      <c r="AN1" s="11" t="str">
        <f aca="false">main!AL11</f>
        <v>Tleaf</v>
      </c>
      <c r="AO1" s="11" t="str">
        <f aca="false">main!AM11</f>
        <v>TBlk</v>
      </c>
      <c r="AP1" s="11" t="str">
        <f aca="false">main!AN11</f>
        <v>CO2R</v>
      </c>
      <c r="AQ1" s="11" t="str">
        <f aca="false">main!AO11</f>
        <v>CO2S</v>
      </c>
      <c r="AR1" s="11" t="str">
        <f aca="false">main!AP11</f>
        <v>H2OR</v>
      </c>
      <c r="AS1" s="11" t="str">
        <f aca="false">main!AQ11</f>
        <v>H2OS</v>
      </c>
      <c r="AT1" s="11" t="str">
        <f aca="false">main!AR11</f>
        <v>RH_R</v>
      </c>
      <c r="AU1" s="11" t="str">
        <f aca="false">main!AS11</f>
        <v>RH_S</v>
      </c>
      <c r="AV1" s="11" t="str">
        <f aca="false">main!AT11</f>
        <v>Flow</v>
      </c>
      <c r="AW1" s="11" t="str">
        <f aca="false">main!AU11</f>
        <v>PARi</v>
      </c>
      <c r="AX1" s="11" t="str">
        <f aca="false">main!AV11</f>
        <v>PARo</v>
      </c>
      <c r="AY1" s="11" t="str">
        <f aca="false">main!AW11</f>
        <v>Press</v>
      </c>
      <c r="AZ1" s="11" t="str">
        <f aca="false">main!AX11</f>
        <v>CsMch</v>
      </c>
      <c r="BA1" s="11" t="str">
        <f aca="false">main!AY11</f>
        <v>HsMch</v>
      </c>
      <c r="BB1" s="11" t="str">
        <f aca="false">main!AZ11</f>
        <v>StableF</v>
      </c>
      <c r="BC1" s="11" t="str">
        <f aca="false">main!BA11</f>
        <v>BLCslope</v>
      </c>
      <c r="BD1" s="11" t="str">
        <f aca="false">main!BB11</f>
        <v>BLCoffst</v>
      </c>
      <c r="BE1" s="11" t="str">
        <f aca="false">main!BC11</f>
        <v>f_parin</v>
      </c>
      <c r="BF1" s="11" t="str">
        <f aca="false">main!BD11</f>
        <v>f_parout</v>
      </c>
      <c r="BG1" s="11" t="str">
        <f aca="false">main!BE11</f>
        <v>alphaK</v>
      </c>
      <c r="BH1" s="11" t="str">
        <f aca="false">main!BF11</f>
        <v>Status</v>
      </c>
      <c r="BI1" s="11" t="str">
        <f aca="false">main!BG11</f>
        <v>fda</v>
      </c>
      <c r="BJ1" s="11" t="str">
        <f aca="false">main!BH11</f>
        <v>Trans</v>
      </c>
      <c r="BK1" s="11" t="str">
        <f aca="false">main!BI11</f>
        <v>Tair_K</v>
      </c>
      <c r="BL1" s="11" t="str">
        <f aca="false">main!BJ11</f>
        <v>Twall_K</v>
      </c>
      <c r="BM1" s="11" t="str">
        <f aca="false">main!BK11</f>
        <v>R(W/m2)</v>
      </c>
      <c r="BN1" s="11" t="str">
        <f aca="false">main!BL11</f>
        <v>Tl-Ta</v>
      </c>
      <c r="BO1" s="11" t="str">
        <f aca="false">main!BM11</f>
        <v>SVTleaf</v>
      </c>
      <c r="BP1" s="11" t="str">
        <f aca="false">main!BN11</f>
        <v>h2o_i</v>
      </c>
      <c r="BQ1" s="11" t="str">
        <f aca="false">main!BO11</f>
        <v>h20diff</v>
      </c>
      <c r="BR1" s="11" t="str">
        <f aca="false">main!BP11</f>
        <v>CTair</v>
      </c>
      <c r="BS1" s="11" t="str">
        <f aca="false">main!BQ11</f>
        <v>SVTair</v>
      </c>
      <c r="BT1" s="11" t="str">
        <f aca="false">main!BR11</f>
        <v>CndTotal</v>
      </c>
      <c r="BU1" s="11" t="str">
        <f aca="false">main!BS11</f>
        <v>vp_kPa</v>
      </c>
      <c r="BV1" s="11" t="str">
        <f aca="false">main!BT11</f>
        <v>VpdA</v>
      </c>
      <c r="BW1" s="11" t="str">
        <f aca="false">main!BU11</f>
        <v>CndCO2</v>
      </c>
      <c r="BX1" s="11" t="str">
        <f aca="false">main!BV11</f>
        <v>Ci_Pa</v>
      </c>
      <c r="BY1" s="11" t="str">
        <f aca="false">main!BW11</f>
        <v>Ci/Ca</v>
      </c>
      <c r="BZ1" s="11" t="str">
        <f aca="false">main!BX11</f>
        <v>RHsfc</v>
      </c>
      <c r="CA1" s="11" t="str">
        <f aca="false">main!BY11</f>
        <v>C2sfc</v>
      </c>
      <c r="CB1" s="11" t="str">
        <f aca="false">main!BZ11</f>
        <v>AHs/Cs</v>
      </c>
      <c r="CC1" s="11" t="str">
        <f aca="false">main!CA11</f>
        <v>Fv</v>
      </c>
      <c r="CD1" s="11" t="str">
        <f aca="false">main!CB11</f>
        <v>PARabs</v>
      </c>
      <c r="CE1" s="13" t="str">
        <f aca="false">main!CC11</f>
        <v>Fv'</v>
      </c>
      <c r="CF1" s="13" t="str">
        <f aca="false">main!CD11</f>
        <v>qP_Fo</v>
      </c>
      <c r="CG1" s="11" t="str">
        <f aca="false">main!CE11</f>
        <v>qN_Fo</v>
      </c>
    </row>
    <row r="2" customFormat="false" ht="12.8" hidden="false" customHeight="false" outlineLevel="0" collapsed="false">
      <c r="C2" s="14" t="str">
        <f aca="false">main!A12</f>
        <v>in</v>
      </c>
      <c r="D2" s="9" t="str">
        <f aca="false">main!B12</f>
        <v>in</v>
      </c>
      <c r="E2" s="9" t="str">
        <f aca="false">main!C12</f>
        <v>in</v>
      </c>
      <c r="F2" s="9" t="str">
        <f aca="false">main!D12</f>
        <v>in</v>
      </c>
      <c r="G2" s="9" t="str">
        <f aca="false">main!E12</f>
        <v>out</v>
      </c>
      <c r="H2" s="9" t="str">
        <f aca="false">main!F12</f>
        <v>out</v>
      </c>
      <c r="I2" s="9" t="str">
        <f aca="false">main!G12</f>
        <v>out</v>
      </c>
      <c r="J2" s="9" t="str">
        <f aca="false">main!H12</f>
        <v>in</v>
      </c>
      <c r="K2" s="9" t="str">
        <f aca="false">main!I12</f>
        <v>in</v>
      </c>
      <c r="L2" s="9" t="str">
        <f aca="false">main!J12</f>
        <v>in</v>
      </c>
      <c r="M2" s="9" t="str">
        <f aca="false">main!K12</f>
        <v>in</v>
      </c>
      <c r="N2" s="9" t="str">
        <f aca="false">main!L12</f>
        <v>in</v>
      </c>
      <c r="O2" s="9" t="str">
        <f aca="false">main!M12</f>
        <v>in</v>
      </c>
      <c r="P2" s="9" t="str">
        <f aca="false">main!N12</f>
        <v>in</v>
      </c>
      <c r="Q2" s="9" t="str">
        <f aca="false">main!O12</f>
        <v>out</v>
      </c>
      <c r="R2" s="9" t="str">
        <f aca="false">main!P12</f>
        <v>out</v>
      </c>
      <c r="S2" s="9" t="str">
        <f aca="false">main!Q12</f>
        <v>out</v>
      </c>
      <c r="T2" s="9" t="str">
        <f aca="false">main!R12</f>
        <v>in</v>
      </c>
      <c r="U2" s="9" t="str">
        <f aca="false">main!S12</f>
        <v>in</v>
      </c>
      <c r="V2" s="9" t="str">
        <f aca="false">main!T12</f>
        <v>in</v>
      </c>
      <c r="W2" s="9" t="str">
        <f aca="false">main!U12</f>
        <v>in</v>
      </c>
      <c r="X2" s="9" t="str">
        <f aca="false">main!V12</f>
        <v>out</v>
      </c>
      <c r="Y2" s="9" t="str">
        <f aca="false">main!W12</f>
        <v>out</v>
      </c>
      <c r="Z2" s="9" t="str">
        <f aca="false">main!X12</f>
        <v>out</v>
      </c>
      <c r="AA2" s="9" t="str">
        <f aca="false">main!Y12</f>
        <v>out</v>
      </c>
      <c r="AB2" s="9" t="str">
        <f aca="false">main!Z12</f>
        <v>out</v>
      </c>
      <c r="AC2" s="9" t="str">
        <f aca="false">main!AA12</f>
        <v>in</v>
      </c>
      <c r="AD2" s="9" t="str">
        <f aca="false">main!AB12</f>
        <v>in</v>
      </c>
      <c r="AE2" s="9" t="str">
        <f aca="false">main!AC12</f>
        <v>out</v>
      </c>
      <c r="AF2" s="9" t="str">
        <f aca="false">main!AD12</f>
        <v>out</v>
      </c>
      <c r="AG2" s="9" t="str">
        <f aca="false">main!AE12</f>
        <v>out</v>
      </c>
      <c r="AH2" s="9" t="str">
        <f aca="false">main!AF12</f>
        <v>out</v>
      </c>
      <c r="AI2" s="9" t="str">
        <f aca="false">main!AG12</f>
        <v>in</v>
      </c>
      <c r="AJ2" s="9" t="str">
        <f aca="false">main!AH12</f>
        <v>out</v>
      </c>
      <c r="AK2" s="9" t="str">
        <f aca="false">main!AI12</f>
        <v>in</v>
      </c>
      <c r="AL2" s="9" t="str">
        <f aca="false">main!AJ12</f>
        <v>out</v>
      </c>
      <c r="AM2" s="9" t="str">
        <f aca="false">main!AK12</f>
        <v>in</v>
      </c>
      <c r="AN2" s="9" t="str">
        <f aca="false">main!AL12</f>
        <v>in</v>
      </c>
      <c r="AO2" s="9" t="str">
        <f aca="false">main!AM12</f>
        <v>in</v>
      </c>
      <c r="AP2" s="9" t="str">
        <f aca="false">main!AN12</f>
        <v>in</v>
      </c>
      <c r="AQ2" s="9" t="str">
        <f aca="false">main!AO12</f>
        <v>in</v>
      </c>
      <c r="AR2" s="9" t="str">
        <f aca="false">main!AP12</f>
        <v>in</v>
      </c>
      <c r="AS2" s="9" t="str">
        <f aca="false">main!AQ12</f>
        <v>in</v>
      </c>
      <c r="AT2" s="9" t="str">
        <f aca="false">main!AR12</f>
        <v>in</v>
      </c>
      <c r="AU2" s="9" t="str">
        <f aca="false">main!AS12</f>
        <v>in</v>
      </c>
      <c r="AV2" s="9" t="str">
        <f aca="false">main!AT12</f>
        <v>in</v>
      </c>
      <c r="AW2" s="9" t="str">
        <f aca="false">main!AU12</f>
        <v>in</v>
      </c>
      <c r="AX2" s="9" t="str">
        <f aca="false">main!AV12</f>
        <v>in</v>
      </c>
      <c r="AY2" s="9" t="str">
        <f aca="false">main!AW12</f>
        <v>in</v>
      </c>
      <c r="AZ2" s="9" t="str">
        <f aca="false">main!AX12</f>
        <v>in</v>
      </c>
      <c r="BA2" s="9" t="str">
        <f aca="false">main!AY12</f>
        <v>in</v>
      </c>
      <c r="BB2" s="9" t="str">
        <f aca="false">main!AZ12</f>
        <v>in</v>
      </c>
      <c r="BC2" s="9" t="str">
        <f aca="false">main!BA12</f>
        <v>in</v>
      </c>
      <c r="BD2" s="9" t="str">
        <f aca="false">main!BB12</f>
        <v>in</v>
      </c>
      <c r="BE2" s="9" t="str">
        <f aca="false">main!BC12</f>
        <v>in</v>
      </c>
      <c r="BF2" s="9" t="str">
        <f aca="false">main!BD12</f>
        <v>in</v>
      </c>
      <c r="BG2" s="9" t="str">
        <f aca="false">main!BE12</f>
        <v>in</v>
      </c>
      <c r="BH2" s="9" t="str">
        <f aca="false">main!BF12</f>
        <v>in</v>
      </c>
      <c r="BI2" s="9" t="str">
        <f aca="false">main!BG12</f>
        <v>out</v>
      </c>
      <c r="BJ2" s="9" t="str">
        <f aca="false">main!BH12</f>
        <v>out</v>
      </c>
      <c r="BK2" s="9" t="str">
        <f aca="false">main!BI12</f>
        <v>out</v>
      </c>
      <c r="BL2" s="9" t="str">
        <f aca="false">main!BJ12</f>
        <v>out</v>
      </c>
      <c r="BM2" s="9" t="str">
        <f aca="false">main!BK12</f>
        <v>out</v>
      </c>
      <c r="BN2" s="9" t="str">
        <f aca="false">main!BL12</f>
        <v>out</v>
      </c>
      <c r="BO2" s="9" t="str">
        <f aca="false">main!BM12</f>
        <v>out</v>
      </c>
      <c r="BP2" s="9" t="str">
        <f aca="false">main!BN12</f>
        <v>out</v>
      </c>
      <c r="BQ2" s="9" t="str">
        <f aca="false">main!BO12</f>
        <v>out</v>
      </c>
      <c r="BR2" s="9" t="str">
        <f aca="false">main!BP12</f>
        <v>out</v>
      </c>
      <c r="BS2" s="9" t="str">
        <f aca="false">main!BQ12</f>
        <v>out</v>
      </c>
      <c r="BT2" s="9" t="str">
        <f aca="false">main!BR12</f>
        <v>out</v>
      </c>
      <c r="BU2" s="9" t="str">
        <f aca="false">main!BS12</f>
        <v>out</v>
      </c>
      <c r="BV2" s="9" t="str">
        <f aca="false">main!BT12</f>
        <v>out</v>
      </c>
      <c r="BW2" s="9" t="str">
        <f aca="false">main!BU12</f>
        <v>out</v>
      </c>
      <c r="BX2" s="9" t="str">
        <f aca="false">main!BV12</f>
        <v>out</v>
      </c>
      <c r="BY2" s="9" t="str">
        <f aca="false">main!BW12</f>
        <v>out</v>
      </c>
      <c r="BZ2" s="9" t="str">
        <f aca="false">main!BX12</f>
        <v>out</v>
      </c>
      <c r="CA2" s="9" t="str">
        <f aca="false">main!BY12</f>
        <v>out</v>
      </c>
      <c r="CB2" s="9" t="str">
        <f aca="false">main!BZ12</f>
        <v>out</v>
      </c>
      <c r="CC2" s="9" t="str">
        <f aca="false">main!CA12</f>
        <v>out</v>
      </c>
      <c r="CD2" s="9" t="str">
        <f aca="false">main!CB12</f>
        <v>out</v>
      </c>
      <c r="CE2" s="9" t="str">
        <f aca="false">main!CC12</f>
        <v>out</v>
      </c>
      <c r="CF2" s="9" t="str">
        <f aca="false">main!CD12</f>
        <v>out</v>
      </c>
      <c r="CG2" s="9" t="str">
        <f aca="false">main!CE12</f>
        <v>out</v>
      </c>
    </row>
    <row r="3" customFormat="false" ht="24.25" hidden="false" customHeight="false" outlineLevel="0" collapsed="false">
      <c r="C3" s="15" t="s">
        <v>105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</row>
    <row r="4" customFormat="false" ht="12.8" hidden="false" customHeight="false" outlineLevel="0" collapsed="false">
      <c r="A4" s="9" t="n">
        <v>2</v>
      </c>
      <c r="B4" s="9" t="n">
        <v>6</v>
      </c>
      <c r="C4" s="16" t="n">
        <f aca="false">main!A28</f>
        <v>1</v>
      </c>
      <c r="D4" s="9" t="str">
        <f aca="false">main!B28</f>
        <v>05:51:51</v>
      </c>
      <c r="E4" s="9" t="n">
        <f aca="false">main!C28</f>
        <v>736.499999483116</v>
      </c>
      <c r="F4" s="9" t="n">
        <f aca="false">main!D28</f>
        <v>0</v>
      </c>
      <c r="G4" s="9" t="n">
        <f aca="false">main!E28</f>
        <v>3.85720160332333</v>
      </c>
      <c r="H4" s="9" t="n">
        <f aca="false">main!F28</f>
        <v>0.41685432545293</v>
      </c>
      <c r="I4" s="9" t="n">
        <f aca="false">main!G28</f>
        <v>787.5613209692</v>
      </c>
      <c r="J4" s="9" t="n">
        <f aca="false">main!H28</f>
        <v>0</v>
      </c>
      <c r="K4" s="9" t="n">
        <f aca="false">main!I28</f>
        <v>0</v>
      </c>
      <c r="L4" s="9" t="n">
        <f aca="false">main!J28</f>
        <v>0</v>
      </c>
      <c r="M4" s="9" t="n">
        <f aca="false">main!K28</f>
        <v>0</v>
      </c>
      <c r="N4" s="9" t="n">
        <f aca="false">main!L28</f>
        <v>0</v>
      </c>
      <c r="O4" s="9" t="n">
        <f aca="false">main!M28</f>
        <v>0</v>
      </c>
      <c r="P4" s="9" t="n">
        <f aca="false">main!N28</f>
        <v>0</v>
      </c>
      <c r="Q4" s="9" t="e">
        <f aca="false">main!O28</f>
        <v>#DIV/0!</v>
      </c>
      <c r="R4" s="9" t="e">
        <f aca="false">main!P28</f>
        <v>#DIV/0!</v>
      </c>
      <c r="S4" s="9" t="e">
        <f aca="false">main!Q28</f>
        <v>#DIV/0!</v>
      </c>
      <c r="T4" s="9" t="n">
        <f aca="false">main!R28</f>
        <v>-1</v>
      </c>
      <c r="U4" s="9" t="n">
        <f aca="false">main!S28</f>
        <v>0.87</v>
      </c>
      <c r="V4" s="9" t="n">
        <f aca="false">main!T28</f>
        <v>0.92</v>
      </c>
      <c r="W4" s="9" t="n">
        <f aca="false">main!U28</f>
        <v>19.9885787963867</v>
      </c>
      <c r="X4" s="9" t="n">
        <f aca="false">main!V28</f>
        <v>0.879994289398193</v>
      </c>
      <c r="Y4" s="9" t="n">
        <f aca="false">main!W28</f>
        <v>0.0220304768696314</v>
      </c>
      <c r="Z4" s="9" t="e">
        <f aca="false">main!X28</f>
        <v>#DIV/0!</v>
      </c>
      <c r="AA4" s="9" t="e">
        <f aca="false">main!Y28</f>
        <v>#DIV/0!</v>
      </c>
      <c r="AB4" s="9" t="e">
        <f aca="false">main!Z28</f>
        <v>#DIV/0!</v>
      </c>
      <c r="AC4" s="9" t="n">
        <f aca="false">main!AA28</f>
        <v>0</v>
      </c>
      <c r="AD4" s="9" t="n">
        <f aca="false">main!AB28</f>
        <v>0.5</v>
      </c>
      <c r="AE4" s="9" t="e">
        <f aca="false">main!AC28</f>
        <v>#DIV/0!</v>
      </c>
      <c r="AF4" s="9" t="n">
        <f aca="false">main!AD28</f>
        <v>3.25994720472362</v>
      </c>
      <c r="AG4" s="9" t="n">
        <f aca="false">main!AE28</f>
        <v>0.752873947590023</v>
      </c>
      <c r="AH4" s="9" t="n">
        <f aca="false">main!AF28</f>
        <v>21.8073387145996</v>
      </c>
      <c r="AI4" s="9" t="n">
        <f aca="false">main!AG28</f>
        <v>2</v>
      </c>
      <c r="AJ4" s="9" t="n">
        <f aca="false">main!AH28</f>
        <v>4.644859790802</v>
      </c>
      <c r="AK4" s="9" t="n">
        <f aca="false">main!AI28</f>
        <v>1</v>
      </c>
      <c r="AL4" s="9" t="n">
        <f aca="false">main!AJ28</f>
        <v>9.289719581604</v>
      </c>
      <c r="AM4" s="9" t="n">
        <f aca="false">main!AK28</f>
        <v>23.0910739898682</v>
      </c>
      <c r="AN4" s="9" t="n">
        <f aca="false">main!AL28</f>
        <v>21.8073387145996</v>
      </c>
      <c r="AO4" s="9" t="n">
        <f aca="false">main!AM28</f>
        <v>22.8659057617188</v>
      </c>
      <c r="AP4" s="9" t="n">
        <f aca="false">main!AN28</f>
        <v>817.665710449219</v>
      </c>
      <c r="AQ4" s="9" t="n">
        <f aca="false">main!AO28</f>
        <v>813.335632324219</v>
      </c>
      <c r="AR4" s="9" t="n">
        <f aca="false">main!AP28</f>
        <v>17.683032989502</v>
      </c>
      <c r="AS4" s="9" t="n">
        <f aca="false">main!AQ28</f>
        <v>19.8088569641113</v>
      </c>
      <c r="AT4" s="9" t="n">
        <f aca="false">main!AR28</f>
        <v>58.8640251159668</v>
      </c>
      <c r="AU4" s="9" t="n">
        <f aca="false">main!AS28</f>
        <v>65.940559387207</v>
      </c>
      <c r="AV4" s="9" t="n">
        <f aca="false">main!AT28</f>
        <v>300.624267578125</v>
      </c>
      <c r="AW4" s="9" t="n">
        <f aca="false">main!AU28</f>
        <v>250.543060302734</v>
      </c>
      <c r="AX4" s="9" t="n">
        <f aca="false">main!AV28</f>
        <v>138.891036987305</v>
      </c>
      <c r="AY4" s="9" t="n">
        <f aca="false">main!AW28</f>
        <v>94.3827514648438</v>
      </c>
      <c r="AZ4" s="9" t="n">
        <f aca="false">main!AX28</f>
        <v>-4.67217302322388</v>
      </c>
      <c r="BA4" s="9" t="n">
        <f aca="false">main!AY28</f>
        <v>-0.360538870096207</v>
      </c>
      <c r="BB4" s="9" t="n">
        <f aca="false">main!AZ28</f>
        <v>0.5</v>
      </c>
      <c r="BC4" s="9" t="n">
        <f aca="false">main!BA28</f>
        <v>-1.355140209198</v>
      </c>
      <c r="BD4" s="9" t="n">
        <f aca="false">main!BB28</f>
        <v>7.355140209198</v>
      </c>
      <c r="BE4" s="9" t="n">
        <f aca="false">main!BC28</f>
        <v>1</v>
      </c>
      <c r="BF4" s="9" t="n">
        <f aca="false">main!BD28</f>
        <v>0</v>
      </c>
      <c r="BG4" s="9" t="n">
        <f aca="false">main!BE28</f>
        <v>0.159999996423721</v>
      </c>
      <c r="BH4" s="9" t="n">
        <f aca="false">main!BF28</f>
        <v>111105</v>
      </c>
      <c r="BI4" s="9" t="n">
        <f aca="false">main!BG28</f>
        <v>1.50312133789063</v>
      </c>
      <c r="BJ4" s="9" t="n">
        <f aca="false">main!BH28</f>
        <v>0.00325994720472362</v>
      </c>
      <c r="BK4" s="9" t="n">
        <f aca="false">main!BI28</f>
        <v>294.9573387146</v>
      </c>
      <c r="BL4" s="9" t="n">
        <f aca="false">main!BJ28</f>
        <v>296.241073989868</v>
      </c>
      <c r="BM4" s="9" t="n">
        <f aca="false">main!BK28</f>
        <v>40.0868887524256</v>
      </c>
      <c r="BN4" s="9" t="n">
        <f aca="false">main!BL28</f>
        <v>-0.357834406319681</v>
      </c>
      <c r="BO4" s="9" t="n">
        <f aca="false">main!BM28</f>
        <v>2.62248837123638</v>
      </c>
      <c r="BP4" s="9" t="n">
        <f aca="false">main!BN28</f>
        <v>27.785674082761</v>
      </c>
      <c r="BQ4" s="9" t="n">
        <f aca="false">main!BO28</f>
        <v>7.97681711864966</v>
      </c>
      <c r="BR4" s="9" t="n">
        <f aca="false">main!BP28</f>
        <v>22.4492063522339</v>
      </c>
      <c r="BS4" s="9" t="n">
        <f aca="false">main!BQ28</f>
        <v>2.72707932805972</v>
      </c>
      <c r="BT4" s="9" t="n">
        <f aca="false">main!BR28</f>
        <v>0.398952279858605</v>
      </c>
      <c r="BU4" s="9" t="n">
        <f aca="false">main!BS28</f>
        <v>1.86961442364636</v>
      </c>
      <c r="BV4" s="9" t="n">
        <f aca="false">main!BT28</f>
        <v>0.857464904413362</v>
      </c>
      <c r="BW4" s="9" t="n">
        <f aca="false">main!BU28</f>
        <v>0.250894050600263</v>
      </c>
      <c r="BX4" s="9" t="n">
        <f aca="false">main!BV28</f>
        <v>74.3322044203601</v>
      </c>
      <c r="BY4" s="9" t="n">
        <f aca="false">main!BW28</f>
        <v>0.968310362498978</v>
      </c>
      <c r="BZ4" s="9" t="n">
        <f aca="false">main!BX28</f>
        <v>71.8547366179056</v>
      </c>
      <c r="CA4" s="9" t="n">
        <f aca="false">main!BY28</f>
        <v>812.775096334005</v>
      </c>
      <c r="CB4" s="9" t="n">
        <f aca="false">main!BZ28</f>
        <v>0.00341002334519198</v>
      </c>
      <c r="CC4" s="9" t="n">
        <f aca="false">main!CA28</f>
        <v>0</v>
      </c>
      <c r="CD4" s="9" t="n">
        <f aca="false">main!CB28</f>
        <v>220.476462314753</v>
      </c>
      <c r="CE4" s="9" t="n">
        <f aca="false">main!CC28</f>
        <v>0</v>
      </c>
      <c r="CF4" s="9" t="e">
        <f aca="false">main!CD28</f>
        <v>#DIV/0!</v>
      </c>
      <c r="CG4" s="9" t="e">
        <f aca="false">main!CE28</f>
        <v>#DIV/0!</v>
      </c>
    </row>
    <row r="5" customFormat="false" ht="12.8" hidden="false" customHeight="false" outlineLevel="0" collapsed="false">
      <c r="A5" s="9" t="n">
        <v>2</v>
      </c>
      <c r="B5" s="9" t="n">
        <v>6</v>
      </c>
      <c r="C5" s="16" t="n">
        <f aca="false">main!A29</f>
        <v>2</v>
      </c>
      <c r="D5" s="9" t="str">
        <f aca="false">main!B29</f>
        <v>05:52:02</v>
      </c>
      <c r="E5" s="9" t="n">
        <f aca="false">main!C29</f>
        <v>747.499998725019</v>
      </c>
      <c r="F5" s="9" t="n">
        <f aca="false">main!D29</f>
        <v>0</v>
      </c>
      <c r="G5" s="9" t="n">
        <f aca="false">main!E29</f>
        <v>4.66532097989714</v>
      </c>
      <c r="H5" s="9" t="n">
        <f aca="false">main!F29</f>
        <v>0.419203468924972</v>
      </c>
      <c r="I5" s="9" t="n">
        <f aca="false">main!G29</f>
        <v>779.99759923054</v>
      </c>
      <c r="J5" s="9" t="n">
        <f aca="false">main!H29</f>
        <v>0</v>
      </c>
      <c r="K5" s="9" t="n">
        <f aca="false">main!I29</f>
        <v>0</v>
      </c>
      <c r="L5" s="9" t="n">
        <f aca="false">main!J29</f>
        <v>0</v>
      </c>
      <c r="M5" s="9" t="n">
        <f aca="false">main!K29</f>
        <v>0</v>
      </c>
      <c r="N5" s="9" t="n">
        <f aca="false">main!L29</f>
        <v>0</v>
      </c>
      <c r="O5" s="9" t="n">
        <f aca="false">main!M29</f>
        <v>0</v>
      </c>
      <c r="P5" s="9" t="n">
        <f aca="false">main!N29</f>
        <v>0</v>
      </c>
      <c r="Q5" s="9" t="e">
        <f aca="false">main!O29</f>
        <v>#DIV/0!</v>
      </c>
      <c r="R5" s="9" t="e">
        <f aca="false">main!P29</f>
        <v>#DIV/0!</v>
      </c>
      <c r="S5" s="9" t="e">
        <f aca="false">main!Q29</f>
        <v>#DIV/0!</v>
      </c>
      <c r="T5" s="9" t="n">
        <f aca="false">main!R29</f>
        <v>-1</v>
      </c>
      <c r="U5" s="9" t="n">
        <f aca="false">main!S29</f>
        <v>0.87</v>
      </c>
      <c r="V5" s="9" t="n">
        <f aca="false">main!T29</f>
        <v>0.92</v>
      </c>
      <c r="W5" s="9" t="n">
        <f aca="false">main!U29</f>
        <v>19.9885787963867</v>
      </c>
      <c r="X5" s="9" t="n">
        <f aca="false">main!V29</f>
        <v>0.879994289398193</v>
      </c>
      <c r="Y5" s="9" t="n">
        <f aca="false">main!W29</f>
        <v>0.0257068070827177</v>
      </c>
      <c r="Z5" s="9" t="e">
        <f aca="false">main!X29</f>
        <v>#DIV/0!</v>
      </c>
      <c r="AA5" s="9" t="e">
        <f aca="false">main!Y29</f>
        <v>#DIV/0!</v>
      </c>
      <c r="AB5" s="9" t="e">
        <f aca="false">main!Z29</f>
        <v>#DIV/0!</v>
      </c>
      <c r="AC5" s="9" t="n">
        <f aca="false">main!AA29</f>
        <v>0</v>
      </c>
      <c r="AD5" s="9" t="n">
        <f aca="false">main!AB29</f>
        <v>0.5</v>
      </c>
      <c r="AE5" s="9" t="e">
        <f aca="false">main!AC29</f>
        <v>#DIV/0!</v>
      </c>
      <c r="AF5" s="9" t="n">
        <f aca="false">main!AD29</f>
        <v>3.28584295833459</v>
      </c>
      <c r="AG5" s="9" t="n">
        <f aca="false">main!AE29</f>
        <v>0.754771712777591</v>
      </c>
      <c r="AH5" s="9" t="n">
        <f aca="false">main!AF29</f>
        <v>21.8238086700439</v>
      </c>
      <c r="AI5" s="9" t="n">
        <f aca="false">main!AG29</f>
        <v>2</v>
      </c>
      <c r="AJ5" s="9" t="n">
        <f aca="false">main!AH29</f>
        <v>4.644859790802</v>
      </c>
      <c r="AK5" s="9" t="n">
        <f aca="false">main!AI29</f>
        <v>1</v>
      </c>
      <c r="AL5" s="9" t="n">
        <f aca="false">main!AJ29</f>
        <v>9.289719581604</v>
      </c>
      <c r="AM5" s="9" t="n">
        <f aca="false">main!AK29</f>
        <v>23.1131439208984</v>
      </c>
      <c r="AN5" s="9" t="n">
        <f aca="false">main!AL29</f>
        <v>21.8238086700439</v>
      </c>
      <c r="AO5" s="9" t="n">
        <f aca="false">main!AM29</f>
        <v>22.889533996582</v>
      </c>
      <c r="AP5" s="9" t="n">
        <f aca="false">main!AN29</f>
        <v>813.711242675781</v>
      </c>
      <c r="AQ5" s="9" t="n">
        <f aca="false">main!AO29</f>
        <v>808.840026855469</v>
      </c>
      <c r="AR5" s="9" t="n">
        <f aca="false">main!AP29</f>
        <v>17.6742916107178</v>
      </c>
      <c r="AS5" s="9" t="n">
        <f aca="false">main!AQ29</f>
        <v>19.8166885375977</v>
      </c>
      <c r="AT5" s="9" t="n">
        <f aca="false">main!AR29</f>
        <v>58.7565231323242</v>
      </c>
      <c r="AU5" s="9" t="n">
        <f aca="false">main!AS29</f>
        <v>65.8787155151367</v>
      </c>
      <c r="AV5" s="9" t="n">
        <f aca="false">main!AT29</f>
        <v>300.665893554688</v>
      </c>
      <c r="AW5" s="9" t="n">
        <f aca="false">main!AU29</f>
        <v>250.43586730957</v>
      </c>
      <c r="AX5" s="9" t="n">
        <f aca="false">main!AV29</f>
        <v>138.928756713867</v>
      </c>
      <c r="AY5" s="9" t="n">
        <f aca="false">main!AW29</f>
        <v>94.3828659057617</v>
      </c>
      <c r="AZ5" s="9" t="n">
        <f aca="false">main!AX29</f>
        <v>-4.67217302322388</v>
      </c>
      <c r="BA5" s="9" t="n">
        <f aca="false">main!AY29</f>
        <v>-0.360538870096207</v>
      </c>
      <c r="BB5" s="9" t="n">
        <f aca="false">main!AZ29</f>
        <v>0.25</v>
      </c>
      <c r="BC5" s="9" t="n">
        <f aca="false">main!BA29</f>
        <v>-1.355140209198</v>
      </c>
      <c r="BD5" s="9" t="n">
        <f aca="false">main!BB29</f>
        <v>7.355140209198</v>
      </c>
      <c r="BE5" s="9" t="n">
        <f aca="false">main!BC29</f>
        <v>1</v>
      </c>
      <c r="BF5" s="9" t="n">
        <f aca="false">main!BD29</f>
        <v>0</v>
      </c>
      <c r="BG5" s="9" t="n">
        <f aca="false">main!BE29</f>
        <v>0.159999996423721</v>
      </c>
      <c r="BH5" s="9" t="n">
        <f aca="false">main!BF29</f>
        <v>111105</v>
      </c>
      <c r="BI5" s="9" t="n">
        <f aca="false">main!BG29</f>
        <v>1.50332946777344</v>
      </c>
      <c r="BJ5" s="9" t="n">
        <f aca="false">main!BH29</f>
        <v>0.00328584295833459</v>
      </c>
      <c r="BK5" s="9" t="n">
        <f aca="false">main!BI29</f>
        <v>294.973808670044</v>
      </c>
      <c r="BL5" s="9" t="n">
        <f aca="false">main!BJ29</f>
        <v>296.263143920898</v>
      </c>
      <c r="BM5" s="9" t="n">
        <f aca="false">main!BK29</f>
        <v>40.0697378739027</v>
      </c>
      <c r="BN5" s="9" t="n">
        <f aca="false">main!BL29</f>
        <v>-0.362211225070008</v>
      </c>
      <c r="BO5" s="9" t="n">
        <f aca="false">main!BM29</f>
        <v>2.62512756971792</v>
      </c>
      <c r="BP5" s="9" t="n">
        <f aca="false">main!BN29</f>
        <v>27.81360307854</v>
      </c>
      <c r="BQ5" s="9" t="n">
        <f aca="false">main!BO29</f>
        <v>7.99691454094227</v>
      </c>
      <c r="BR5" s="9" t="n">
        <f aca="false">main!BP29</f>
        <v>22.4684762954712</v>
      </c>
      <c r="BS5" s="9" t="n">
        <f aca="false">main!BQ29</f>
        <v>2.73027495852786</v>
      </c>
      <c r="BT5" s="9" t="n">
        <f aca="false">main!BR29</f>
        <v>0.401103464687205</v>
      </c>
      <c r="BU5" s="9" t="n">
        <f aca="false">main!BS29</f>
        <v>1.87035585694033</v>
      </c>
      <c r="BV5" s="9" t="n">
        <f aca="false">main!BT29</f>
        <v>0.859919101587527</v>
      </c>
      <c r="BW5" s="9" t="n">
        <f aca="false">main!BU29</f>
        <v>0.252255341932953</v>
      </c>
      <c r="BX5" s="9" t="n">
        <f aca="false">main!BV29</f>
        <v>73.6184088149921</v>
      </c>
      <c r="BY5" s="9" t="n">
        <f aca="false">main!BW29</f>
        <v>0.964340998631015</v>
      </c>
      <c r="BZ5" s="9" t="n">
        <f aca="false">main!BX29</f>
        <v>71.8184625314218</v>
      </c>
      <c r="CA5" s="9" t="n">
        <f aca="false">main!BY29</f>
        <v>808.162053395933</v>
      </c>
      <c r="CB5" s="9" t="n">
        <f aca="false">main!BZ29</f>
        <v>0.00414590339380422</v>
      </c>
      <c r="CC5" s="9" t="n">
        <f aca="false">main!CA29</f>
        <v>0</v>
      </c>
      <c r="CD5" s="9" t="n">
        <f aca="false">main!CB29</f>
        <v>220.382133092905</v>
      </c>
      <c r="CE5" s="9" t="n">
        <f aca="false">main!CC29</f>
        <v>0</v>
      </c>
      <c r="CF5" s="9" t="e">
        <f aca="false">main!CD29</f>
        <v>#DIV/0!</v>
      </c>
      <c r="CG5" s="9" t="e">
        <f aca="false">main!CE29</f>
        <v>#DIV/0!</v>
      </c>
    </row>
    <row r="6" customFormat="false" ht="12.8" hidden="false" customHeight="false" outlineLevel="0" collapsed="false">
      <c r="A6" s="9" t="n">
        <v>2</v>
      </c>
      <c r="B6" s="9" t="n">
        <v>6</v>
      </c>
      <c r="C6" s="16" t="n">
        <f aca="false">main!A30</f>
        <v>3</v>
      </c>
      <c r="D6" s="9" t="str">
        <f aca="false">main!B30</f>
        <v>05:52:13</v>
      </c>
      <c r="E6" s="9" t="n">
        <f aca="false">main!C30</f>
        <v>758.499997966923</v>
      </c>
      <c r="F6" s="9" t="n">
        <f aca="false">main!D30</f>
        <v>0</v>
      </c>
      <c r="G6" s="9" t="n">
        <f aca="false">main!E30</f>
        <v>5.68848134313141</v>
      </c>
      <c r="H6" s="9" t="n">
        <f aca="false">main!F30</f>
        <v>0.41634737296823</v>
      </c>
      <c r="I6" s="9" t="n">
        <f aca="false">main!G30</f>
        <v>771.686714535148</v>
      </c>
      <c r="J6" s="9" t="n">
        <f aca="false">main!H30</f>
        <v>0</v>
      </c>
      <c r="K6" s="9" t="n">
        <f aca="false">main!I30</f>
        <v>0</v>
      </c>
      <c r="L6" s="9" t="n">
        <f aca="false">main!J30</f>
        <v>0</v>
      </c>
      <c r="M6" s="9" t="n">
        <f aca="false">main!K30</f>
        <v>0</v>
      </c>
      <c r="N6" s="9" t="n">
        <f aca="false">main!L30</f>
        <v>0</v>
      </c>
      <c r="O6" s="9" t="n">
        <f aca="false">main!M30</f>
        <v>0</v>
      </c>
      <c r="P6" s="9" t="n">
        <f aca="false">main!N30</f>
        <v>0</v>
      </c>
      <c r="Q6" s="9" t="e">
        <f aca="false">main!O30</f>
        <v>#DIV/0!</v>
      </c>
      <c r="R6" s="9" t="e">
        <f aca="false">main!P30</f>
        <v>#DIV/0!</v>
      </c>
      <c r="S6" s="9" t="e">
        <f aca="false">main!Q30</f>
        <v>#DIV/0!</v>
      </c>
      <c r="T6" s="9" t="n">
        <f aca="false">main!R30</f>
        <v>-1</v>
      </c>
      <c r="U6" s="9" t="n">
        <f aca="false">main!S30</f>
        <v>0.87</v>
      </c>
      <c r="V6" s="9" t="n">
        <f aca="false">main!T30</f>
        <v>0.92</v>
      </c>
      <c r="W6" s="9" t="n">
        <f aca="false">main!U30</f>
        <v>19.9885787963867</v>
      </c>
      <c r="X6" s="9" t="n">
        <f aca="false">main!V30</f>
        <v>0.879994289398193</v>
      </c>
      <c r="Y6" s="9" t="n">
        <f aca="false">main!W30</f>
        <v>0.0303425205914503</v>
      </c>
      <c r="Z6" s="9" t="e">
        <f aca="false">main!X30</f>
        <v>#DIV/0!</v>
      </c>
      <c r="AA6" s="9" t="e">
        <f aca="false">main!Y30</f>
        <v>#DIV/0!</v>
      </c>
      <c r="AB6" s="9" t="e">
        <f aca="false">main!Z30</f>
        <v>#DIV/0!</v>
      </c>
      <c r="AC6" s="9" t="n">
        <f aca="false">main!AA30</f>
        <v>0</v>
      </c>
      <c r="AD6" s="9" t="n">
        <f aca="false">main!AB30</f>
        <v>0.5</v>
      </c>
      <c r="AE6" s="9" t="e">
        <f aca="false">main!AC30</f>
        <v>#DIV/0!</v>
      </c>
      <c r="AF6" s="9" t="n">
        <f aca="false">main!AD30</f>
        <v>3.28611963503738</v>
      </c>
      <c r="AG6" s="9" t="n">
        <f aca="false">main!AE30</f>
        <v>0.759778592253574</v>
      </c>
      <c r="AH6" s="9" t="n">
        <f aca="false">main!AF30</f>
        <v>21.852668762207</v>
      </c>
      <c r="AI6" s="9" t="n">
        <f aca="false">main!AG30</f>
        <v>2</v>
      </c>
      <c r="AJ6" s="9" t="n">
        <f aca="false">main!AH30</f>
        <v>4.644859790802</v>
      </c>
      <c r="AK6" s="9" t="n">
        <f aca="false">main!AI30</f>
        <v>1</v>
      </c>
      <c r="AL6" s="9" t="n">
        <f aca="false">main!AJ30</f>
        <v>9.289719581604</v>
      </c>
      <c r="AM6" s="9" t="n">
        <f aca="false">main!AK30</f>
        <v>23.1007595062256</v>
      </c>
      <c r="AN6" s="9" t="n">
        <f aca="false">main!AL30</f>
        <v>21.852668762207</v>
      </c>
      <c r="AO6" s="9" t="n">
        <f aca="false">main!AM30</f>
        <v>22.9134197235107</v>
      </c>
      <c r="AP6" s="9" t="n">
        <f aca="false">main!AN30</f>
        <v>810.265441894531</v>
      </c>
      <c r="AQ6" s="9" t="n">
        <f aca="false">main!AO30</f>
        <v>804.721862792969</v>
      </c>
      <c r="AR6" s="9" t="n">
        <f aca="false">main!AP30</f>
        <v>17.6697101593018</v>
      </c>
      <c r="AS6" s="9" t="n">
        <f aca="false">main!AQ30</f>
        <v>19.812536239624</v>
      </c>
      <c r="AT6" s="9" t="n">
        <f aca="false">main!AR30</f>
        <v>58.7857856750488</v>
      </c>
      <c r="AU6" s="9" t="n">
        <f aca="false">main!AS30</f>
        <v>65.9148025512695</v>
      </c>
      <c r="AV6" s="9" t="n">
        <f aca="false">main!AT30</f>
        <v>300.632263183594</v>
      </c>
      <c r="AW6" s="9" t="n">
        <f aca="false">main!AU30</f>
        <v>250.493240356445</v>
      </c>
      <c r="AX6" s="9" t="n">
        <f aca="false">main!AV30</f>
        <v>138.985610961914</v>
      </c>
      <c r="AY6" s="9" t="n">
        <f aca="false">main!AW30</f>
        <v>94.3836364746094</v>
      </c>
      <c r="AZ6" s="9" t="n">
        <f aca="false">main!AX30</f>
        <v>-4.67217302322388</v>
      </c>
      <c r="BA6" s="9" t="n">
        <f aca="false">main!AY30</f>
        <v>-0.360538870096207</v>
      </c>
      <c r="BB6" s="9" t="n">
        <f aca="false">main!AZ30</f>
        <v>0.25</v>
      </c>
      <c r="BC6" s="9" t="n">
        <f aca="false">main!BA30</f>
        <v>-1.355140209198</v>
      </c>
      <c r="BD6" s="9" t="n">
        <f aca="false">main!BB30</f>
        <v>7.355140209198</v>
      </c>
      <c r="BE6" s="9" t="n">
        <f aca="false">main!BC30</f>
        <v>1</v>
      </c>
      <c r="BF6" s="9" t="n">
        <f aca="false">main!BD30</f>
        <v>0</v>
      </c>
      <c r="BG6" s="9" t="n">
        <f aca="false">main!BE30</f>
        <v>0.159999996423721</v>
      </c>
      <c r="BH6" s="9" t="n">
        <f aca="false">main!BF30</f>
        <v>111105</v>
      </c>
      <c r="BI6" s="9" t="n">
        <f aca="false">main!BG30</f>
        <v>1.50316131591797</v>
      </c>
      <c r="BJ6" s="9" t="n">
        <f aca="false">main!BH30</f>
        <v>0.00328611963503738</v>
      </c>
      <c r="BK6" s="9" t="n">
        <f aca="false">main!BI30</f>
        <v>295.002668762207</v>
      </c>
      <c r="BL6" s="9" t="n">
        <f aca="false">main!BJ30</f>
        <v>296.250759506226</v>
      </c>
      <c r="BM6" s="9" t="n">
        <f aca="false">main!BK30</f>
        <v>40.0789175611975</v>
      </c>
      <c r="BN6" s="9" t="n">
        <f aca="false">main!BL30</f>
        <v>-0.364052007170785</v>
      </c>
      <c r="BO6" s="9" t="n">
        <f aca="false">main!BM30</f>
        <v>2.62975781033427</v>
      </c>
      <c r="BP6" s="9" t="n">
        <f aca="false">main!BN30</f>
        <v>27.8624336649893</v>
      </c>
      <c r="BQ6" s="9" t="n">
        <f aca="false">main!BO30</f>
        <v>8.04989742536531</v>
      </c>
      <c r="BR6" s="9" t="n">
        <f aca="false">main!BP30</f>
        <v>22.4767141342163</v>
      </c>
      <c r="BS6" s="9" t="n">
        <f aca="false">main!BQ30</f>
        <v>2.73164207981676</v>
      </c>
      <c r="BT6" s="9" t="n">
        <f aca="false">main!BR30</f>
        <v>0.398487910861811</v>
      </c>
      <c r="BU6" s="9" t="n">
        <f aca="false">main!BS30</f>
        <v>1.8699792180807</v>
      </c>
      <c r="BV6" s="9" t="n">
        <f aca="false">main!BT30</f>
        <v>0.861662861736064</v>
      </c>
      <c r="BW6" s="9" t="n">
        <f aca="false">main!BU30</f>
        <v>0.250600205209346</v>
      </c>
      <c r="BX6" s="9" t="n">
        <f aca="false">main!BV30</f>
        <v>72.8345983369711</v>
      </c>
      <c r="BY6" s="9" t="n">
        <f aca="false">main!BW30</f>
        <v>0.958948364913108</v>
      </c>
      <c r="BZ6" s="9" t="n">
        <f aca="false">main!BX30</f>
        <v>71.6724839596297</v>
      </c>
      <c r="CA6" s="9" t="n">
        <f aca="false">main!BY30</f>
        <v>803.895201692409</v>
      </c>
      <c r="CB6" s="9" t="n">
        <f aca="false">main!BZ30</f>
        <v>0.00507165096845843</v>
      </c>
      <c r="CC6" s="9" t="n">
        <f aca="false">main!CA30</f>
        <v>0</v>
      </c>
      <c r="CD6" s="9" t="n">
        <f aca="false">main!CB30</f>
        <v>220.432621046521</v>
      </c>
      <c r="CE6" s="9" t="n">
        <f aca="false">main!CC30</f>
        <v>0</v>
      </c>
      <c r="CF6" s="9" t="e">
        <f aca="false">main!CD30</f>
        <v>#DIV/0!</v>
      </c>
      <c r="CG6" s="9" t="e">
        <f aca="false">main!CE30</f>
        <v>#DIV/0!</v>
      </c>
    </row>
    <row r="7" customFormat="false" ht="12.8" hidden="false" customHeight="false" outlineLevel="0" collapsed="false">
      <c r="A7" s="9" t="n">
        <v>2</v>
      </c>
      <c r="B7" s="9" t="n">
        <v>6</v>
      </c>
      <c r="C7" s="16" t="n">
        <f aca="false">main!A31</f>
        <v>4</v>
      </c>
      <c r="D7" s="9" t="str">
        <f aca="false">main!B31</f>
        <v>05:52:24</v>
      </c>
      <c r="E7" s="9" t="n">
        <f aca="false">main!C31</f>
        <v>769.499997208826</v>
      </c>
      <c r="F7" s="9" t="n">
        <f aca="false">main!D31</f>
        <v>0</v>
      </c>
      <c r="G7" s="9" t="n">
        <f aca="false">main!E31</f>
        <v>5.6655243360931</v>
      </c>
      <c r="H7" s="9" t="n">
        <f aca="false">main!F31</f>
        <v>0.416020166272323</v>
      </c>
      <c r="I7" s="9" t="n">
        <f aca="false">main!G31</f>
        <v>768.23929277265</v>
      </c>
      <c r="J7" s="9" t="n">
        <f aca="false">main!H31</f>
        <v>0</v>
      </c>
      <c r="K7" s="9" t="n">
        <f aca="false">main!I31</f>
        <v>0</v>
      </c>
      <c r="L7" s="9" t="n">
        <f aca="false">main!J31</f>
        <v>0</v>
      </c>
      <c r="M7" s="9" t="n">
        <f aca="false">main!K31</f>
        <v>0</v>
      </c>
      <c r="N7" s="9" t="n">
        <f aca="false">main!L31</f>
        <v>0</v>
      </c>
      <c r="O7" s="9" t="n">
        <f aca="false">main!M31</f>
        <v>0</v>
      </c>
      <c r="P7" s="9" t="n">
        <f aca="false">main!N31</f>
        <v>0</v>
      </c>
      <c r="Q7" s="9" t="e">
        <f aca="false">main!O31</f>
        <v>#DIV/0!</v>
      </c>
      <c r="R7" s="9" t="e">
        <f aca="false">main!P31</f>
        <v>#DIV/0!</v>
      </c>
      <c r="S7" s="9" t="e">
        <f aca="false">main!Q31</f>
        <v>#DIV/0!</v>
      </c>
      <c r="T7" s="9" t="n">
        <f aca="false">main!R31</f>
        <v>-1</v>
      </c>
      <c r="U7" s="9" t="n">
        <f aca="false">main!S31</f>
        <v>0.87</v>
      </c>
      <c r="V7" s="9" t="n">
        <f aca="false">main!T31</f>
        <v>0.92</v>
      </c>
      <c r="W7" s="9" t="n">
        <f aca="false">main!U31</f>
        <v>19.9885787963867</v>
      </c>
      <c r="X7" s="9" t="n">
        <f aca="false">main!V31</f>
        <v>0.879994289398193</v>
      </c>
      <c r="Y7" s="9" t="n">
        <f aca="false">main!W31</f>
        <v>0.030240154804388</v>
      </c>
      <c r="Z7" s="9" t="e">
        <f aca="false">main!X31</f>
        <v>#DIV/0!</v>
      </c>
      <c r="AA7" s="9" t="e">
        <f aca="false">main!Y31</f>
        <v>#DIV/0!</v>
      </c>
      <c r="AB7" s="9" t="e">
        <f aca="false">main!Z31</f>
        <v>#DIV/0!</v>
      </c>
      <c r="AC7" s="9" t="n">
        <f aca="false">main!AA31</f>
        <v>0</v>
      </c>
      <c r="AD7" s="9" t="n">
        <f aca="false">main!AB31</f>
        <v>0.5</v>
      </c>
      <c r="AE7" s="9" t="e">
        <f aca="false">main!AC31</f>
        <v>#DIV/0!</v>
      </c>
      <c r="AF7" s="9" t="n">
        <f aca="false">main!AD31</f>
        <v>3.29792176546087</v>
      </c>
      <c r="AG7" s="9" t="n">
        <f aca="false">main!AE31</f>
        <v>0.763067387475619</v>
      </c>
      <c r="AH7" s="9" t="n">
        <f aca="false">main!AF31</f>
        <v>21.8749122619629</v>
      </c>
      <c r="AI7" s="9" t="n">
        <f aca="false">main!AG31</f>
        <v>2</v>
      </c>
      <c r="AJ7" s="9" t="n">
        <f aca="false">main!AH31</f>
        <v>4.644859790802</v>
      </c>
      <c r="AK7" s="9" t="n">
        <f aca="false">main!AI31</f>
        <v>1</v>
      </c>
      <c r="AL7" s="9" t="n">
        <f aca="false">main!AJ31</f>
        <v>9.289719581604</v>
      </c>
      <c r="AM7" s="9" t="n">
        <f aca="false">main!AK31</f>
        <v>23.1456737518311</v>
      </c>
      <c r="AN7" s="9" t="n">
        <f aca="false">main!AL31</f>
        <v>21.8749122619629</v>
      </c>
      <c r="AO7" s="9" t="n">
        <f aca="false">main!AM31</f>
        <v>22.9358882904053</v>
      </c>
      <c r="AP7" s="9" t="n">
        <f aca="false">main!AN31</f>
        <v>806.7255859375</v>
      </c>
      <c r="AQ7" s="9" t="n">
        <f aca="false">main!AO31</f>
        <v>801.199035644531</v>
      </c>
      <c r="AR7" s="9" t="n">
        <f aca="false">main!AP31</f>
        <v>17.6651210784912</v>
      </c>
      <c r="AS7" s="9" t="n">
        <f aca="false">main!AQ31</f>
        <v>19.815502166748</v>
      </c>
      <c r="AT7" s="9" t="n">
        <f aca="false">main!AR31</f>
        <v>58.611270904541</v>
      </c>
      <c r="AU7" s="9" t="n">
        <f aca="false">main!AS31</f>
        <v>65.7460403442383</v>
      </c>
      <c r="AV7" s="9" t="n">
        <f aca="false">main!AT31</f>
        <v>300.651062011719</v>
      </c>
      <c r="AW7" s="9" t="n">
        <f aca="false">main!AU31</f>
        <v>250.478500366211</v>
      </c>
      <c r="AX7" s="9" t="n">
        <f aca="false">main!AV31</f>
        <v>138.974548339844</v>
      </c>
      <c r="AY7" s="9" t="n">
        <f aca="false">main!AW31</f>
        <v>94.3838806152344</v>
      </c>
      <c r="AZ7" s="9" t="n">
        <f aca="false">main!AX31</f>
        <v>-4.67217302322388</v>
      </c>
      <c r="BA7" s="9" t="n">
        <f aca="false">main!AY31</f>
        <v>-0.360538870096207</v>
      </c>
      <c r="BB7" s="9" t="n">
        <f aca="false">main!AZ31</f>
        <v>0.5</v>
      </c>
      <c r="BC7" s="9" t="n">
        <f aca="false">main!BA31</f>
        <v>-1.355140209198</v>
      </c>
      <c r="BD7" s="9" t="n">
        <f aca="false">main!BB31</f>
        <v>7.355140209198</v>
      </c>
      <c r="BE7" s="9" t="n">
        <f aca="false">main!BC31</f>
        <v>1</v>
      </c>
      <c r="BF7" s="9" t="n">
        <f aca="false">main!BD31</f>
        <v>0</v>
      </c>
      <c r="BG7" s="9" t="n">
        <f aca="false">main!BE31</f>
        <v>0.159999996423721</v>
      </c>
      <c r="BH7" s="9" t="n">
        <f aca="false">main!BF31</f>
        <v>111105</v>
      </c>
      <c r="BI7" s="9" t="n">
        <f aca="false">main!BG31</f>
        <v>1.50325531005859</v>
      </c>
      <c r="BJ7" s="9" t="n">
        <f aca="false">main!BH31</f>
        <v>0.00329792176546087</v>
      </c>
      <c r="BK7" s="9" t="n">
        <f aca="false">main!BI31</f>
        <v>295.024912261963</v>
      </c>
      <c r="BL7" s="9" t="n">
        <f aca="false">main!BJ31</f>
        <v>296.295673751831</v>
      </c>
      <c r="BM7" s="9" t="n">
        <f aca="false">main!BK31</f>
        <v>40.0765591628128</v>
      </c>
      <c r="BN7" s="9" t="n">
        <f aca="false">main!BL31</f>
        <v>-0.365111582254199</v>
      </c>
      <c r="BO7" s="9" t="n">
        <f aca="false">main!BM31</f>
        <v>2.63333137831288</v>
      </c>
      <c r="BP7" s="9" t="n">
        <f aca="false">main!BN31</f>
        <v>27.9002236520442</v>
      </c>
      <c r="BQ7" s="9" t="n">
        <f aca="false">main!BO31</f>
        <v>8.08472148529622</v>
      </c>
      <c r="BR7" s="9" t="n">
        <f aca="false">main!BP31</f>
        <v>22.510293006897</v>
      </c>
      <c r="BS7" s="9" t="n">
        <f aca="false">main!BQ31</f>
        <v>2.73722090485739</v>
      </c>
      <c r="BT7" s="9" t="n">
        <f aca="false">main!BR31</f>
        <v>0.398188163432651</v>
      </c>
      <c r="BU7" s="9" t="n">
        <f aca="false">main!BS31</f>
        <v>1.87026399083726</v>
      </c>
      <c r="BV7" s="9" t="n">
        <f aca="false">main!BT31</f>
        <v>0.866956914020124</v>
      </c>
      <c r="BW7" s="9" t="n">
        <f aca="false">main!BU31</f>
        <v>0.250410532011527</v>
      </c>
      <c r="BX7" s="9" t="n">
        <f aca="false">main!BV31</f>
        <v>72.5094056929859</v>
      </c>
      <c r="BY7" s="9" t="n">
        <f aca="false">main!BW31</f>
        <v>0.958861978852276</v>
      </c>
      <c r="BZ7" s="9" t="n">
        <f aca="false">main!BX31</f>
        <v>71.586922165285</v>
      </c>
      <c r="CA7" s="9" t="n">
        <f aca="false">main!BY31</f>
        <v>800.375710700593</v>
      </c>
      <c r="CB7" s="9" t="n">
        <f aca="false">main!BZ31</f>
        <v>0.0050673383043872</v>
      </c>
      <c r="CC7" s="9" t="n">
        <f aca="false">main!CA31</f>
        <v>0</v>
      </c>
      <c r="CD7" s="9" t="n">
        <f aca="false">main!CB31</f>
        <v>220.419649939289</v>
      </c>
      <c r="CE7" s="9" t="n">
        <f aca="false">main!CC31</f>
        <v>0</v>
      </c>
      <c r="CF7" s="9" t="e">
        <f aca="false">main!CD31</f>
        <v>#DIV/0!</v>
      </c>
      <c r="CG7" s="9" t="e">
        <f aca="false">main!CE31</f>
        <v>#DIV/0!</v>
      </c>
    </row>
    <row r="8" customFormat="false" ht="12.8" hidden="false" customHeight="false" outlineLevel="0" collapsed="false">
      <c r="A8" s="9" t="n">
        <v>2</v>
      </c>
      <c r="B8" s="9" t="n">
        <v>6</v>
      </c>
      <c r="C8" s="16" t="n">
        <f aca="false">main!A32</f>
        <v>5</v>
      </c>
      <c r="D8" s="9" t="str">
        <f aca="false">main!B32</f>
        <v>05:52:35</v>
      </c>
      <c r="E8" s="9" t="n">
        <f aca="false">main!C32</f>
        <v>780.49999645073</v>
      </c>
      <c r="F8" s="9" t="n">
        <f aca="false">main!D32</f>
        <v>0</v>
      </c>
      <c r="G8" s="9" t="n">
        <f aca="false">main!E32</f>
        <v>5.33740886500784</v>
      </c>
      <c r="H8" s="9" t="n">
        <f aca="false">main!F32</f>
        <v>0.41854728163097</v>
      </c>
      <c r="I8" s="9" t="n">
        <f aca="false">main!G32</f>
        <v>765.853933817296</v>
      </c>
      <c r="J8" s="9" t="n">
        <f aca="false">main!H32</f>
        <v>0</v>
      </c>
      <c r="K8" s="9" t="n">
        <f aca="false">main!I32</f>
        <v>0</v>
      </c>
      <c r="L8" s="9" t="n">
        <f aca="false">main!J32</f>
        <v>0</v>
      </c>
      <c r="M8" s="9" t="n">
        <f aca="false">main!K32</f>
        <v>0</v>
      </c>
      <c r="N8" s="9" t="n">
        <f aca="false">main!L32</f>
        <v>0</v>
      </c>
      <c r="O8" s="9" t="n">
        <f aca="false">main!M32</f>
        <v>0</v>
      </c>
      <c r="P8" s="9" t="n">
        <f aca="false">main!N32</f>
        <v>0</v>
      </c>
      <c r="Q8" s="9" t="e">
        <f aca="false">main!O32</f>
        <v>#DIV/0!</v>
      </c>
      <c r="R8" s="9" t="e">
        <f aca="false">main!P32</f>
        <v>#DIV/0!</v>
      </c>
      <c r="S8" s="9" t="e">
        <f aca="false">main!Q32</f>
        <v>#DIV/0!</v>
      </c>
      <c r="T8" s="9" t="n">
        <f aca="false">main!R32</f>
        <v>-1</v>
      </c>
      <c r="U8" s="9" t="n">
        <f aca="false">main!S32</f>
        <v>0.87</v>
      </c>
      <c r="V8" s="9" t="n">
        <f aca="false">main!T32</f>
        <v>0.92</v>
      </c>
      <c r="W8" s="9" t="n">
        <f aca="false">main!U32</f>
        <v>19.9885787963867</v>
      </c>
      <c r="X8" s="9" t="n">
        <f aca="false">main!V32</f>
        <v>0.879994289398193</v>
      </c>
      <c r="Y8" s="9" t="n">
        <f aca="false">main!W32</f>
        <v>0.0287595634339439</v>
      </c>
      <c r="Z8" s="9" t="e">
        <f aca="false">main!X32</f>
        <v>#DIV/0!</v>
      </c>
      <c r="AA8" s="9" t="e">
        <f aca="false">main!Y32</f>
        <v>#DIV/0!</v>
      </c>
      <c r="AB8" s="9" t="e">
        <f aca="false">main!Z32</f>
        <v>#DIV/0!</v>
      </c>
      <c r="AC8" s="9" t="n">
        <f aca="false">main!AA32</f>
        <v>0</v>
      </c>
      <c r="AD8" s="9" t="n">
        <f aca="false">main!AB32</f>
        <v>0.5</v>
      </c>
      <c r="AE8" s="9" t="e">
        <f aca="false">main!AC32</f>
        <v>#DIV/0!</v>
      </c>
      <c r="AF8" s="9" t="n">
        <f aca="false">main!AD32</f>
        <v>3.3288441489284</v>
      </c>
      <c r="AG8" s="9" t="n">
        <f aca="false">main!AE32</f>
        <v>0.765751544061516</v>
      </c>
      <c r="AH8" s="9" t="n">
        <f aca="false">main!AF32</f>
        <v>21.9006690979004</v>
      </c>
      <c r="AI8" s="9" t="n">
        <f aca="false">main!AG32</f>
        <v>2</v>
      </c>
      <c r="AJ8" s="9" t="n">
        <f aca="false">main!AH32</f>
        <v>4.644859790802</v>
      </c>
      <c r="AK8" s="9" t="n">
        <f aca="false">main!AI32</f>
        <v>1</v>
      </c>
      <c r="AL8" s="9" t="n">
        <f aca="false">main!AJ32</f>
        <v>9.289719581604</v>
      </c>
      <c r="AM8" s="9" t="n">
        <f aca="false">main!AK32</f>
        <v>23.1644802093506</v>
      </c>
      <c r="AN8" s="9" t="n">
        <f aca="false">main!AL32</f>
        <v>21.9006690979004</v>
      </c>
      <c r="AO8" s="9" t="n">
        <f aca="false">main!AM32</f>
        <v>22.9587211608887</v>
      </c>
      <c r="AP8" s="9" t="n">
        <f aca="false">main!AN32</f>
        <v>802.690490722656</v>
      </c>
      <c r="AQ8" s="9" t="n">
        <f aca="false">main!AO32</f>
        <v>797.374633789063</v>
      </c>
      <c r="AR8" s="9" t="n">
        <f aca="false">main!AP32</f>
        <v>17.6605339050293</v>
      </c>
      <c r="AS8" s="9" t="n">
        <f aca="false">main!AQ32</f>
        <v>19.8308658599854</v>
      </c>
      <c r="AT8" s="9" t="n">
        <f aca="false">main!AR32</f>
        <v>58.5297508239746</v>
      </c>
      <c r="AU8" s="9" t="n">
        <f aca="false">main!AS32</f>
        <v>65.7225646972656</v>
      </c>
      <c r="AV8" s="9" t="n">
        <f aca="false">main!AT32</f>
        <v>300.675689697266</v>
      </c>
      <c r="AW8" s="9" t="n">
        <f aca="false">main!AU32</f>
        <v>250.408798217773</v>
      </c>
      <c r="AX8" s="9" t="n">
        <f aca="false">main!AV32</f>
        <v>138.96809387207</v>
      </c>
      <c r="AY8" s="9" t="n">
        <f aca="false">main!AW32</f>
        <v>94.3843383789063</v>
      </c>
      <c r="AZ8" s="9" t="n">
        <f aca="false">main!AX32</f>
        <v>-4.67217302322388</v>
      </c>
      <c r="BA8" s="9" t="n">
        <f aca="false">main!AY32</f>
        <v>-0.360538870096207</v>
      </c>
      <c r="BB8" s="9" t="n">
        <f aca="false">main!AZ32</f>
        <v>0.5</v>
      </c>
      <c r="BC8" s="9" t="n">
        <f aca="false">main!BA32</f>
        <v>-1.355140209198</v>
      </c>
      <c r="BD8" s="9" t="n">
        <f aca="false">main!BB32</f>
        <v>7.355140209198</v>
      </c>
      <c r="BE8" s="9" t="n">
        <f aca="false">main!BC32</f>
        <v>1</v>
      </c>
      <c r="BF8" s="9" t="n">
        <f aca="false">main!BD32</f>
        <v>0</v>
      </c>
      <c r="BG8" s="9" t="n">
        <f aca="false">main!BE32</f>
        <v>0.159999996423721</v>
      </c>
      <c r="BH8" s="9" t="n">
        <f aca="false">main!BF32</f>
        <v>111105</v>
      </c>
      <c r="BI8" s="9" t="n">
        <f aca="false">main!BG32</f>
        <v>1.50337844848633</v>
      </c>
      <c r="BJ8" s="9" t="n">
        <f aca="false">main!BH32</f>
        <v>0.0033288441489284</v>
      </c>
      <c r="BK8" s="9" t="n">
        <f aca="false">main!BI32</f>
        <v>295.0506690979</v>
      </c>
      <c r="BL8" s="9" t="n">
        <f aca="false">main!BJ32</f>
        <v>296.314480209351</v>
      </c>
      <c r="BM8" s="9" t="n">
        <f aca="false">main!BK32</f>
        <v>40.065406819312</v>
      </c>
      <c r="BN8" s="9" t="n">
        <f aca="false">main!BL32</f>
        <v>-0.370907879128509</v>
      </c>
      <c r="BO8" s="9" t="n">
        <f aca="false">main!BM32</f>
        <v>2.63747469773708</v>
      </c>
      <c r="BP8" s="9" t="n">
        <f aca="false">main!BN32</f>
        <v>27.9439867147124</v>
      </c>
      <c r="BQ8" s="9" t="n">
        <f aca="false">main!BO32</f>
        <v>8.11312085472701</v>
      </c>
      <c r="BR8" s="9" t="n">
        <f aca="false">main!BP32</f>
        <v>22.5325746536255</v>
      </c>
      <c r="BS8" s="9" t="n">
        <f aca="false">main!BQ32</f>
        <v>2.74092829879406</v>
      </c>
      <c r="BT8" s="9" t="n">
        <f aca="false">main!BR32</f>
        <v>0.400502678054601</v>
      </c>
      <c r="BU8" s="9" t="n">
        <f aca="false">main!BS32</f>
        <v>1.87172315367556</v>
      </c>
      <c r="BV8" s="9" t="n">
        <f aca="false">main!BT32</f>
        <v>0.869205145118492</v>
      </c>
      <c r="BW8" s="9" t="n">
        <f aca="false">main!BU32</f>
        <v>0.251875148948982</v>
      </c>
      <c r="BX8" s="9" t="n">
        <f aca="false">main!BV32</f>
        <v>72.2846168382282</v>
      </c>
      <c r="BY8" s="9" t="n">
        <f aca="false">main!BW32</f>
        <v>0.960469397149013</v>
      </c>
      <c r="BZ8" s="9" t="n">
        <f aca="false">main!BX32</f>
        <v>71.5383174181596</v>
      </c>
      <c r="CA8" s="9" t="n">
        <f aca="false">main!BY32</f>
        <v>796.598991219396</v>
      </c>
      <c r="CB8" s="9" t="n">
        <f aca="false">main!BZ32</f>
        <v>0.00479324294637813</v>
      </c>
      <c r="CC8" s="9" t="n">
        <f aca="false">main!CA32</f>
        <v>0</v>
      </c>
      <c r="CD8" s="9" t="n">
        <f aca="false">main!CB32</f>
        <v>220.358312446705</v>
      </c>
      <c r="CE8" s="9" t="n">
        <f aca="false">main!CC32</f>
        <v>0</v>
      </c>
      <c r="CF8" s="9" t="e">
        <f aca="false">main!CD32</f>
        <v>#DIV/0!</v>
      </c>
      <c r="CG8" s="9" t="e">
        <f aca="false">main!CE32</f>
        <v>#DIV/0!</v>
      </c>
    </row>
    <row r="9" customFormat="false" ht="12.8" hidden="false" customHeight="false" outlineLevel="0" collapsed="false">
      <c r="A9" s="9" t="n">
        <v>2</v>
      </c>
      <c r="B9" s="9" t="n">
        <v>6</v>
      </c>
      <c r="C9" s="16" t="n">
        <f aca="false">main!A33</f>
        <v>6</v>
      </c>
      <c r="D9" s="9" t="str">
        <f aca="false">main!B33</f>
        <v>05:52:40</v>
      </c>
      <c r="E9" s="9" t="n">
        <f aca="false">main!C33</f>
        <v>785.49999610614</v>
      </c>
      <c r="F9" s="9" t="n">
        <f aca="false">main!D33</f>
        <v>0</v>
      </c>
      <c r="G9" s="9" t="n">
        <f aca="false">main!E33</f>
        <v>5.03600061801422</v>
      </c>
      <c r="H9" s="9" t="n">
        <f aca="false">main!F33</f>
        <v>0.4173618669689</v>
      </c>
      <c r="I9" s="9" t="n">
        <f aca="false">main!G33</f>
        <v>765.36218307528</v>
      </c>
      <c r="J9" s="9" t="n">
        <f aca="false">main!H33</f>
        <v>0</v>
      </c>
      <c r="K9" s="9" t="n">
        <f aca="false">main!I33</f>
        <v>0</v>
      </c>
      <c r="L9" s="9" t="n">
        <f aca="false">main!J33</f>
        <v>0</v>
      </c>
      <c r="M9" s="9" t="n">
        <f aca="false">main!K33</f>
        <v>0</v>
      </c>
      <c r="N9" s="9" t="n">
        <f aca="false">main!L33</f>
        <v>0</v>
      </c>
      <c r="O9" s="9" t="n">
        <f aca="false">main!M33</f>
        <v>0</v>
      </c>
      <c r="P9" s="9" t="n">
        <f aca="false">main!N33</f>
        <v>0</v>
      </c>
      <c r="Q9" s="9" t="e">
        <f aca="false">main!O33</f>
        <v>#DIV/0!</v>
      </c>
      <c r="R9" s="9" t="e">
        <f aca="false">main!P33</f>
        <v>#DIV/0!</v>
      </c>
      <c r="S9" s="9" t="e">
        <f aca="false">main!Q33</f>
        <v>#DIV/0!</v>
      </c>
      <c r="T9" s="9" t="n">
        <f aca="false">main!R33</f>
        <v>-1</v>
      </c>
      <c r="U9" s="9" t="n">
        <f aca="false">main!S33</f>
        <v>0.87</v>
      </c>
      <c r="V9" s="9" t="n">
        <f aca="false">main!T33</f>
        <v>0.92</v>
      </c>
      <c r="W9" s="9" t="n">
        <f aca="false">main!U33</f>
        <v>19.9885787963867</v>
      </c>
      <c r="X9" s="9" t="n">
        <f aca="false">main!V33</f>
        <v>0.879994289398193</v>
      </c>
      <c r="Y9" s="9" t="n">
        <f aca="false">main!W33</f>
        <v>0.0273924413887611</v>
      </c>
      <c r="Z9" s="9" t="e">
        <f aca="false">main!X33</f>
        <v>#DIV/0!</v>
      </c>
      <c r="AA9" s="9" t="e">
        <f aca="false">main!Y33</f>
        <v>#DIV/0!</v>
      </c>
      <c r="AB9" s="9" t="e">
        <f aca="false">main!Z33</f>
        <v>#DIV/0!</v>
      </c>
      <c r="AC9" s="9" t="n">
        <f aca="false">main!AA33</f>
        <v>0</v>
      </c>
      <c r="AD9" s="9" t="n">
        <f aca="false">main!AB33</f>
        <v>0.5</v>
      </c>
      <c r="AE9" s="9" t="e">
        <f aca="false">main!AC33</f>
        <v>#DIV/0!</v>
      </c>
      <c r="AF9" s="9" t="n">
        <f aca="false">main!AD33</f>
        <v>3.32795392615095</v>
      </c>
      <c r="AG9" s="9" t="n">
        <f aca="false">main!AE33</f>
        <v>0.767613721412648</v>
      </c>
      <c r="AH9" s="9" t="n">
        <f aca="false">main!AF33</f>
        <v>21.9112224578857</v>
      </c>
      <c r="AI9" s="9" t="n">
        <f aca="false">main!AG33</f>
        <v>2</v>
      </c>
      <c r="AJ9" s="9" t="n">
        <f aca="false">main!AH33</f>
        <v>4.644859790802</v>
      </c>
      <c r="AK9" s="9" t="n">
        <f aca="false">main!AI33</f>
        <v>1</v>
      </c>
      <c r="AL9" s="9" t="n">
        <f aca="false">main!AJ33</f>
        <v>9.289719581604</v>
      </c>
      <c r="AM9" s="9" t="n">
        <f aca="false">main!AK33</f>
        <v>23.1734008789063</v>
      </c>
      <c r="AN9" s="9" t="n">
        <f aca="false">main!AL33</f>
        <v>21.9112224578857</v>
      </c>
      <c r="AO9" s="9" t="n">
        <f aca="false">main!AM33</f>
        <v>22.9700603485107</v>
      </c>
      <c r="AP9" s="9" t="n">
        <f aca="false">main!AN33</f>
        <v>800.864196777344</v>
      </c>
      <c r="AQ9" s="9" t="n">
        <f aca="false">main!AO33</f>
        <v>795.752380371094</v>
      </c>
      <c r="AR9" s="9" t="n">
        <f aca="false">main!AP33</f>
        <v>17.659351348877</v>
      </c>
      <c r="AS9" s="9" t="n">
        <f aca="false">main!AQ33</f>
        <v>19.8293228149414</v>
      </c>
      <c r="AT9" s="9" t="n">
        <f aca="false">main!AR33</f>
        <v>58.4937438964844</v>
      </c>
      <c r="AU9" s="9" t="n">
        <f aca="false">main!AS33</f>
        <v>65.6814270019531</v>
      </c>
      <c r="AV9" s="9" t="n">
        <f aca="false">main!AT33</f>
        <v>300.645690917969</v>
      </c>
      <c r="AW9" s="9" t="n">
        <f aca="false">main!AU33</f>
        <v>250.40251159668</v>
      </c>
      <c r="AX9" s="9" t="n">
        <f aca="false">main!AV33</f>
        <v>139.077514648438</v>
      </c>
      <c r="AY9" s="9" t="n">
        <f aca="false">main!AW33</f>
        <v>94.3834686279297</v>
      </c>
      <c r="AZ9" s="9" t="n">
        <f aca="false">main!AX33</f>
        <v>-4.67217302322388</v>
      </c>
      <c r="BA9" s="9" t="n">
        <f aca="false">main!AY33</f>
        <v>-0.360538870096207</v>
      </c>
      <c r="BB9" s="9" t="n">
        <f aca="false">main!AZ33</f>
        <v>0.5</v>
      </c>
      <c r="BC9" s="9" t="n">
        <f aca="false">main!BA33</f>
        <v>-1.355140209198</v>
      </c>
      <c r="BD9" s="9" t="n">
        <f aca="false">main!BB33</f>
        <v>7.355140209198</v>
      </c>
      <c r="BE9" s="9" t="n">
        <f aca="false">main!BC33</f>
        <v>1</v>
      </c>
      <c r="BF9" s="9" t="n">
        <f aca="false">main!BD33</f>
        <v>0</v>
      </c>
      <c r="BG9" s="9" t="n">
        <f aca="false">main!BE33</f>
        <v>0.159999996423721</v>
      </c>
      <c r="BH9" s="9" t="n">
        <f aca="false">main!BF33</f>
        <v>111105</v>
      </c>
      <c r="BI9" s="9" t="n">
        <f aca="false">main!BG33</f>
        <v>1.50322845458984</v>
      </c>
      <c r="BJ9" s="9" t="n">
        <f aca="false">main!BH33</f>
        <v>0.00332795392615095</v>
      </c>
      <c r="BK9" s="9" t="n">
        <f aca="false">main!BI33</f>
        <v>295.061222457886</v>
      </c>
      <c r="BL9" s="9" t="n">
        <f aca="false">main!BJ33</f>
        <v>296.323400878906</v>
      </c>
      <c r="BM9" s="9" t="n">
        <f aca="false">main!BK33</f>
        <v>40.0644009599596</v>
      </c>
      <c r="BN9" s="9" t="n">
        <f aca="false">main!BL33</f>
        <v>-0.370820235821284</v>
      </c>
      <c r="BO9" s="9" t="n">
        <f aca="false">main!BM33</f>
        <v>2.63917398922976</v>
      </c>
      <c r="BP9" s="9" t="n">
        <f aca="false">main!BN33</f>
        <v>27.9622483428076</v>
      </c>
      <c r="BQ9" s="9" t="n">
        <f aca="false">main!BO33</f>
        <v>8.1329255278662</v>
      </c>
      <c r="BR9" s="9" t="n">
        <f aca="false">main!BP33</f>
        <v>22.542311668396</v>
      </c>
      <c r="BS9" s="9" t="n">
        <f aca="false">main!BQ33</f>
        <v>2.74254979828567</v>
      </c>
      <c r="BT9" s="9" t="n">
        <f aca="false">main!BR33</f>
        <v>0.399417139820724</v>
      </c>
      <c r="BU9" s="9" t="n">
        <f aca="false">main!BS33</f>
        <v>1.87156026781711</v>
      </c>
      <c r="BV9" s="9" t="n">
        <f aca="false">main!BT33</f>
        <v>0.870989530468555</v>
      </c>
      <c r="BW9" s="9" t="n">
        <f aca="false">main!BU33</f>
        <v>0.251188210922276</v>
      </c>
      <c r="BX9" s="9" t="n">
        <f aca="false">main!BV33</f>
        <v>72.2375375952894</v>
      </c>
      <c r="BY9" s="9" t="n">
        <f aca="false">main!BW33</f>
        <v>0.961809479876589</v>
      </c>
      <c r="BZ9" s="9" t="n">
        <f aca="false">main!BX33</f>
        <v>71.4837475946174</v>
      </c>
      <c r="CA9" s="9" t="n">
        <f aca="false">main!BY33</f>
        <v>795.020539030287</v>
      </c>
      <c r="CB9" s="9" t="n">
        <f aca="false">main!BZ33</f>
        <v>0.00452808675236944</v>
      </c>
      <c r="CC9" s="9" t="n">
        <f aca="false">main!CA33</f>
        <v>0</v>
      </c>
      <c r="CD9" s="9" t="n">
        <f aca="false">main!CB33</f>
        <v>220.352780256043</v>
      </c>
      <c r="CE9" s="9" t="n">
        <f aca="false">main!CC33</f>
        <v>0</v>
      </c>
      <c r="CF9" s="9" t="e">
        <f aca="false">main!CD33</f>
        <v>#DIV/0!</v>
      </c>
      <c r="CG9" s="9" t="e">
        <f aca="false">main!CE33</f>
        <v>#DIV/0!</v>
      </c>
    </row>
    <row r="10" customFormat="false" ht="12.8" hidden="false" customHeight="false" outlineLevel="0" collapsed="false">
      <c r="A10" s="9" t="n">
        <v>2</v>
      </c>
      <c r="B10" s="9" t="n">
        <v>6</v>
      </c>
      <c r="C10" s="17" t="n">
        <f aca="false">main!A39</f>
        <v>7</v>
      </c>
      <c r="D10" s="11" t="str">
        <f aca="false">main!B39</f>
        <v>05:52:49</v>
      </c>
      <c r="E10" s="11" t="n">
        <f aca="false">main!C39</f>
        <v>785.49999610614</v>
      </c>
      <c r="F10" s="11" t="n">
        <f aca="false">main!D39</f>
        <v>0</v>
      </c>
      <c r="G10" s="11" t="n">
        <f aca="false">main!E39</f>
        <v>5.03600061801422</v>
      </c>
      <c r="H10" s="11" t="n">
        <f aca="false">main!F39</f>
        <v>0.4173618669689</v>
      </c>
      <c r="I10" s="11" t="n">
        <f aca="false">main!G39</f>
        <v>765.36218307528</v>
      </c>
      <c r="J10" s="11" t="n">
        <f aca="false">main!H39</f>
        <v>1</v>
      </c>
      <c r="K10" s="11" t="n">
        <f aca="false">main!I39</f>
        <v>1</v>
      </c>
      <c r="L10" s="11" t="n">
        <f aca="false">main!J39</f>
        <v>0</v>
      </c>
      <c r="M10" s="11" t="n">
        <f aca="false">main!K39</f>
        <v>0</v>
      </c>
      <c r="N10" s="11" t="n">
        <f aca="false">main!L39</f>
        <v>491.793212890625</v>
      </c>
      <c r="O10" s="11" t="n">
        <f aca="false">main!M39</f>
        <v>1549.67431640625</v>
      </c>
      <c r="P10" s="11" t="n">
        <f aca="false">main!N39</f>
        <v>987.846801757813</v>
      </c>
      <c r="Q10" s="11" t="e">
        <f aca="false">main!O39</f>
        <v>#DIV/0!</v>
      </c>
      <c r="R10" s="11" t="n">
        <f aca="false">main!P39</f>
        <v>0.682647374558603</v>
      </c>
      <c r="S10" s="11" t="n">
        <f aca="false">main!Q39</f>
        <v>0.362545541795734</v>
      </c>
      <c r="T10" s="11" t="n">
        <f aca="false">main!R39</f>
        <v>-1</v>
      </c>
      <c r="U10" s="11" t="n">
        <f aca="false">main!S39</f>
        <v>0.87</v>
      </c>
      <c r="V10" s="11" t="n">
        <f aca="false">main!T39</f>
        <v>0.92</v>
      </c>
      <c r="W10" s="11" t="n">
        <f aca="false">main!U39</f>
        <v>19.9885787963867</v>
      </c>
      <c r="X10" s="11" t="n">
        <f aca="false">main!V39</f>
        <v>0.879994289398193</v>
      </c>
      <c r="Y10" s="11" t="n">
        <f aca="false">main!W39</f>
        <v>0.0273924413887611</v>
      </c>
      <c r="Z10" s="11" t="n">
        <f aca="false">main!X39</f>
        <v>0.531087579484436</v>
      </c>
      <c r="AA10" s="11" t="n">
        <f aca="false">main!Y39</f>
        <v>3.15106893667298</v>
      </c>
      <c r="AB10" s="11" t="n">
        <f aca="false">main!Z39</f>
        <v>-1</v>
      </c>
      <c r="AC10" s="11" t="n">
        <f aca="false">main!AA39</f>
        <v>250.40251159668</v>
      </c>
      <c r="AD10" s="11" t="n">
        <f aca="false">main!AB39</f>
        <v>0.5</v>
      </c>
      <c r="AE10" s="13" t="n">
        <f aca="false">main!AC39</f>
        <v>39.9439590520617</v>
      </c>
      <c r="AF10" s="11" t="n">
        <f aca="false">main!AD39</f>
        <v>3.32795392615095</v>
      </c>
      <c r="AG10" s="11" t="n">
        <f aca="false">main!AE39</f>
        <v>0.767613721412648</v>
      </c>
      <c r="AH10" s="11" t="n">
        <f aca="false">main!AF39</f>
        <v>21.9112224578857</v>
      </c>
      <c r="AI10" s="11" t="n">
        <f aca="false">main!AG39</f>
        <v>2</v>
      </c>
      <c r="AJ10" s="11" t="n">
        <f aca="false">main!AH39</f>
        <v>4.644859790802</v>
      </c>
      <c r="AK10" s="11" t="n">
        <f aca="false">main!AI39</f>
        <v>1</v>
      </c>
      <c r="AL10" s="11" t="n">
        <f aca="false">main!AJ39</f>
        <v>9.289719581604</v>
      </c>
      <c r="AM10" s="11" t="n">
        <f aca="false">main!AK39</f>
        <v>23.1734008789063</v>
      </c>
      <c r="AN10" s="11" t="n">
        <f aca="false">main!AL39</f>
        <v>21.9112224578857</v>
      </c>
      <c r="AO10" s="11" t="n">
        <f aca="false">main!AM39</f>
        <v>22.9700603485107</v>
      </c>
      <c r="AP10" s="11" t="n">
        <f aca="false">main!AN39</f>
        <v>800.864196777344</v>
      </c>
      <c r="AQ10" s="11" t="n">
        <f aca="false">main!AO39</f>
        <v>795.752380371094</v>
      </c>
      <c r="AR10" s="11" t="n">
        <f aca="false">main!AP39</f>
        <v>17.659351348877</v>
      </c>
      <c r="AS10" s="11" t="n">
        <f aca="false">main!AQ39</f>
        <v>19.8293228149414</v>
      </c>
      <c r="AT10" s="11" t="n">
        <f aca="false">main!AR39</f>
        <v>58.4937438964844</v>
      </c>
      <c r="AU10" s="11" t="n">
        <f aca="false">main!AS39</f>
        <v>65.6814270019531</v>
      </c>
      <c r="AV10" s="11" t="n">
        <f aca="false">main!AT39</f>
        <v>300.645690917969</v>
      </c>
      <c r="AW10" s="11" t="n">
        <f aca="false">main!AU39</f>
        <v>250.40251159668</v>
      </c>
      <c r="AX10" s="11" t="n">
        <f aca="false">main!AV39</f>
        <v>139.077514648438</v>
      </c>
      <c r="AY10" s="11" t="n">
        <f aca="false">main!AW39</f>
        <v>94.3834686279297</v>
      </c>
      <c r="AZ10" s="11" t="n">
        <f aca="false">main!AX39</f>
        <v>-4.67217302322388</v>
      </c>
      <c r="BA10" s="11" t="n">
        <f aca="false">main!AY39</f>
        <v>-0.360538870096207</v>
      </c>
      <c r="BB10" s="11" t="n">
        <f aca="false">main!AZ39</f>
        <v>0.5</v>
      </c>
      <c r="BC10" s="11" t="n">
        <f aca="false">main!BA39</f>
        <v>-1.355140209198</v>
      </c>
      <c r="BD10" s="11" t="n">
        <f aca="false">main!BB39</f>
        <v>7.355140209198</v>
      </c>
      <c r="BE10" s="11" t="n">
        <f aca="false">main!BC39</f>
        <v>1</v>
      </c>
      <c r="BF10" s="11" t="n">
        <f aca="false">main!BD39</f>
        <v>0</v>
      </c>
      <c r="BG10" s="11" t="n">
        <f aca="false">main!BE39</f>
        <v>0.159999996423721</v>
      </c>
      <c r="BH10" s="11" t="n">
        <f aca="false">main!BF39</f>
        <v>111105</v>
      </c>
      <c r="BI10" s="11" t="n">
        <f aca="false">main!BG39</f>
        <v>1.50322845458984</v>
      </c>
      <c r="BJ10" s="11" t="n">
        <f aca="false">main!BH39</f>
        <v>0.00332795392615095</v>
      </c>
      <c r="BK10" s="11" t="n">
        <f aca="false">main!BI39</f>
        <v>295.061222457886</v>
      </c>
      <c r="BL10" s="11" t="n">
        <f aca="false">main!BJ39</f>
        <v>296.323400878906</v>
      </c>
      <c r="BM10" s="11" t="n">
        <f aca="false">main!BK39</f>
        <v>40.0644009599596</v>
      </c>
      <c r="BN10" s="11" t="n">
        <f aca="false">main!BL39</f>
        <v>-0.370820235821284</v>
      </c>
      <c r="BO10" s="11" t="n">
        <f aca="false">main!BM39</f>
        <v>2.63917398922976</v>
      </c>
      <c r="BP10" s="11" t="n">
        <f aca="false">main!BN39</f>
        <v>27.9622483428076</v>
      </c>
      <c r="BQ10" s="11" t="n">
        <f aca="false">main!BO39</f>
        <v>8.1329255278662</v>
      </c>
      <c r="BR10" s="11" t="n">
        <f aca="false">main!BP39</f>
        <v>22.542311668396</v>
      </c>
      <c r="BS10" s="11" t="n">
        <f aca="false">main!BQ39</f>
        <v>2.74254979828567</v>
      </c>
      <c r="BT10" s="11" t="n">
        <f aca="false">main!BR39</f>
        <v>0.399417139820724</v>
      </c>
      <c r="BU10" s="11" t="n">
        <f aca="false">main!BS39</f>
        <v>1.87156026781711</v>
      </c>
      <c r="BV10" s="11" t="n">
        <f aca="false">main!BT39</f>
        <v>0.870989530468555</v>
      </c>
      <c r="BW10" s="11" t="n">
        <f aca="false">main!BU39</f>
        <v>0.251188210922276</v>
      </c>
      <c r="BX10" s="11" t="n">
        <f aca="false">main!BV39</f>
        <v>72.2375375952894</v>
      </c>
      <c r="BY10" s="11" t="n">
        <f aca="false">main!BW39</f>
        <v>0.961809479876589</v>
      </c>
      <c r="BZ10" s="11" t="n">
        <f aca="false">main!BX39</f>
        <v>71.4837475946174</v>
      </c>
      <c r="CA10" s="11" t="n">
        <f aca="false">main!BY39</f>
        <v>795.020539030287</v>
      </c>
      <c r="CB10" s="11" t="n">
        <f aca="false">main!BZ39</f>
        <v>0.00452808675236944</v>
      </c>
      <c r="CC10" s="11" t="n">
        <f aca="false">main!CA39</f>
        <v>0</v>
      </c>
      <c r="CD10" s="11" t="n">
        <f aca="false">main!CB39</f>
        <v>220.352780256043</v>
      </c>
      <c r="CE10" s="11" t="n">
        <f aca="false">main!CC39</f>
        <v>1057.88110351563</v>
      </c>
      <c r="CF10" s="11" t="n">
        <f aca="false">main!CD39</f>
        <v>0.362545541795734</v>
      </c>
      <c r="CG10" s="11" t="e">
        <f aca="false">main!CE39</f>
        <v>#DIV/0!</v>
      </c>
    </row>
    <row r="11" customFormat="false" ht="24.25" hidden="false" customHeight="false" outlineLevel="0" collapsed="false">
      <c r="C11" s="15" t="s">
        <v>131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</row>
    <row r="12" customFormat="false" ht="12.8" hidden="false" customHeight="false" outlineLevel="0" collapsed="false">
      <c r="A12" s="9" t="n">
        <v>2</v>
      </c>
      <c r="B12" s="9" t="n">
        <v>6</v>
      </c>
      <c r="C12" s="16" t="n">
        <f aca="false">main!A51</f>
        <v>8</v>
      </c>
      <c r="D12" s="9" t="str">
        <f aca="false">main!B51</f>
        <v>05:58:48</v>
      </c>
      <c r="E12" s="9" t="n">
        <f aca="false">main!C51</f>
        <v>1152.99999951758</v>
      </c>
      <c r="F12" s="9" t="n">
        <f aca="false">main!D51</f>
        <v>0</v>
      </c>
      <c r="G12" s="9" t="n">
        <f aca="false">main!E51</f>
        <v>6.84559382213957</v>
      </c>
      <c r="H12" s="9" t="n">
        <f aca="false">main!F51</f>
        <v>0.396919519131763</v>
      </c>
      <c r="I12" s="9" t="n">
        <f aca="false">main!G51</f>
        <v>673.699530249454</v>
      </c>
      <c r="J12" s="9" t="n">
        <f aca="false">main!H51</f>
        <v>1</v>
      </c>
      <c r="K12" s="9" t="n">
        <f aca="false">main!I51</f>
        <v>1</v>
      </c>
      <c r="L12" s="9" t="n">
        <f aca="false">main!J51</f>
        <v>0</v>
      </c>
      <c r="M12" s="9" t="n">
        <f aca="false">main!K51</f>
        <v>0</v>
      </c>
      <c r="N12" s="9" t="n">
        <f aca="false">main!L51</f>
        <v>491.793212890625</v>
      </c>
      <c r="O12" s="9" t="n">
        <f aca="false">main!M51</f>
        <v>1549.67431640625</v>
      </c>
      <c r="P12" s="9" t="n">
        <f aca="false">main!N51</f>
        <v>987.846801757813</v>
      </c>
      <c r="Q12" s="9" t="e">
        <f aca="false">main!O51</f>
        <v>#DIV/0!</v>
      </c>
      <c r="R12" s="9" t="n">
        <f aca="false">main!P51</f>
        <v>0.682647374558603</v>
      </c>
      <c r="S12" s="9" t="n">
        <f aca="false">main!Q51</f>
        <v>0.362545541795734</v>
      </c>
      <c r="T12" s="9" t="n">
        <f aca="false">main!R51</f>
        <v>-1</v>
      </c>
      <c r="U12" s="9" t="n">
        <f aca="false">main!S51</f>
        <v>0.87</v>
      </c>
      <c r="V12" s="9" t="n">
        <f aca="false">main!T51</f>
        <v>0.92</v>
      </c>
      <c r="W12" s="9" t="n">
        <f aca="false">main!U51</f>
        <v>19.9885787963867</v>
      </c>
      <c r="X12" s="9" t="n">
        <f aca="false">main!V51</f>
        <v>0.879994289398193</v>
      </c>
      <c r="Y12" s="9" t="n">
        <f aca="false">main!W51</f>
        <v>0.0356837990074262</v>
      </c>
      <c r="Z12" s="9" t="n">
        <f aca="false">main!X51</f>
        <v>0.531087579484436</v>
      </c>
      <c r="AA12" s="9" t="n">
        <f aca="false">main!Y51</f>
        <v>3.15106893667298</v>
      </c>
      <c r="AB12" s="9" t="n">
        <f aca="false">main!Z51</f>
        <v>-1</v>
      </c>
      <c r="AC12" s="9" t="n">
        <f aca="false">main!AA51</f>
        <v>250.40251159668</v>
      </c>
      <c r="AD12" s="9" t="n">
        <f aca="false">main!AB51</f>
        <v>0.5</v>
      </c>
      <c r="AE12" s="9" t="n">
        <f aca="false">main!AC51</f>
        <v>39.9439590520617</v>
      </c>
      <c r="AF12" s="9" t="n">
        <f aca="false">main!AD51</f>
        <v>3.44072629396615</v>
      </c>
      <c r="AG12" s="9" t="n">
        <f aca="false">main!AE51</f>
        <v>0.832217662251511</v>
      </c>
      <c r="AH12" s="9" t="n">
        <f aca="false">main!AF51</f>
        <v>22.4974632263184</v>
      </c>
      <c r="AI12" s="9" t="n">
        <f aca="false">main!AG51</f>
        <v>2</v>
      </c>
      <c r="AJ12" s="9" t="n">
        <f aca="false">main!AH51</f>
        <v>4.644859790802</v>
      </c>
      <c r="AK12" s="9" t="n">
        <f aca="false">main!AI51</f>
        <v>1</v>
      </c>
      <c r="AL12" s="9" t="n">
        <f aca="false">main!AJ51</f>
        <v>9.289719581604</v>
      </c>
      <c r="AM12" s="9" t="n">
        <f aca="false">main!AK51</f>
        <v>23.9736232757568</v>
      </c>
      <c r="AN12" s="9" t="n">
        <f aca="false">main!AL51</f>
        <v>22.4974632263184</v>
      </c>
      <c r="AO12" s="9" t="n">
        <f aca="false">main!AM51</f>
        <v>23.7776775360107</v>
      </c>
      <c r="AP12" s="9" t="n">
        <f aca="false">main!AN51</f>
        <v>718.452331542969</v>
      </c>
      <c r="AQ12" s="9" t="n">
        <f aca="false">main!AO51</f>
        <v>712.26708984375</v>
      </c>
      <c r="AR12" s="9" t="n">
        <f aca="false">main!AP51</f>
        <v>17.9167385101318</v>
      </c>
      <c r="AS12" s="9" t="n">
        <f aca="false">main!AQ51</f>
        <v>20.1598529815674</v>
      </c>
      <c r="AT12" s="9" t="n">
        <f aca="false">main!AR51</f>
        <v>56.5556297302246</v>
      </c>
      <c r="AU12" s="9" t="n">
        <f aca="false">main!AS51</f>
        <v>63.6362037658691</v>
      </c>
      <c r="AV12" s="9" t="n">
        <f aca="false">main!AT51</f>
        <v>300.596496582031</v>
      </c>
      <c r="AW12" s="9" t="n">
        <f aca="false">main!AU51</f>
        <v>249.847427368164</v>
      </c>
      <c r="AX12" s="9" t="n">
        <f aca="false">main!AV51</f>
        <v>139.334854125977</v>
      </c>
      <c r="AY12" s="9" t="n">
        <f aca="false">main!AW51</f>
        <v>94.3891067504883</v>
      </c>
      <c r="AZ12" s="9" t="n">
        <f aca="false">main!AX51</f>
        <v>-1.44290661811829</v>
      </c>
      <c r="BA12" s="9" t="n">
        <f aca="false">main!AY51</f>
        <v>-0.37673282623291</v>
      </c>
      <c r="BB12" s="9" t="n">
        <f aca="false">main!AZ51</f>
        <v>0.25</v>
      </c>
      <c r="BC12" s="9" t="n">
        <f aca="false">main!BA51</f>
        <v>-1.355140209198</v>
      </c>
      <c r="BD12" s="9" t="n">
        <f aca="false">main!BB51</f>
        <v>7.355140209198</v>
      </c>
      <c r="BE12" s="9" t="n">
        <f aca="false">main!BC51</f>
        <v>1</v>
      </c>
      <c r="BF12" s="9" t="n">
        <f aca="false">main!BD51</f>
        <v>0</v>
      </c>
      <c r="BG12" s="9" t="n">
        <f aca="false">main!BE51</f>
        <v>0.159999996423721</v>
      </c>
      <c r="BH12" s="9" t="n">
        <f aca="false">main!BF51</f>
        <v>111105</v>
      </c>
      <c r="BI12" s="9" t="n">
        <f aca="false">main!BG51</f>
        <v>1.50298248291016</v>
      </c>
      <c r="BJ12" s="9" t="n">
        <f aca="false">main!BH51</f>
        <v>0.00344072629396615</v>
      </c>
      <c r="BK12" s="9" t="n">
        <f aca="false">main!BI51</f>
        <v>295.647463226318</v>
      </c>
      <c r="BL12" s="9" t="n">
        <f aca="false">main!BJ51</f>
        <v>297.123623275757</v>
      </c>
      <c r="BM12" s="9" t="n">
        <f aca="false">main!BK51</f>
        <v>39.9755874853821</v>
      </c>
      <c r="BN12" s="9" t="n">
        <f aca="false">main!BL51</f>
        <v>-0.380975662193536</v>
      </c>
      <c r="BO12" s="9" t="n">
        <f aca="false">main!BM51</f>
        <v>2.73508817740283</v>
      </c>
      <c r="BP12" s="9" t="n">
        <f aca="false">main!BN51</f>
        <v>28.9767354683508</v>
      </c>
      <c r="BQ12" s="9" t="n">
        <f aca="false">main!BO51</f>
        <v>8.81688248678342</v>
      </c>
      <c r="BR12" s="9" t="n">
        <f aca="false">main!BP51</f>
        <v>23.2355432510376</v>
      </c>
      <c r="BS12" s="9" t="n">
        <f aca="false">main!BQ51</f>
        <v>2.86017258185865</v>
      </c>
      <c r="BT12" s="9" t="n">
        <f aca="false">main!BR51</f>
        <v>0.380655353301963</v>
      </c>
      <c r="BU12" s="9" t="n">
        <f aca="false">main!BS51</f>
        <v>1.90287051515132</v>
      </c>
      <c r="BV12" s="9" t="n">
        <f aca="false">main!BT51</f>
        <v>0.957302066707339</v>
      </c>
      <c r="BW12" s="9" t="n">
        <f aca="false">main!BU51</f>
        <v>0.239319257308199</v>
      </c>
      <c r="BX12" s="9" t="n">
        <f aca="false">main!BV51</f>
        <v>63.5898968784695</v>
      </c>
      <c r="BY12" s="9" t="n">
        <f aca="false">main!BW51</f>
        <v>0.945852391407335</v>
      </c>
      <c r="BZ12" s="9" t="n">
        <f aca="false">main!BX51</f>
        <v>70.0843658297785</v>
      </c>
      <c r="CA12" s="9" t="n">
        <f aca="false">main!BY51</f>
        <v>711.272274921867</v>
      </c>
      <c r="CB12" s="9" t="n">
        <f aca="false">main!BZ51</f>
        <v>0.00674522427864356</v>
      </c>
      <c r="CC12" s="9" t="n">
        <f aca="false">main!CA51</f>
        <v>0</v>
      </c>
      <c r="CD12" s="9" t="n">
        <f aca="false">main!CB51</f>
        <v>219.864309304814</v>
      </c>
      <c r="CE12" s="9" t="n">
        <f aca="false">main!CC51</f>
        <v>1057.88110351563</v>
      </c>
      <c r="CF12" s="9" t="n">
        <f aca="false">main!CD51</f>
        <v>0.362545541795734</v>
      </c>
      <c r="CG12" s="9" t="e">
        <f aca="false">main!CE51</f>
        <v>#DIV/0!</v>
      </c>
    </row>
    <row r="13" customFormat="false" ht="12.8" hidden="false" customHeight="false" outlineLevel="0" collapsed="false">
      <c r="A13" s="9" t="n">
        <v>2</v>
      </c>
      <c r="B13" s="9" t="n">
        <v>6</v>
      </c>
      <c r="C13" s="16" t="n">
        <f aca="false">main!A52</f>
        <v>9</v>
      </c>
      <c r="D13" s="9" t="str">
        <f aca="false">main!B52</f>
        <v>05:58:59</v>
      </c>
      <c r="E13" s="9" t="n">
        <f aca="false">main!C52</f>
        <v>1163.99999875948</v>
      </c>
      <c r="F13" s="9" t="n">
        <f aca="false">main!D52</f>
        <v>0</v>
      </c>
      <c r="G13" s="9" t="n">
        <f aca="false">main!E52</f>
        <v>6.70563185939494</v>
      </c>
      <c r="H13" s="9" t="n">
        <f aca="false">main!F52</f>
        <v>0.396860510832327</v>
      </c>
      <c r="I13" s="9" t="n">
        <f aca="false">main!G52</f>
        <v>672.937699942514</v>
      </c>
      <c r="J13" s="9" t="n">
        <f aca="false">main!H52</f>
        <v>1</v>
      </c>
      <c r="K13" s="9" t="n">
        <f aca="false">main!I52</f>
        <v>1</v>
      </c>
      <c r="L13" s="9" t="n">
        <f aca="false">main!J52</f>
        <v>0</v>
      </c>
      <c r="M13" s="9" t="n">
        <f aca="false">main!K52</f>
        <v>0</v>
      </c>
      <c r="N13" s="9" t="n">
        <f aca="false">main!L52</f>
        <v>491.793212890625</v>
      </c>
      <c r="O13" s="9" t="n">
        <f aca="false">main!M52</f>
        <v>1549.67431640625</v>
      </c>
      <c r="P13" s="9" t="n">
        <f aca="false">main!N52</f>
        <v>987.846801757813</v>
      </c>
      <c r="Q13" s="9" t="e">
        <f aca="false">main!O52</f>
        <v>#DIV/0!</v>
      </c>
      <c r="R13" s="9" t="n">
        <f aca="false">main!P52</f>
        <v>0.682647374558603</v>
      </c>
      <c r="S13" s="9" t="n">
        <f aca="false">main!Q52</f>
        <v>0.362545541795734</v>
      </c>
      <c r="T13" s="9" t="n">
        <f aca="false">main!R52</f>
        <v>-1</v>
      </c>
      <c r="U13" s="9" t="n">
        <f aca="false">main!S52</f>
        <v>0.87</v>
      </c>
      <c r="V13" s="9" t="n">
        <f aca="false">main!T52</f>
        <v>0.92</v>
      </c>
      <c r="W13" s="9" t="n">
        <f aca="false">main!U52</f>
        <v>19.9885787963867</v>
      </c>
      <c r="X13" s="9" t="n">
        <f aca="false">main!V52</f>
        <v>0.879994289398193</v>
      </c>
      <c r="Y13" s="9" t="n">
        <f aca="false">main!W52</f>
        <v>0.0350493197961713</v>
      </c>
      <c r="Z13" s="9" t="n">
        <f aca="false">main!X52</f>
        <v>0.531087579484436</v>
      </c>
      <c r="AA13" s="9" t="n">
        <f aca="false">main!Y52</f>
        <v>3.15106893667298</v>
      </c>
      <c r="AB13" s="9" t="n">
        <f aca="false">main!Z52</f>
        <v>-1</v>
      </c>
      <c r="AC13" s="9" t="n">
        <f aca="false">main!AA52</f>
        <v>250.40251159668</v>
      </c>
      <c r="AD13" s="9" t="n">
        <f aca="false">main!AB52</f>
        <v>0.5</v>
      </c>
      <c r="AE13" s="9" t="n">
        <f aca="false">main!AC52</f>
        <v>39.9439590520617</v>
      </c>
      <c r="AF13" s="9" t="n">
        <f aca="false">main!AD52</f>
        <v>3.45065910894598</v>
      </c>
      <c r="AG13" s="9" t="n">
        <f aca="false">main!AE52</f>
        <v>0.834712859095574</v>
      </c>
      <c r="AH13" s="9" t="n">
        <f aca="false">main!AF52</f>
        <v>22.5247440338135</v>
      </c>
      <c r="AI13" s="9" t="n">
        <f aca="false">main!AG52</f>
        <v>2</v>
      </c>
      <c r="AJ13" s="9" t="n">
        <f aca="false">main!AH52</f>
        <v>4.644859790802</v>
      </c>
      <c r="AK13" s="9" t="n">
        <f aca="false">main!AI52</f>
        <v>1</v>
      </c>
      <c r="AL13" s="9" t="n">
        <f aca="false">main!AJ52</f>
        <v>9.289719581604</v>
      </c>
      <c r="AM13" s="9" t="n">
        <f aca="false">main!AK52</f>
        <v>24.0069999694824</v>
      </c>
      <c r="AN13" s="9" t="n">
        <f aca="false">main!AL52</f>
        <v>22.5247440338135</v>
      </c>
      <c r="AO13" s="9" t="n">
        <f aca="false">main!AM52</f>
        <v>23.8013248443604</v>
      </c>
      <c r="AP13" s="9" t="n">
        <f aca="false">main!AN52</f>
        <v>717.033203125</v>
      </c>
      <c r="AQ13" s="9" t="n">
        <f aca="false">main!AO52</f>
        <v>710.939575195313</v>
      </c>
      <c r="AR13" s="9" t="n">
        <f aca="false">main!AP52</f>
        <v>17.9319133758545</v>
      </c>
      <c r="AS13" s="9" t="n">
        <f aca="false">main!AQ52</f>
        <v>20.1813983917236</v>
      </c>
      <c r="AT13" s="9" t="n">
        <f aca="false">main!AR52</f>
        <v>56.4903869628906</v>
      </c>
      <c r="AU13" s="9" t="n">
        <f aca="false">main!AS52</f>
        <v>63.5768775939941</v>
      </c>
      <c r="AV13" s="9" t="n">
        <f aca="false">main!AT52</f>
        <v>300.603912353516</v>
      </c>
      <c r="AW13" s="9" t="n">
        <f aca="false">main!AU52</f>
        <v>249.832427978516</v>
      </c>
      <c r="AX13" s="9" t="n">
        <f aca="false">main!AV52</f>
        <v>139.412780761719</v>
      </c>
      <c r="AY13" s="9" t="n">
        <f aca="false">main!AW52</f>
        <v>94.3894958496094</v>
      </c>
      <c r="AZ13" s="9" t="n">
        <f aca="false">main!AX52</f>
        <v>-1.44290661811829</v>
      </c>
      <c r="BA13" s="9" t="n">
        <f aca="false">main!AY52</f>
        <v>-0.37673282623291</v>
      </c>
      <c r="BB13" s="9" t="n">
        <f aca="false">main!AZ52</f>
        <v>0.75</v>
      </c>
      <c r="BC13" s="9" t="n">
        <f aca="false">main!BA52</f>
        <v>-1.355140209198</v>
      </c>
      <c r="BD13" s="9" t="n">
        <f aca="false">main!BB52</f>
        <v>7.355140209198</v>
      </c>
      <c r="BE13" s="9" t="n">
        <f aca="false">main!BC52</f>
        <v>1</v>
      </c>
      <c r="BF13" s="9" t="n">
        <f aca="false">main!BD52</f>
        <v>0</v>
      </c>
      <c r="BG13" s="9" t="n">
        <f aca="false">main!BE52</f>
        <v>0.159999996423721</v>
      </c>
      <c r="BH13" s="9" t="n">
        <f aca="false">main!BF52</f>
        <v>111105</v>
      </c>
      <c r="BI13" s="9" t="n">
        <f aca="false">main!BG52</f>
        <v>1.50301956176758</v>
      </c>
      <c r="BJ13" s="9" t="n">
        <f aca="false">main!BH52</f>
        <v>0.00345065910894598</v>
      </c>
      <c r="BK13" s="9" t="n">
        <f aca="false">main!BI52</f>
        <v>295.674744033813</v>
      </c>
      <c r="BL13" s="9" t="n">
        <f aca="false">main!BJ52</f>
        <v>297.156999969482</v>
      </c>
      <c r="BM13" s="9" t="n">
        <f aca="false">main!BK52</f>
        <v>39.9731875830921</v>
      </c>
      <c r="BN13" s="9" t="n">
        <f aca="false">main!BL52</f>
        <v>-0.382439392414902</v>
      </c>
      <c r="BO13" s="9" t="n">
        <f aca="false">main!BM52</f>
        <v>2.73962487883048</v>
      </c>
      <c r="BP13" s="9" t="n">
        <f aca="false">main!BN52</f>
        <v>29.024679644391</v>
      </c>
      <c r="BQ13" s="9" t="n">
        <f aca="false">main!BO52</f>
        <v>8.84328125266736</v>
      </c>
      <c r="BR13" s="9" t="n">
        <f aca="false">main!BP52</f>
        <v>23.265872001648</v>
      </c>
      <c r="BS13" s="9" t="n">
        <f aca="false">main!BQ52</f>
        <v>2.865417776775</v>
      </c>
      <c r="BT13" s="9" t="n">
        <f aca="false">main!BR52</f>
        <v>0.380601081440825</v>
      </c>
      <c r="BU13" s="9" t="n">
        <f aca="false">main!BS52</f>
        <v>1.90491201973491</v>
      </c>
      <c r="BV13" s="9" t="n">
        <f aca="false">main!BT52</f>
        <v>0.960505757040093</v>
      </c>
      <c r="BW13" s="9" t="n">
        <f aca="false">main!BU52</f>
        <v>0.23928493426871</v>
      </c>
      <c r="BX13" s="9" t="n">
        <f aca="false">main!BV52</f>
        <v>63.5182502357696</v>
      </c>
      <c r="BY13" s="9" t="n">
        <f aca="false">main!BW52</f>
        <v>0.946546968858276</v>
      </c>
      <c r="BZ13" s="9" t="n">
        <f aca="false">main!BX52</f>
        <v>70.0431092655741</v>
      </c>
      <c r="CA13" s="9" t="n">
        <f aca="false">main!BY52</f>
        <v>709.965099816303</v>
      </c>
      <c r="CB13" s="9" t="n">
        <f aca="false">main!BZ52</f>
        <v>0.00661558300744418</v>
      </c>
      <c r="CC13" s="9" t="n">
        <f aca="false">main!CA52</f>
        <v>0</v>
      </c>
      <c r="CD13" s="9" t="n">
        <f aca="false">main!CB52</f>
        <v>219.85110992758</v>
      </c>
      <c r="CE13" s="9" t="n">
        <f aca="false">main!CC52</f>
        <v>1057.88110351563</v>
      </c>
      <c r="CF13" s="9" t="n">
        <f aca="false">main!CD52</f>
        <v>0.362545541795734</v>
      </c>
      <c r="CG13" s="9" t="e">
        <f aca="false">main!CE52</f>
        <v>#DIV/0!</v>
      </c>
    </row>
    <row r="14" customFormat="false" ht="12.8" hidden="false" customHeight="false" outlineLevel="0" collapsed="false">
      <c r="A14" s="9" t="n">
        <v>2</v>
      </c>
      <c r="B14" s="9" t="n">
        <v>6</v>
      </c>
      <c r="C14" s="16" t="n">
        <f aca="false">main!A53</f>
        <v>10</v>
      </c>
      <c r="D14" s="9" t="str">
        <f aca="false">main!B53</f>
        <v>05:59:10</v>
      </c>
      <c r="E14" s="9" t="n">
        <f aca="false">main!C53</f>
        <v>1174.99999800138</v>
      </c>
      <c r="F14" s="9" t="n">
        <f aca="false">main!D53</f>
        <v>0</v>
      </c>
      <c r="G14" s="9" t="n">
        <f aca="false">main!E53</f>
        <v>6.40827861198534</v>
      </c>
      <c r="H14" s="9" t="n">
        <f aca="false">main!F53</f>
        <v>0.395585671395542</v>
      </c>
      <c r="I14" s="9" t="n">
        <f aca="false">main!G53</f>
        <v>672.497456032609</v>
      </c>
      <c r="J14" s="9" t="n">
        <f aca="false">main!H53</f>
        <v>1</v>
      </c>
      <c r="K14" s="9" t="n">
        <f aca="false">main!I53</f>
        <v>1</v>
      </c>
      <c r="L14" s="9" t="n">
        <f aca="false">main!J53</f>
        <v>0</v>
      </c>
      <c r="M14" s="9" t="n">
        <f aca="false">main!K53</f>
        <v>0</v>
      </c>
      <c r="N14" s="9" t="n">
        <f aca="false">main!L53</f>
        <v>491.793212890625</v>
      </c>
      <c r="O14" s="9" t="n">
        <f aca="false">main!M53</f>
        <v>1549.67431640625</v>
      </c>
      <c r="P14" s="9" t="n">
        <f aca="false">main!N53</f>
        <v>987.846801757813</v>
      </c>
      <c r="Q14" s="9" t="e">
        <f aca="false">main!O53</f>
        <v>#DIV/0!</v>
      </c>
      <c r="R14" s="9" t="n">
        <f aca="false">main!P53</f>
        <v>0.682647374558603</v>
      </c>
      <c r="S14" s="9" t="n">
        <f aca="false">main!Q53</f>
        <v>0.362545541795734</v>
      </c>
      <c r="T14" s="9" t="n">
        <f aca="false">main!R53</f>
        <v>-1</v>
      </c>
      <c r="U14" s="9" t="n">
        <f aca="false">main!S53</f>
        <v>0.87</v>
      </c>
      <c r="V14" s="9" t="n">
        <f aca="false">main!T53</f>
        <v>0.92</v>
      </c>
      <c r="W14" s="9" t="n">
        <f aca="false">main!U53</f>
        <v>19.9885787963867</v>
      </c>
      <c r="X14" s="9" t="n">
        <f aca="false">main!V53</f>
        <v>0.879994289398193</v>
      </c>
      <c r="Y14" s="9" t="n">
        <f aca="false">main!W53</f>
        <v>0.0336984391370874</v>
      </c>
      <c r="Z14" s="9" t="n">
        <f aca="false">main!X53</f>
        <v>0.531087579484436</v>
      </c>
      <c r="AA14" s="9" t="n">
        <f aca="false">main!Y53</f>
        <v>3.15106893667298</v>
      </c>
      <c r="AB14" s="9" t="n">
        <f aca="false">main!Z53</f>
        <v>-1</v>
      </c>
      <c r="AC14" s="9" t="n">
        <f aca="false">main!AA53</f>
        <v>250.40251159668</v>
      </c>
      <c r="AD14" s="9" t="n">
        <f aca="false">main!AB53</f>
        <v>0.5</v>
      </c>
      <c r="AE14" s="9" t="n">
        <f aca="false">main!AC53</f>
        <v>39.9439590520617</v>
      </c>
      <c r="AF14" s="9" t="n">
        <f aca="false">main!AD53</f>
        <v>3.45480801503924</v>
      </c>
      <c r="AG14" s="9" t="n">
        <f aca="false">main!AE53</f>
        <v>0.838275647358642</v>
      </c>
      <c r="AH14" s="9" t="n">
        <f aca="false">main!AF53</f>
        <v>22.5547924041748</v>
      </c>
      <c r="AI14" s="9" t="n">
        <f aca="false">main!AG53</f>
        <v>2</v>
      </c>
      <c r="AJ14" s="9" t="n">
        <f aca="false">main!AH53</f>
        <v>4.644859790802</v>
      </c>
      <c r="AK14" s="9" t="n">
        <f aca="false">main!AI53</f>
        <v>1</v>
      </c>
      <c r="AL14" s="9" t="n">
        <f aca="false">main!AJ53</f>
        <v>9.289719581604</v>
      </c>
      <c r="AM14" s="9" t="n">
        <f aca="false">main!AK53</f>
        <v>24.0366268157959</v>
      </c>
      <c r="AN14" s="9" t="n">
        <f aca="false">main!AL53</f>
        <v>22.5547924041748</v>
      </c>
      <c r="AO14" s="9" t="n">
        <f aca="false">main!AM53</f>
        <v>23.8254070281982</v>
      </c>
      <c r="AP14" s="9" t="n">
        <f aca="false">main!AN53</f>
        <v>715.262451171875</v>
      </c>
      <c r="AQ14" s="9" t="n">
        <f aca="false">main!AO53</f>
        <v>709.368408203125</v>
      </c>
      <c r="AR14" s="9" t="n">
        <f aca="false">main!AP53</f>
        <v>17.9444236755371</v>
      </c>
      <c r="AS14" s="9" t="n">
        <f aca="false">main!AQ53</f>
        <v>20.1965408325195</v>
      </c>
      <c r="AT14" s="9" t="n">
        <f aca="false">main!AR53</f>
        <v>56.4296722412109</v>
      </c>
      <c r="AU14" s="9" t="n">
        <f aca="false">main!AS53</f>
        <v>63.5118865966797</v>
      </c>
      <c r="AV14" s="9" t="n">
        <f aca="false">main!AT53</f>
        <v>300.608947753906</v>
      </c>
      <c r="AW14" s="9" t="n">
        <f aca="false">main!AU53</f>
        <v>249.820266723633</v>
      </c>
      <c r="AX14" s="9" t="n">
        <f aca="false">main!AV53</f>
        <v>139.194793701172</v>
      </c>
      <c r="AY14" s="9" t="n">
        <f aca="false">main!AW53</f>
        <v>94.3901138305664</v>
      </c>
      <c r="AZ14" s="9" t="n">
        <f aca="false">main!AX53</f>
        <v>-1.44290661811829</v>
      </c>
      <c r="BA14" s="9" t="n">
        <f aca="false">main!AY53</f>
        <v>-0.37673282623291</v>
      </c>
      <c r="BB14" s="9" t="n">
        <f aca="false">main!AZ53</f>
        <v>0.5</v>
      </c>
      <c r="BC14" s="9" t="n">
        <f aca="false">main!BA53</f>
        <v>-1.355140209198</v>
      </c>
      <c r="BD14" s="9" t="n">
        <f aca="false">main!BB53</f>
        <v>7.355140209198</v>
      </c>
      <c r="BE14" s="9" t="n">
        <f aca="false">main!BC53</f>
        <v>1</v>
      </c>
      <c r="BF14" s="9" t="n">
        <f aca="false">main!BD53</f>
        <v>0</v>
      </c>
      <c r="BG14" s="9" t="n">
        <f aca="false">main!BE53</f>
        <v>0.159999996423721</v>
      </c>
      <c r="BH14" s="9" t="n">
        <f aca="false">main!BF53</f>
        <v>111105</v>
      </c>
      <c r="BI14" s="9" t="n">
        <f aca="false">main!BG53</f>
        <v>1.50304473876953</v>
      </c>
      <c r="BJ14" s="9" t="n">
        <f aca="false">main!BH53</f>
        <v>0.00345480801503924</v>
      </c>
      <c r="BK14" s="9" t="n">
        <f aca="false">main!BI53</f>
        <v>295.704792404175</v>
      </c>
      <c r="BL14" s="9" t="n">
        <f aca="false">main!BJ53</f>
        <v>297.186626815796</v>
      </c>
      <c r="BM14" s="9" t="n">
        <f aca="false">main!BK53</f>
        <v>39.9712417823543</v>
      </c>
      <c r="BN14" s="9" t="n">
        <f aca="false">main!BL53</f>
        <v>-0.383173008334573</v>
      </c>
      <c r="BO14" s="9" t="n">
        <f aca="false">main!BM53</f>
        <v>2.74462943552384</v>
      </c>
      <c r="BP14" s="9" t="n">
        <f aca="false">main!BN53</f>
        <v>29.0775095414182</v>
      </c>
      <c r="BQ14" s="9" t="n">
        <f aca="false">main!BO53</f>
        <v>8.88096870889865</v>
      </c>
      <c r="BR14" s="9" t="n">
        <f aca="false">main!BP53</f>
        <v>23.2957096099854</v>
      </c>
      <c r="BS14" s="9" t="n">
        <f aca="false">main!BQ53</f>
        <v>2.87058623975223</v>
      </c>
      <c r="BT14" s="9" t="n">
        <f aca="false">main!BR53</f>
        <v>0.379428408477577</v>
      </c>
      <c r="BU14" s="9" t="n">
        <f aca="false">main!BS53</f>
        <v>1.9063537881652</v>
      </c>
      <c r="BV14" s="9" t="n">
        <f aca="false">main!BT53</f>
        <v>0.964232451587034</v>
      </c>
      <c r="BW14" s="9" t="n">
        <f aca="false">main!BU53</f>
        <v>0.238543317325931</v>
      </c>
      <c r="BX14" s="9" t="n">
        <f aca="false">main!BV53</f>
        <v>63.4771114256843</v>
      </c>
      <c r="BY14" s="9" t="n">
        <f aca="false">main!BW53</f>
        <v>0.94802284434415</v>
      </c>
      <c r="BZ14" s="9" t="n">
        <f aca="false">main!BX53</f>
        <v>69.9651021629574</v>
      </c>
      <c r="CA14" s="9" t="n">
        <f aca="false">main!BY53</f>
        <v>708.4371447726</v>
      </c>
      <c r="CB14" s="9" t="n">
        <f aca="false">main!BZ53</f>
        <v>0.00632880236566599</v>
      </c>
      <c r="CC14" s="9" t="n">
        <f aca="false">main!CA53</f>
        <v>0</v>
      </c>
      <c r="CD14" s="9" t="n">
        <f aca="false">main!CB53</f>
        <v>219.840408092731</v>
      </c>
      <c r="CE14" s="9" t="n">
        <f aca="false">main!CC53</f>
        <v>1057.88110351563</v>
      </c>
      <c r="CF14" s="9" t="n">
        <f aca="false">main!CD53</f>
        <v>0.362545541795734</v>
      </c>
      <c r="CG14" s="9" t="e">
        <f aca="false">main!CE53</f>
        <v>#DIV/0!</v>
      </c>
    </row>
    <row r="15" customFormat="false" ht="12.8" hidden="false" customHeight="false" outlineLevel="0" collapsed="false">
      <c r="A15" s="9" t="n">
        <v>2</v>
      </c>
      <c r="B15" s="9" t="n">
        <v>6</v>
      </c>
      <c r="C15" s="16" t="n">
        <f aca="false">main!A54</f>
        <v>11</v>
      </c>
      <c r="D15" s="9" t="str">
        <f aca="false">main!B54</f>
        <v>05:59:21</v>
      </c>
      <c r="E15" s="9" t="n">
        <f aca="false">main!C54</f>
        <v>1185.99999724329</v>
      </c>
      <c r="F15" s="9" t="n">
        <f aca="false">main!D54</f>
        <v>0</v>
      </c>
      <c r="G15" s="9" t="n">
        <f aca="false">main!E54</f>
        <v>6.72460477570572</v>
      </c>
      <c r="H15" s="9" t="n">
        <f aca="false">main!F54</f>
        <v>0.395427415752274</v>
      </c>
      <c r="I15" s="9" t="n">
        <f aca="false">main!G54</f>
        <v>669.33221764924</v>
      </c>
      <c r="J15" s="9" t="n">
        <f aca="false">main!H54</f>
        <v>1</v>
      </c>
      <c r="K15" s="9" t="n">
        <f aca="false">main!I54</f>
        <v>1</v>
      </c>
      <c r="L15" s="9" t="n">
        <f aca="false">main!J54</f>
        <v>0</v>
      </c>
      <c r="M15" s="9" t="n">
        <f aca="false">main!K54</f>
        <v>0</v>
      </c>
      <c r="N15" s="9" t="n">
        <f aca="false">main!L54</f>
        <v>491.793212890625</v>
      </c>
      <c r="O15" s="9" t="n">
        <f aca="false">main!M54</f>
        <v>1549.67431640625</v>
      </c>
      <c r="P15" s="9" t="n">
        <f aca="false">main!N54</f>
        <v>987.846801757813</v>
      </c>
      <c r="Q15" s="9" t="e">
        <f aca="false">main!O54</f>
        <v>#DIV/0!</v>
      </c>
      <c r="R15" s="9" t="n">
        <f aca="false">main!P54</f>
        <v>0.682647374558603</v>
      </c>
      <c r="S15" s="9" t="n">
        <f aca="false">main!Q54</f>
        <v>0.362545541795734</v>
      </c>
      <c r="T15" s="9" t="n">
        <f aca="false">main!R54</f>
        <v>-1</v>
      </c>
      <c r="U15" s="9" t="n">
        <f aca="false">main!S54</f>
        <v>0.87</v>
      </c>
      <c r="V15" s="9" t="n">
        <f aca="false">main!T54</f>
        <v>0.92</v>
      </c>
      <c r="W15" s="9" t="n">
        <f aca="false">main!U54</f>
        <v>19.9885787963867</v>
      </c>
      <c r="X15" s="9" t="n">
        <f aca="false">main!V54</f>
        <v>0.879994289398193</v>
      </c>
      <c r="Y15" s="9" t="n">
        <f aca="false">main!W54</f>
        <v>0.0351494440622647</v>
      </c>
      <c r="Z15" s="9" t="n">
        <f aca="false">main!X54</f>
        <v>0.531087579484436</v>
      </c>
      <c r="AA15" s="9" t="n">
        <f aca="false">main!Y54</f>
        <v>3.15106893667298</v>
      </c>
      <c r="AB15" s="9" t="n">
        <f aca="false">main!Z54</f>
        <v>-1</v>
      </c>
      <c r="AC15" s="9" t="n">
        <f aca="false">main!AA54</f>
        <v>250.40251159668</v>
      </c>
      <c r="AD15" s="9" t="n">
        <f aca="false">main!AB54</f>
        <v>0.5</v>
      </c>
      <c r="AE15" s="9" t="n">
        <f aca="false">main!AC54</f>
        <v>39.9439590520617</v>
      </c>
      <c r="AF15" s="9" t="n">
        <f aca="false">main!AD54</f>
        <v>3.45566341481906</v>
      </c>
      <c r="AG15" s="9" t="n">
        <f aca="false">main!AE54</f>
        <v>0.838798835149006</v>
      </c>
      <c r="AH15" s="9" t="n">
        <f aca="false">main!AF54</f>
        <v>22.5679225921631</v>
      </c>
      <c r="AI15" s="9" t="n">
        <f aca="false">main!AG54</f>
        <v>2</v>
      </c>
      <c r="AJ15" s="9" t="n">
        <f aca="false">main!AH54</f>
        <v>4.644859790802</v>
      </c>
      <c r="AK15" s="9" t="n">
        <f aca="false">main!AI54</f>
        <v>1</v>
      </c>
      <c r="AL15" s="9" t="n">
        <f aca="false">main!AJ54</f>
        <v>9.289719581604</v>
      </c>
      <c r="AM15" s="9" t="n">
        <f aca="false">main!AK54</f>
        <v>24.0462493896484</v>
      </c>
      <c r="AN15" s="9" t="n">
        <f aca="false">main!AL54</f>
        <v>22.5679225921631</v>
      </c>
      <c r="AO15" s="9" t="n">
        <f aca="false">main!AM54</f>
        <v>23.8481330871582</v>
      </c>
      <c r="AP15" s="9" t="n">
        <f aca="false">main!AN54</f>
        <v>713.611206054688</v>
      </c>
      <c r="AQ15" s="9" t="n">
        <f aca="false">main!AO54</f>
        <v>707.510070800781</v>
      </c>
      <c r="AR15" s="9" t="n">
        <f aca="false">main!AP54</f>
        <v>17.9611053466797</v>
      </c>
      <c r="AS15" s="9" t="n">
        <f aca="false">main!AQ54</f>
        <v>20.2139263153076</v>
      </c>
      <c r="AT15" s="9" t="n">
        <f aca="false">main!AR54</f>
        <v>56.4502449035645</v>
      </c>
      <c r="AU15" s="9" t="n">
        <f aca="false">main!AS54</f>
        <v>63.5306739807129</v>
      </c>
      <c r="AV15" s="9" t="n">
        <f aca="false">main!AT54</f>
        <v>300.584106445313</v>
      </c>
      <c r="AW15" s="9" t="n">
        <f aca="false">main!AU54</f>
        <v>249.734161376953</v>
      </c>
      <c r="AX15" s="9" t="n">
        <f aca="false">main!AV54</f>
        <v>139.403060913086</v>
      </c>
      <c r="AY15" s="9" t="n">
        <f aca="false">main!AW54</f>
        <v>94.391357421875</v>
      </c>
      <c r="AZ15" s="9" t="n">
        <f aca="false">main!AX54</f>
        <v>-1.44290661811829</v>
      </c>
      <c r="BA15" s="9" t="n">
        <f aca="false">main!AY54</f>
        <v>-0.37673282623291</v>
      </c>
      <c r="BB15" s="9" t="n">
        <f aca="false">main!AZ54</f>
        <v>0.75</v>
      </c>
      <c r="BC15" s="9" t="n">
        <f aca="false">main!BA54</f>
        <v>-1.355140209198</v>
      </c>
      <c r="BD15" s="9" t="n">
        <f aca="false">main!BB54</f>
        <v>7.355140209198</v>
      </c>
      <c r="BE15" s="9" t="n">
        <f aca="false">main!BC54</f>
        <v>1</v>
      </c>
      <c r="BF15" s="9" t="n">
        <f aca="false">main!BD54</f>
        <v>0</v>
      </c>
      <c r="BG15" s="9" t="n">
        <f aca="false">main!BE54</f>
        <v>0.159999996423721</v>
      </c>
      <c r="BH15" s="9" t="n">
        <f aca="false">main!BF54</f>
        <v>111105</v>
      </c>
      <c r="BI15" s="9" t="n">
        <f aca="false">main!BG54</f>
        <v>1.50292053222657</v>
      </c>
      <c r="BJ15" s="9" t="n">
        <f aca="false">main!BH54</f>
        <v>0.00345566341481906</v>
      </c>
      <c r="BK15" s="9" t="n">
        <f aca="false">main!BI54</f>
        <v>295.717922592163</v>
      </c>
      <c r="BL15" s="9" t="n">
        <f aca="false">main!BJ54</f>
        <v>297.196249389648</v>
      </c>
      <c r="BM15" s="9" t="n">
        <f aca="false">main!BK54</f>
        <v>39.9574649271935</v>
      </c>
      <c r="BN15" s="9" t="n">
        <f aca="false">main!BL54</f>
        <v>-0.383526758139265</v>
      </c>
      <c r="BO15" s="9" t="n">
        <f aca="false">main!BM54</f>
        <v>2.74681877887665</v>
      </c>
      <c r="BP15" s="9" t="n">
        <f aca="false">main!BN54</f>
        <v>29.1003207698344</v>
      </c>
      <c r="BQ15" s="9" t="n">
        <f aca="false">main!BO54</f>
        <v>8.88639445452679</v>
      </c>
      <c r="BR15" s="9" t="n">
        <f aca="false">main!BP54</f>
        <v>23.3070859909057</v>
      </c>
      <c r="BS15" s="9" t="n">
        <f aca="false">main!BQ54</f>
        <v>2.87255899971663</v>
      </c>
      <c r="BT15" s="9" t="n">
        <f aca="false">main!BR54</f>
        <v>0.379282814005785</v>
      </c>
      <c r="BU15" s="9" t="n">
        <f aca="false">main!BS54</f>
        <v>1.90801994372764</v>
      </c>
      <c r="BV15" s="9" t="n">
        <f aca="false">main!BT54</f>
        <v>0.964539055988982</v>
      </c>
      <c r="BW15" s="9" t="n">
        <f aca="false">main!BU54</f>
        <v>0.238451242966882</v>
      </c>
      <c r="BX15" s="9" t="n">
        <f aca="false">main!BV54</f>
        <v>63.1791765901057</v>
      </c>
      <c r="BY15" s="9" t="n">
        <f aca="false">main!BW54</f>
        <v>0.946039138201482</v>
      </c>
      <c r="BZ15" s="9" t="n">
        <f aca="false">main!BX54</f>
        <v>69.9692013292989</v>
      </c>
      <c r="CA15" s="9" t="n">
        <f aca="false">main!BY54</f>
        <v>706.532838240911</v>
      </c>
      <c r="CB15" s="9" t="n">
        <f aca="false">main!BZ54</f>
        <v>0.00665949549610154</v>
      </c>
      <c r="CC15" s="9" t="n">
        <f aca="false">main!CA54</f>
        <v>0</v>
      </c>
      <c r="CD15" s="9" t="n">
        <f aca="false">main!CB54</f>
        <v>219.764635879366</v>
      </c>
      <c r="CE15" s="9" t="n">
        <f aca="false">main!CC54</f>
        <v>1057.88110351563</v>
      </c>
      <c r="CF15" s="9" t="n">
        <f aca="false">main!CD54</f>
        <v>0.362545541795734</v>
      </c>
      <c r="CG15" s="9" t="e">
        <f aca="false">main!CE54</f>
        <v>#DIV/0!</v>
      </c>
    </row>
    <row r="16" customFormat="false" ht="12.8" hidden="false" customHeight="false" outlineLevel="0" collapsed="false">
      <c r="A16" s="9" t="n">
        <v>2</v>
      </c>
      <c r="B16" s="9" t="n">
        <v>6</v>
      </c>
      <c r="C16" s="16" t="n">
        <f aca="false">main!A55</f>
        <v>12</v>
      </c>
      <c r="D16" s="9" t="str">
        <f aca="false">main!B55</f>
        <v>05:59:32</v>
      </c>
      <c r="E16" s="9" t="n">
        <f aca="false">main!C55</f>
        <v>1196.99999648519</v>
      </c>
      <c r="F16" s="9" t="n">
        <f aca="false">main!D55</f>
        <v>0</v>
      </c>
      <c r="G16" s="9" t="n">
        <f aca="false">main!E55</f>
        <v>6.39420180440458</v>
      </c>
      <c r="H16" s="9" t="n">
        <f aca="false">main!F55</f>
        <v>0.392641711753641</v>
      </c>
      <c r="I16" s="9" t="n">
        <f aca="false">main!G55</f>
        <v>668.978670423069</v>
      </c>
      <c r="J16" s="9" t="n">
        <f aca="false">main!H55</f>
        <v>1</v>
      </c>
      <c r="K16" s="9" t="n">
        <f aca="false">main!I55</f>
        <v>1</v>
      </c>
      <c r="L16" s="9" t="n">
        <f aca="false">main!J55</f>
        <v>0</v>
      </c>
      <c r="M16" s="9" t="n">
        <f aca="false">main!K55</f>
        <v>0</v>
      </c>
      <c r="N16" s="9" t="n">
        <f aca="false">main!L55</f>
        <v>491.793212890625</v>
      </c>
      <c r="O16" s="9" t="n">
        <f aca="false">main!M55</f>
        <v>1549.67431640625</v>
      </c>
      <c r="P16" s="9" t="n">
        <f aca="false">main!N55</f>
        <v>987.846801757813</v>
      </c>
      <c r="Q16" s="9" t="e">
        <f aca="false">main!O55</f>
        <v>#DIV/0!</v>
      </c>
      <c r="R16" s="9" t="n">
        <f aca="false">main!P55</f>
        <v>0.682647374558603</v>
      </c>
      <c r="S16" s="9" t="n">
        <f aca="false">main!Q55</f>
        <v>0.362545541795734</v>
      </c>
      <c r="T16" s="9" t="n">
        <f aca="false">main!R55</f>
        <v>-1</v>
      </c>
      <c r="U16" s="9" t="n">
        <f aca="false">main!S55</f>
        <v>0.87</v>
      </c>
      <c r="V16" s="9" t="n">
        <f aca="false">main!T55</f>
        <v>0.92</v>
      </c>
      <c r="W16" s="9" t="n">
        <f aca="false">main!U55</f>
        <v>19.9885787963867</v>
      </c>
      <c r="X16" s="9" t="n">
        <f aca="false">main!V55</f>
        <v>0.879994289398193</v>
      </c>
      <c r="Y16" s="9" t="n">
        <f aca="false">main!W55</f>
        <v>0.0336445464573675</v>
      </c>
      <c r="Z16" s="9" t="n">
        <f aca="false">main!X55</f>
        <v>0.531087579484436</v>
      </c>
      <c r="AA16" s="9" t="n">
        <f aca="false">main!Y55</f>
        <v>3.15106893667298</v>
      </c>
      <c r="AB16" s="9" t="n">
        <f aca="false">main!Z55</f>
        <v>-1</v>
      </c>
      <c r="AC16" s="9" t="n">
        <f aca="false">main!AA55</f>
        <v>250.40251159668</v>
      </c>
      <c r="AD16" s="9" t="n">
        <f aca="false">main!AB55</f>
        <v>0.5</v>
      </c>
      <c r="AE16" s="9" t="n">
        <f aca="false">main!AC55</f>
        <v>39.9439590520617</v>
      </c>
      <c r="AF16" s="9" t="n">
        <f aca="false">main!AD55</f>
        <v>3.45136001590529</v>
      </c>
      <c r="AG16" s="9" t="n">
        <f aca="false">main!AE55</f>
        <v>0.843426111746034</v>
      </c>
      <c r="AH16" s="9" t="n">
        <f aca="false">main!AF55</f>
        <v>22.6032657623291</v>
      </c>
      <c r="AI16" s="9" t="n">
        <f aca="false">main!AG55</f>
        <v>2</v>
      </c>
      <c r="AJ16" s="9" t="n">
        <f aca="false">main!AH55</f>
        <v>4.644859790802</v>
      </c>
      <c r="AK16" s="9" t="n">
        <f aca="false">main!AI55</f>
        <v>1</v>
      </c>
      <c r="AL16" s="9" t="n">
        <f aca="false">main!AJ55</f>
        <v>9.289719581604</v>
      </c>
      <c r="AM16" s="9" t="n">
        <f aca="false">main!AK55</f>
        <v>24.0870532989502</v>
      </c>
      <c r="AN16" s="9" t="n">
        <f aca="false">main!AL55</f>
        <v>22.6032657623291</v>
      </c>
      <c r="AO16" s="9" t="n">
        <f aca="false">main!AM55</f>
        <v>23.8714084625244</v>
      </c>
      <c r="AP16" s="9" t="n">
        <f aca="false">main!AN55</f>
        <v>711.872192382813</v>
      </c>
      <c r="AQ16" s="9" t="n">
        <f aca="false">main!AO55</f>
        <v>705.996643066406</v>
      </c>
      <c r="AR16" s="9" t="n">
        <f aca="false">main!AP55</f>
        <v>17.9774398803711</v>
      </c>
      <c r="AS16" s="9" t="n">
        <f aca="false">main!AQ55</f>
        <v>20.227331161499</v>
      </c>
      <c r="AT16" s="9" t="n">
        <f aca="false">main!AR55</f>
        <v>56.3635749816895</v>
      </c>
      <c r="AU16" s="9" t="n">
        <f aca="false">main!AS55</f>
        <v>63.4175186157227</v>
      </c>
      <c r="AV16" s="9" t="n">
        <f aca="false">main!AT55</f>
        <v>300.596588134766</v>
      </c>
      <c r="AW16" s="9" t="n">
        <f aca="false">main!AU55</f>
        <v>249.744979858398</v>
      </c>
      <c r="AX16" s="9" t="n">
        <f aca="false">main!AV55</f>
        <v>139.411010742188</v>
      </c>
      <c r="AY16" s="9" t="n">
        <f aca="false">main!AW55</f>
        <v>94.3917617797852</v>
      </c>
      <c r="AZ16" s="9" t="n">
        <f aca="false">main!AX55</f>
        <v>-1.44290661811829</v>
      </c>
      <c r="BA16" s="9" t="n">
        <f aca="false">main!AY55</f>
        <v>-0.37673282623291</v>
      </c>
      <c r="BB16" s="9" t="n">
        <f aca="false">main!AZ55</f>
        <v>0.25</v>
      </c>
      <c r="BC16" s="9" t="n">
        <f aca="false">main!BA55</f>
        <v>-1.355140209198</v>
      </c>
      <c r="BD16" s="9" t="n">
        <f aca="false">main!BB55</f>
        <v>7.355140209198</v>
      </c>
      <c r="BE16" s="9" t="n">
        <f aca="false">main!BC55</f>
        <v>1</v>
      </c>
      <c r="BF16" s="9" t="n">
        <f aca="false">main!BD55</f>
        <v>0</v>
      </c>
      <c r="BG16" s="9" t="n">
        <f aca="false">main!BE55</f>
        <v>0.159999996423721</v>
      </c>
      <c r="BH16" s="9" t="n">
        <f aca="false">main!BF55</f>
        <v>111105</v>
      </c>
      <c r="BI16" s="9" t="n">
        <f aca="false">main!BG55</f>
        <v>1.50298294067383</v>
      </c>
      <c r="BJ16" s="9" t="n">
        <f aca="false">main!BH55</f>
        <v>0.00345136001590529</v>
      </c>
      <c r="BK16" s="9" t="n">
        <f aca="false">main!BI55</f>
        <v>295.753265762329</v>
      </c>
      <c r="BL16" s="9" t="n">
        <f aca="false">main!BJ55</f>
        <v>297.23705329895</v>
      </c>
      <c r="BM16" s="9" t="n">
        <f aca="false">main!BK55</f>
        <v>39.959195884186</v>
      </c>
      <c r="BN16" s="9" t="n">
        <f aca="false">main!BL55</f>
        <v>-0.382483216402395</v>
      </c>
      <c r="BO16" s="9" t="n">
        <f aca="false">main!BM55</f>
        <v>2.75271953618307</v>
      </c>
      <c r="BP16" s="9" t="n">
        <f aca="false">main!BN55</f>
        <v>29.1627095869355</v>
      </c>
      <c r="BQ16" s="9" t="n">
        <f aca="false">main!BO55</f>
        <v>8.9353784254365</v>
      </c>
      <c r="BR16" s="9" t="n">
        <f aca="false">main!BP55</f>
        <v>23.3451595306397</v>
      </c>
      <c r="BS16" s="9" t="n">
        <f aca="false">main!BQ55</f>
        <v>2.87916989916736</v>
      </c>
      <c r="BT16" s="9" t="n">
        <f aca="false">main!BR55</f>
        <v>0.37671919976118</v>
      </c>
      <c r="BU16" s="9" t="n">
        <f aca="false">main!BS55</f>
        <v>1.90929342443704</v>
      </c>
      <c r="BV16" s="9" t="n">
        <f aca="false">main!BT55</f>
        <v>0.969876474730316</v>
      </c>
      <c r="BW16" s="9" t="n">
        <f aca="false">main!BU55</f>
        <v>0.236830074374694</v>
      </c>
      <c r="BX16" s="9" t="n">
        <f aca="false">main!BV55</f>
        <v>63.1460752943318</v>
      </c>
      <c r="BY16" s="9" t="n">
        <f aca="false">main!BW55</f>
        <v>0.947566361671985</v>
      </c>
      <c r="BZ16" s="9" t="n">
        <f aca="false">main!BX55</f>
        <v>69.8584240182336</v>
      </c>
      <c r="CA16" s="9" t="n">
        <f aca="false">main!BY55</f>
        <v>705.067425304759</v>
      </c>
      <c r="CB16" s="9" t="n">
        <f aca="false">main!BZ55</f>
        <v>0.00633540630127923</v>
      </c>
      <c r="CC16" s="9" t="n">
        <f aca="false">main!CA55</f>
        <v>0</v>
      </c>
      <c r="CD16" s="9" t="n">
        <f aca="false">main!CB55</f>
        <v>219.774156081257</v>
      </c>
      <c r="CE16" s="9" t="n">
        <f aca="false">main!CC55</f>
        <v>1057.88110351563</v>
      </c>
      <c r="CF16" s="9" t="n">
        <f aca="false">main!CD55</f>
        <v>0.362545541795734</v>
      </c>
      <c r="CG16" s="9" t="e">
        <f aca="false">main!CE55</f>
        <v>#DIV/0!</v>
      </c>
    </row>
    <row r="17" customFormat="false" ht="12.8" hidden="false" customHeight="false" outlineLevel="0" collapsed="false">
      <c r="A17" s="9" t="n">
        <v>2</v>
      </c>
      <c r="B17" s="9" t="n">
        <v>6</v>
      </c>
      <c r="C17" s="16" t="n">
        <f aca="false">main!A56</f>
        <v>13</v>
      </c>
      <c r="D17" s="9" t="str">
        <f aca="false">main!B56</f>
        <v>05:59:37</v>
      </c>
      <c r="E17" s="9" t="n">
        <f aca="false">main!C56</f>
        <v>1201.9999961406</v>
      </c>
      <c r="F17" s="9" t="n">
        <f aca="false">main!D56</f>
        <v>0</v>
      </c>
      <c r="G17" s="9" t="n">
        <f aca="false">main!E56</f>
        <v>6.29105313198935</v>
      </c>
      <c r="H17" s="9" t="n">
        <f aca="false">main!F56</f>
        <v>0.39264991573693</v>
      </c>
      <c r="I17" s="9" t="n">
        <f aca="false">main!G56</f>
        <v>668.59970835852</v>
      </c>
      <c r="J17" s="9" t="n">
        <f aca="false">main!H56</f>
        <v>1</v>
      </c>
      <c r="K17" s="9" t="n">
        <f aca="false">main!I56</f>
        <v>1</v>
      </c>
      <c r="L17" s="9" t="n">
        <f aca="false">main!J56</f>
        <v>0</v>
      </c>
      <c r="M17" s="9" t="n">
        <f aca="false">main!K56</f>
        <v>0</v>
      </c>
      <c r="N17" s="9" t="n">
        <f aca="false">main!L56</f>
        <v>491.793212890625</v>
      </c>
      <c r="O17" s="9" t="n">
        <f aca="false">main!M56</f>
        <v>1549.67431640625</v>
      </c>
      <c r="P17" s="9" t="n">
        <f aca="false">main!N56</f>
        <v>987.846801757813</v>
      </c>
      <c r="Q17" s="9" t="e">
        <f aca="false">main!O56</f>
        <v>#DIV/0!</v>
      </c>
      <c r="R17" s="9" t="n">
        <f aca="false">main!P56</f>
        <v>0.682647374558603</v>
      </c>
      <c r="S17" s="9" t="n">
        <f aca="false">main!Q56</f>
        <v>0.362545541795734</v>
      </c>
      <c r="T17" s="9" t="n">
        <f aca="false">main!R56</f>
        <v>-1</v>
      </c>
      <c r="U17" s="9" t="n">
        <f aca="false">main!S56</f>
        <v>0.87</v>
      </c>
      <c r="V17" s="9" t="n">
        <f aca="false">main!T56</f>
        <v>0.92</v>
      </c>
      <c r="W17" s="9" t="n">
        <f aca="false">main!U56</f>
        <v>19.9885787963867</v>
      </c>
      <c r="X17" s="9" t="n">
        <f aca="false">main!V56</f>
        <v>0.879994289398193</v>
      </c>
      <c r="Y17" s="9" t="n">
        <f aca="false">main!W56</f>
        <v>0.0331723452825114</v>
      </c>
      <c r="Z17" s="9" t="n">
        <f aca="false">main!X56</f>
        <v>0.531087579484436</v>
      </c>
      <c r="AA17" s="9" t="n">
        <f aca="false">main!Y56</f>
        <v>3.15106893667298</v>
      </c>
      <c r="AB17" s="9" t="n">
        <f aca="false">main!Z56</f>
        <v>-1</v>
      </c>
      <c r="AC17" s="9" t="n">
        <f aca="false">main!AA56</f>
        <v>250.40251159668</v>
      </c>
      <c r="AD17" s="9" t="n">
        <f aca="false">main!AB56</f>
        <v>0.5</v>
      </c>
      <c r="AE17" s="9" t="n">
        <f aca="false">main!AC56</f>
        <v>39.9439590520617</v>
      </c>
      <c r="AF17" s="9" t="n">
        <f aca="false">main!AD56</f>
        <v>3.46263012604817</v>
      </c>
      <c r="AG17" s="9" t="n">
        <f aca="false">main!AE56</f>
        <v>0.846146335729062</v>
      </c>
      <c r="AH17" s="9" t="n">
        <f aca="false">main!AF56</f>
        <v>22.6270790100098</v>
      </c>
      <c r="AI17" s="9" t="n">
        <f aca="false">main!AG56</f>
        <v>2</v>
      </c>
      <c r="AJ17" s="9" t="n">
        <f aca="false">main!AH56</f>
        <v>4.644859790802</v>
      </c>
      <c r="AK17" s="9" t="n">
        <f aca="false">main!AI56</f>
        <v>1</v>
      </c>
      <c r="AL17" s="9" t="n">
        <f aca="false">main!AJ56</f>
        <v>9.289719581604</v>
      </c>
      <c r="AM17" s="9" t="n">
        <f aca="false">main!AK56</f>
        <v>24.0966033935547</v>
      </c>
      <c r="AN17" s="9" t="n">
        <f aca="false">main!AL56</f>
        <v>22.6270790100098</v>
      </c>
      <c r="AO17" s="9" t="n">
        <f aca="false">main!AM56</f>
        <v>23.8834247589111</v>
      </c>
      <c r="AP17" s="9" t="n">
        <f aca="false">main!AN56</f>
        <v>711.016174316406</v>
      </c>
      <c r="AQ17" s="9" t="n">
        <f aca="false">main!AO56</f>
        <v>705.20556640625</v>
      </c>
      <c r="AR17" s="9" t="n">
        <f aca="false">main!AP56</f>
        <v>17.9832401275635</v>
      </c>
      <c r="AS17" s="9" t="n">
        <f aca="false">main!AQ56</f>
        <v>20.2405319213867</v>
      </c>
      <c r="AT17" s="9" t="n">
        <f aca="false">main!AR56</f>
        <v>56.3499069213867</v>
      </c>
      <c r="AU17" s="9" t="n">
        <f aca="false">main!AS56</f>
        <v>63.4230575561523</v>
      </c>
      <c r="AV17" s="9" t="n">
        <f aca="false">main!AT56</f>
        <v>300.585388183594</v>
      </c>
      <c r="AW17" s="9" t="n">
        <f aca="false">main!AU56</f>
        <v>249.766525268555</v>
      </c>
      <c r="AX17" s="9" t="n">
        <f aca="false">main!AV56</f>
        <v>139.334121704102</v>
      </c>
      <c r="AY17" s="9" t="n">
        <f aca="false">main!AW56</f>
        <v>94.3925399780273</v>
      </c>
      <c r="AZ17" s="9" t="n">
        <f aca="false">main!AX56</f>
        <v>-1.44290661811829</v>
      </c>
      <c r="BA17" s="9" t="n">
        <f aca="false">main!AY56</f>
        <v>-0.37673282623291</v>
      </c>
      <c r="BB17" s="9" t="n">
        <f aca="false">main!AZ56</f>
        <v>0.25</v>
      </c>
      <c r="BC17" s="9" t="n">
        <f aca="false">main!BA56</f>
        <v>-1.355140209198</v>
      </c>
      <c r="BD17" s="9" t="n">
        <f aca="false">main!BB56</f>
        <v>7.355140209198</v>
      </c>
      <c r="BE17" s="9" t="n">
        <f aca="false">main!BC56</f>
        <v>1</v>
      </c>
      <c r="BF17" s="9" t="n">
        <f aca="false">main!BD56</f>
        <v>0</v>
      </c>
      <c r="BG17" s="9" t="n">
        <f aca="false">main!BE56</f>
        <v>0.159999996423721</v>
      </c>
      <c r="BH17" s="9" t="n">
        <f aca="false">main!BF56</f>
        <v>111105</v>
      </c>
      <c r="BI17" s="9" t="n">
        <f aca="false">main!BG56</f>
        <v>1.50292694091797</v>
      </c>
      <c r="BJ17" s="9" t="n">
        <f aca="false">main!BH56</f>
        <v>0.00346263012604817</v>
      </c>
      <c r="BK17" s="9" t="n">
        <f aca="false">main!BI56</f>
        <v>295.77707901001</v>
      </c>
      <c r="BL17" s="9" t="n">
        <f aca="false">main!BJ56</f>
        <v>297.246603393555</v>
      </c>
      <c r="BM17" s="9" t="n">
        <f aca="false">main!BK56</f>
        <v>39.962643149734</v>
      </c>
      <c r="BN17" s="9" t="n">
        <f aca="false">main!BL56</f>
        <v>-0.385084106007638</v>
      </c>
      <c r="BO17" s="9" t="n">
        <f aca="false">main!BM56</f>
        <v>2.75670155429509</v>
      </c>
      <c r="BP17" s="9" t="n">
        <f aca="false">main!BN56</f>
        <v>29.2046548904903</v>
      </c>
      <c r="BQ17" s="9" t="n">
        <f aca="false">main!BO56</f>
        <v>8.96412296910357</v>
      </c>
      <c r="BR17" s="9" t="n">
        <f aca="false">main!BP56</f>
        <v>23.3618412017823</v>
      </c>
      <c r="BS17" s="9" t="n">
        <f aca="false">main!BQ56</f>
        <v>2.88207061130744</v>
      </c>
      <c r="BT17" s="9" t="n">
        <f aca="false">main!BR56</f>
        <v>0.376726751849148</v>
      </c>
      <c r="BU17" s="9" t="n">
        <f aca="false">main!BS56</f>
        <v>1.91055521856603</v>
      </c>
      <c r="BV17" s="9" t="n">
        <f aca="false">main!BT56</f>
        <v>0.971515392741405</v>
      </c>
      <c r="BW17" s="9" t="n">
        <f aca="false">main!BU56</f>
        <v>0.236834849945259</v>
      </c>
      <c r="BX17" s="9" t="n">
        <f aca="false">main!BV56</f>
        <v>63.110824700529</v>
      </c>
      <c r="BY17" s="9" t="n">
        <f aca="false">main!BW56</f>
        <v>0.948091932634233</v>
      </c>
      <c r="BZ17" s="9" t="n">
        <f aca="false">main!BX56</f>
        <v>69.8040626209025</v>
      </c>
      <c r="CA17" s="9" t="n">
        <f aca="false">main!BY56</f>
        <v>704.291338408991</v>
      </c>
      <c r="CB17" s="9" t="n">
        <f aca="false">main!BZ56</f>
        <v>0.00623521890484751</v>
      </c>
      <c r="CC17" s="9" t="n">
        <f aca="false">main!CA56</f>
        <v>0</v>
      </c>
      <c r="CD17" s="9" t="n">
        <f aca="false">main!CB56</f>
        <v>219.793115919158</v>
      </c>
      <c r="CE17" s="9" t="n">
        <f aca="false">main!CC56</f>
        <v>1057.88110351563</v>
      </c>
      <c r="CF17" s="9" t="n">
        <f aca="false">main!CD56</f>
        <v>0.362545541795734</v>
      </c>
      <c r="CG17" s="9" t="e">
        <f aca="false">main!CE56</f>
        <v>#DIV/0!</v>
      </c>
    </row>
    <row r="18" customFormat="false" ht="12.8" hidden="false" customHeight="false" outlineLevel="0" collapsed="false">
      <c r="A18" s="9" t="n">
        <v>2</v>
      </c>
      <c r="B18" s="9" t="n">
        <v>6</v>
      </c>
      <c r="C18" s="17" t="n">
        <f aca="false">main!A62</f>
        <v>14</v>
      </c>
      <c r="D18" s="11" t="str">
        <f aca="false">main!B62</f>
        <v>05:59:46</v>
      </c>
      <c r="E18" s="11" t="n">
        <f aca="false">main!C62</f>
        <v>1201.9999961406</v>
      </c>
      <c r="F18" s="11" t="n">
        <f aca="false">main!D62</f>
        <v>0</v>
      </c>
      <c r="G18" s="11" t="n">
        <f aca="false">main!E62</f>
        <v>6.29105313198935</v>
      </c>
      <c r="H18" s="11" t="n">
        <f aca="false">main!F62</f>
        <v>0.39264991573693</v>
      </c>
      <c r="I18" s="11" t="n">
        <f aca="false">main!G62</f>
        <v>668.59970835852</v>
      </c>
      <c r="J18" s="11" t="n">
        <f aca="false">main!H62</f>
        <v>2</v>
      </c>
      <c r="K18" s="11" t="n">
        <f aca="false">main!I62</f>
        <v>2</v>
      </c>
      <c r="L18" s="11" t="n">
        <f aca="false">main!J62</f>
        <v>0</v>
      </c>
      <c r="M18" s="11" t="n">
        <f aca="false">main!K62</f>
        <v>0</v>
      </c>
      <c r="N18" s="11" t="n">
        <f aca="false">main!L62</f>
        <v>486.215576171875</v>
      </c>
      <c r="O18" s="11" t="n">
        <f aca="false">main!M62</f>
        <v>1508.58679199219</v>
      </c>
      <c r="P18" s="11" t="n">
        <f aca="false">main!N62</f>
        <v>884.132019042969</v>
      </c>
      <c r="Q18" s="11" t="e">
        <f aca="false">main!O62</f>
        <v>#DIV/0!</v>
      </c>
      <c r="R18" s="11" t="n">
        <f aca="false">main!P62</f>
        <v>0.67770129053709</v>
      </c>
      <c r="S18" s="11" t="n">
        <f aca="false">main!Q62</f>
        <v>0.413933607442358</v>
      </c>
      <c r="T18" s="11" t="n">
        <f aca="false">main!R62</f>
        <v>-1</v>
      </c>
      <c r="U18" s="11" t="n">
        <f aca="false">main!S62</f>
        <v>0.87</v>
      </c>
      <c r="V18" s="11" t="n">
        <f aca="false">main!T62</f>
        <v>0.92</v>
      </c>
      <c r="W18" s="11" t="n">
        <f aca="false">main!U62</f>
        <v>19.9885787963867</v>
      </c>
      <c r="X18" s="11" t="n">
        <f aca="false">main!V62</f>
        <v>0.879994289398193</v>
      </c>
      <c r="Y18" s="11" t="n">
        <f aca="false">main!W62</f>
        <v>0.0331723452825114</v>
      </c>
      <c r="Z18" s="11" t="n">
        <f aca="false">main!X62</f>
        <v>0.610790643639336</v>
      </c>
      <c r="AA18" s="11" t="n">
        <f aca="false">main!Y62</f>
        <v>3.10271177215209</v>
      </c>
      <c r="AB18" s="11" t="n">
        <f aca="false">main!Z62</f>
        <v>-1</v>
      </c>
      <c r="AC18" s="11" t="n">
        <f aca="false">main!AA62</f>
        <v>249.766525268555</v>
      </c>
      <c r="AD18" s="11" t="n">
        <f aca="false">main!AB62</f>
        <v>0.5</v>
      </c>
      <c r="AE18" s="11" t="n">
        <f aca="false">main!AC62</f>
        <v>45.4898786817067</v>
      </c>
      <c r="AF18" s="11" t="n">
        <f aca="false">main!AD62</f>
        <v>3.46263012604817</v>
      </c>
      <c r="AG18" s="11" t="n">
        <f aca="false">main!AE62</f>
        <v>0.846146335729062</v>
      </c>
      <c r="AH18" s="11" t="n">
        <f aca="false">main!AF62</f>
        <v>22.6270790100098</v>
      </c>
      <c r="AI18" s="11" t="n">
        <f aca="false">main!AG62</f>
        <v>2</v>
      </c>
      <c r="AJ18" s="11" t="n">
        <f aca="false">main!AH62</f>
        <v>4.644859790802</v>
      </c>
      <c r="AK18" s="11" t="n">
        <f aca="false">main!AI62</f>
        <v>1</v>
      </c>
      <c r="AL18" s="11" t="n">
        <f aca="false">main!AJ62</f>
        <v>9.289719581604</v>
      </c>
      <c r="AM18" s="11" t="n">
        <f aca="false">main!AK62</f>
        <v>24.0966033935547</v>
      </c>
      <c r="AN18" s="11" t="n">
        <f aca="false">main!AL62</f>
        <v>22.6270790100098</v>
      </c>
      <c r="AO18" s="11" t="n">
        <f aca="false">main!AM62</f>
        <v>23.8834247589111</v>
      </c>
      <c r="AP18" s="11" t="n">
        <f aca="false">main!AN62</f>
        <v>711.016174316406</v>
      </c>
      <c r="AQ18" s="11" t="n">
        <f aca="false">main!AO62</f>
        <v>705.20556640625</v>
      </c>
      <c r="AR18" s="11" t="n">
        <f aca="false">main!AP62</f>
        <v>17.9832401275635</v>
      </c>
      <c r="AS18" s="11" t="n">
        <f aca="false">main!AQ62</f>
        <v>20.2405319213867</v>
      </c>
      <c r="AT18" s="11" t="n">
        <f aca="false">main!AR62</f>
        <v>56.3499069213867</v>
      </c>
      <c r="AU18" s="11" t="n">
        <f aca="false">main!AS62</f>
        <v>63.4230575561523</v>
      </c>
      <c r="AV18" s="11" t="n">
        <f aca="false">main!AT62</f>
        <v>300.585388183594</v>
      </c>
      <c r="AW18" s="11" t="n">
        <f aca="false">main!AU62</f>
        <v>249.766525268555</v>
      </c>
      <c r="AX18" s="11" t="n">
        <f aca="false">main!AV62</f>
        <v>139.334121704102</v>
      </c>
      <c r="AY18" s="11" t="n">
        <f aca="false">main!AW62</f>
        <v>94.3925399780273</v>
      </c>
      <c r="AZ18" s="11" t="n">
        <f aca="false">main!AX62</f>
        <v>-1.44290661811829</v>
      </c>
      <c r="BA18" s="11" t="n">
        <f aca="false">main!AY62</f>
        <v>-0.37673282623291</v>
      </c>
      <c r="BB18" s="11" t="n">
        <f aca="false">main!AZ62</f>
        <v>0.25</v>
      </c>
      <c r="BC18" s="11" t="n">
        <f aca="false">main!BA62</f>
        <v>-1.355140209198</v>
      </c>
      <c r="BD18" s="11" t="n">
        <f aca="false">main!BB62</f>
        <v>7.355140209198</v>
      </c>
      <c r="BE18" s="11" t="n">
        <f aca="false">main!BC62</f>
        <v>1</v>
      </c>
      <c r="BF18" s="11" t="n">
        <f aca="false">main!BD62</f>
        <v>0</v>
      </c>
      <c r="BG18" s="11" t="n">
        <f aca="false">main!BE62</f>
        <v>0.159999996423721</v>
      </c>
      <c r="BH18" s="11" t="n">
        <f aca="false">main!BF62</f>
        <v>111105</v>
      </c>
      <c r="BI18" s="11" t="n">
        <f aca="false">main!BG62</f>
        <v>1.50292694091797</v>
      </c>
      <c r="BJ18" s="11" t="n">
        <f aca="false">main!BH62</f>
        <v>0.00346263012604817</v>
      </c>
      <c r="BK18" s="11" t="n">
        <f aca="false">main!BI62</f>
        <v>295.77707901001</v>
      </c>
      <c r="BL18" s="11" t="n">
        <f aca="false">main!BJ62</f>
        <v>297.246603393555</v>
      </c>
      <c r="BM18" s="11" t="n">
        <f aca="false">main!BK62</f>
        <v>39.962643149734</v>
      </c>
      <c r="BN18" s="11" t="n">
        <f aca="false">main!BL62</f>
        <v>-0.385084106007638</v>
      </c>
      <c r="BO18" s="11" t="n">
        <f aca="false">main!BM62</f>
        <v>2.75670155429509</v>
      </c>
      <c r="BP18" s="11" t="n">
        <f aca="false">main!BN62</f>
        <v>29.2046548904903</v>
      </c>
      <c r="BQ18" s="11" t="n">
        <f aca="false">main!BO62</f>
        <v>8.96412296910357</v>
      </c>
      <c r="BR18" s="11" t="n">
        <f aca="false">main!BP62</f>
        <v>23.3618412017823</v>
      </c>
      <c r="BS18" s="11" t="n">
        <f aca="false">main!BQ62</f>
        <v>2.88207061130744</v>
      </c>
      <c r="BT18" s="11" t="n">
        <f aca="false">main!BR62</f>
        <v>0.376726751849148</v>
      </c>
      <c r="BU18" s="11" t="n">
        <f aca="false">main!BS62</f>
        <v>1.91055521856603</v>
      </c>
      <c r="BV18" s="11" t="n">
        <f aca="false">main!BT62</f>
        <v>0.971515392741405</v>
      </c>
      <c r="BW18" s="11" t="n">
        <f aca="false">main!BU62</f>
        <v>0.236834849945259</v>
      </c>
      <c r="BX18" s="11" t="n">
        <f aca="false">main!BV62</f>
        <v>63.110824700529</v>
      </c>
      <c r="BY18" s="11" t="n">
        <f aca="false">main!BW62</f>
        <v>0.948091932634233</v>
      </c>
      <c r="BZ18" s="11" t="n">
        <f aca="false">main!BX62</f>
        <v>69.8040626209025</v>
      </c>
      <c r="CA18" s="11" t="n">
        <f aca="false">main!BY62</f>
        <v>704.291338408991</v>
      </c>
      <c r="CB18" s="11" t="n">
        <f aca="false">main!BZ62</f>
        <v>0.00623521890484751</v>
      </c>
      <c r="CC18" s="11" t="n">
        <f aca="false">main!CA62</f>
        <v>0</v>
      </c>
      <c r="CD18" s="11" t="n">
        <f aca="false">main!CB62</f>
        <v>219.793115919158</v>
      </c>
      <c r="CE18" s="11" t="n">
        <f aca="false">main!CC62</f>
        <v>1022.37121582032</v>
      </c>
      <c r="CF18" s="11" t="n">
        <f aca="false">main!CD62</f>
        <v>0.413933607442358</v>
      </c>
      <c r="CG18" s="11" t="e">
        <f aca="false">main!CE62</f>
        <v>#DIV/0!</v>
      </c>
    </row>
    <row r="19" customFormat="false" ht="24.25" hidden="false" customHeight="false" outlineLevel="0" collapsed="false">
      <c r="C19" s="18" t="s">
        <v>154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</row>
    <row r="20" customFormat="false" ht="12.8" hidden="false" customHeight="false" outlineLevel="0" collapsed="false">
      <c r="A20" s="9" t="n">
        <v>2</v>
      </c>
      <c r="B20" s="9" t="n">
        <v>6</v>
      </c>
      <c r="C20" s="14" t="n">
        <f aca="false">main!A74</f>
        <v>15</v>
      </c>
      <c r="D20" s="9" t="str">
        <f aca="false">main!B74</f>
        <v>06:14:52</v>
      </c>
      <c r="E20" s="9" t="n">
        <f aca="false">main!C74</f>
        <v>2116.99999951758</v>
      </c>
      <c r="F20" s="9" t="n">
        <f aca="false">main!D74</f>
        <v>0</v>
      </c>
      <c r="G20" s="9" t="n">
        <f aca="false">main!E74</f>
        <v>11.778506178903</v>
      </c>
      <c r="H20" s="9" t="n">
        <f aca="false">main!F74</f>
        <v>0.420187124110212</v>
      </c>
      <c r="I20" s="9" t="n">
        <f aca="false">main!G74</f>
        <v>574.211822870299</v>
      </c>
      <c r="J20" s="9" t="n">
        <f aca="false">main!H74</f>
        <v>2</v>
      </c>
      <c r="K20" s="9" t="n">
        <f aca="false">main!I74</f>
        <v>2</v>
      </c>
      <c r="L20" s="9" t="n">
        <f aca="false">main!J74</f>
        <v>0</v>
      </c>
      <c r="M20" s="9" t="n">
        <f aca="false">main!K74</f>
        <v>0</v>
      </c>
      <c r="N20" s="9" t="n">
        <f aca="false">main!L74</f>
        <v>486.215576171875</v>
      </c>
      <c r="O20" s="9" t="n">
        <f aca="false">main!M74</f>
        <v>1508.58679199219</v>
      </c>
      <c r="P20" s="9" t="n">
        <f aca="false">main!N74</f>
        <v>884.132019042969</v>
      </c>
      <c r="Q20" s="9" t="e">
        <f aca="false">main!O74</f>
        <v>#DIV/0!</v>
      </c>
      <c r="R20" s="9" t="n">
        <f aca="false">main!P74</f>
        <v>0.67770129053709</v>
      </c>
      <c r="S20" s="9" t="n">
        <f aca="false">main!Q74</f>
        <v>0.413933607442358</v>
      </c>
      <c r="T20" s="9" t="n">
        <f aca="false">main!R74</f>
        <v>-1</v>
      </c>
      <c r="U20" s="9" t="n">
        <f aca="false">main!S74</f>
        <v>0.87</v>
      </c>
      <c r="V20" s="9" t="n">
        <f aca="false">main!T74</f>
        <v>0.92</v>
      </c>
      <c r="W20" s="9" t="n">
        <f aca="false">main!U74</f>
        <v>19.9885787963867</v>
      </c>
      <c r="X20" s="9" t="n">
        <f aca="false">main!V74</f>
        <v>0.879994289398193</v>
      </c>
      <c r="Y20" s="9" t="n">
        <f aca="false">main!W74</f>
        <v>0.0581632420808806</v>
      </c>
      <c r="Z20" s="9" t="n">
        <f aca="false">main!X74</f>
        <v>0.610790643639336</v>
      </c>
      <c r="AA20" s="9" t="n">
        <f aca="false">main!Y74</f>
        <v>3.10271177215209</v>
      </c>
      <c r="AB20" s="9" t="n">
        <f aca="false">main!Z74</f>
        <v>-1</v>
      </c>
      <c r="AC20" s="9" t="n">
        <f aca="false">main!AA74</f>
        <v>249.766525268555</v>
      </c>
      <c r="AD20" s="9" t="n">
        <f aca="false">main!AB74</f>
        <v>0.5</v>
      </c>
      <c r="AE20" s="9" t="n">
        <f aca="false">main!AC74</f>
        <v>45.4898786817067</v>
      </c>
      <c r="AF20" s="9" t="n">
        <f aca="false">main!AD74</f>
        <v>3.83863494329835</v>
      </c>
      <c r="AG20" s="9" t="n">
        <f aca="false">main!AE74</f>
        <v>0.877748737774558</v>
      </c>
      <c r="AH20" s="9" t="n">
        <f aca="false">main!AF74</f>
        <v>23.5256290435791</v>
      </c>
      <c r="AI20" s="9" t="n">
        <f aca="false">main!AG74</f>
        <v>2</v>
      </c>
      <c r="AJ20" s="9" t="n">
        <f aca="false">main!AH74</f>
        <v>4.644859790802</v>
      </c>
      <c r="AK20" s="9" t="n">
        <f aca="false">main!AI74</f>
        <v>1</v>
      </c>
      <c r="AL20" s="9" t="n">
        <f aca="false">main!AJ74</f>
        <v>9.289719581604</v>
      </c>
      <c r="AM20" s="9" t="n">
        <f aca="false">main!AK74</f>
        <v>25.3663597106934</v>
      </c>
      <c r="AN20" s="9" t="n">
        <f aca="false">main!AL74</f>
        <v>23.5256290435791</v>
      </c>
      <c r="AO20" s="9" t="n">
        <f aca="false">main!AM74</f>
        <v>25.2357120513916</v>
      </c>
      <c r="AP20" s="9" t="n">
        <f aca="false">main!AN74</f>
        <v>639.387268066406</v>
      </c>
      <c r="AQ20" s="9" t="n">
        <f aca="false">main!AO74</f>
        <v>629.940673828125</v>
      </c>
      <c r="AR20" s="9" t="n">
        <f aca="false">main!AP74</f>
        <v>19.0373096466064</v>
      </c>
      <c r="AS20" s="9" t="n">
        <f aca="false">main!AQ74</f>
        <v>21.5365715026855</v>
      </c>
      <c r="AT20" s="9" t="n">
        <f aca="false">main!AR74</f>
        <v>55.2964591979981</v>
      </c>
      <c r="AU20" s="9" t="n">
        <f aca="false">main!AS74</f>
        <v>62.5559005737305</v>
      </c>
      <c r="AV20" s="9" t="n">
        <f aca="false">main!AT74</f>
        <v>300.565856933594</v>
      </c>
      <c r="AW20" s="9" t="n">
        <f aca="false">main!AU74</f>
        <v>249.661529541016</v>
      </c>
      <c r="AX20" s="9" t="n">
        <f aca="false">main!AV74</f>
        <v>136.05110168457</v>
      </c>
      <c r="AY20" s="9" t="n">
        <f aca="false">main!AW74</f>
        <v>94.3947067260742</v>
      </c>
      <c r="AZ20" s="9" t="n">
        <f aca="false">main!AX74</f>
        <v>-0.370140492916107</v>
      </c>
      <c r="BA20" s="9" t="n">
        <f aca="false">main!AY74</f>
        <v>-0.397842705249786</v>
      </c>
      <c r="BB20" s="9" t="n">
        <f aca="false">main!AZ74</f>
        <v>0.5</v>
      </c>
      <c r="BC20" s="9" t="n">
        <f aca="false">main!BA74</f>
        <v>-1.355140209198</v>
      </c>
      <c r="BD20" s="9" t="n">
        <f aca="false">main!BB74</f>
        <v>7.355140209198</v>
      </c>
      <c r="BE20" s="9" t="n">
        <f aca="false">main!BC74</f>
        <v>1</v>
      </c>
      <c r="BF20" s="9" t="n">
        <f aca="false">main!BD74</f>
        <v>0</v>
      </c>
      <c r="BG20" s="9" t="n">
        <f aca="false">main!BE74</f>
        <v>0.159999996423721</v>
      </c>
      <c r="BH20" s="9" t="n">
        <f aca="false">main!BF74</f>
        <v>111105</v>
      </c>
      <c r="BI20" s="9" t="n">
        <f aca="false">main!BG74</f>
        <v>1.50282928466797</v>
      </c>
      <c r="BJ20" s="9" t="n">
        <f aca="false">main!BH74</f>
        <v>0.00383863494329835</v>
      </c>
      <c r="BK20" s="9" t="n">
        <f aca="false">main!BI74</f>
        <v>296.675629043579</v>
      </c>
      <c r="BL20" s="9" t="n">
        <f aca="false">main!BJ74</f>
        <v>298.516359710693</v>
      </c>
      <c r="BM20" s="9" t="n">
        <f aca="false">main!BK74</f>
        <v>39.9458438337033</v>
      </c>
      <c r="BN20" s="9" t="n">
        <f aca="false">main!BL74</f>
        <v>-0.433730833285359</v>
      </c>
      <c r="BO20" s="9" t="n">
        <f aca="false">main!BM74</f>
        <v>2.91068708865568</v>
      </c>
      <c r="BP20" s="9" t="n">
        <f aca="false">main!BN74</f>
        <v>30.8352786889021</v>
      </c>
      <c r="BQ20" s="9" t="n">
        <f aca="false">main!BO74</f>
        <v>9.29870718621664</v>
      </c>
      <c r="BR20" s="9" t="n">
        <f aca="false">main!BP74</f>
        <v>24.4459943771363</v>
      </c>
      <c r="BS20" s="9" t="n">
        <f aca="false">main!BQ74</f>
        <v>3.07615841530847</v>
      </c>
      <c r="BT20" s="9" t="n">
        <f aca="false">main!BR74</f>
        <v>0.402003919614117</v>
      </c>
      <c r="BU20" s="9" t="n">
        <f aca="false">main!BS74</f>
        <v>2.03293835088113</v>
      </c>
      <c r="BV20" s="9" t="n">
        <f aca="false">main!BT74</f>
        <v>1.04322006442735</v>
      </c>
      <c r="BW20" s="9" t="n">
        <f aca="false">main!BU74</f>
        <v>0.252825185916874</v>
      </c>
      <c r="BX20" s="9" t="n">
        <f aca="false">main!BV74</f>
        <v>54.2025566184863</v>
      </c>
      <c r="BY20" s="9" t="n">
        <f aca="false">main!BW74</f>
        <v>0.911533175625628</v>
      </c>
      <c r="BZ20" s="9" t="n">
        <f aca="false">main!BX74</f>
        <v>70.373101175917</v>
      </c>
      <c r="CA20" s="9" t="n">
        <f aca="false">main!BY74</f>
        <v>628.228998550756</v>
      </c>
      <c r="CB20" s="9" t="n">
        <f aca="false">main!BZ74</f>
        <v>0.0131940742777115</v>
      </c>
      <c r="CC20" s="9" t="n">
        <f aca="false">main!CA74</f>
        <v>0</v>
      </c>
      <c r="CD20" s="9" t="n">
        <f aca="false">main!CB74</f>
        <v>219.700720278512</v>
      </c>
      <c r="CE20" s="9" t="n">
        <f aca="false">main!CC74</f>
        <v>1022.37121582032</v>
      </c>
      <c r="CF20" s="9" t="n">
        <f aca="false">main!CD74</f>
        <v>0.413933607442358</v>
      </c>
      <c r="CG20" s="9" t="e">
        <f aca="false">main!CE74</f>
        <v>#DIV/0!</v>
      </c>
    </row>
    <row r="21" customFormat="false" ht="12.8" hidden="false" customHeight="false" outlineLevel="0" collapsed="false">
      <c r="A21" s="9" t="n">
        <v>2</v>
      </c>
      <c r="B21" s="9" t="n">
        <v>6</v>
      </c>
      <c r="C21" s="14" t="n">
        <f aca="false">main!A75</f>
        <v>16</v>
      </c>
      <c r="D21" s="9" t="str">
        <f aca="false">main!B75</f>
        <v>06:15:03</v>
      </c>
      <c r="E21" s="9" t="n">
        <f aca="false">main!C75</f>
        <v>2127.99999875948</v>
      </c>
      <c r="F21" s="9" t="n">
        <f aca="false">main!D75</f>
        <v>0</v>
      </c>
      <c r="G21" s="9" t="n">
        <f aca="false">main!E75</f>
        <v>11.6365115755025</v>
      </c>
      <c r="H21" s="9" t="n">
        <f aca="false">main!F75</f>
        <v>0.418623160888046</v>
      </c>
      <c r="I21" s="9" t="n">
        <f aca="false">main!G75</f>
        <v>574.196922937628</v>
      </c>
      <c r="J21" s="9" t="n">
        <f aca="false">main!H75</f>
        <v>2</v>
      </c>
      <c r="K21" s="9" t="n">
        <f aca="false">main!I75</f>
        <v>2</v>
      </c>
      <c r="L21" s="9" t="n">
        <f aca="false">main!J75</f>
        <v>0</v>
      </c>
      <c r="M21" s="9" t="n">
        <f aca="false">main!K75</f>
        <v>0</v>
      </c>
      <c r="N21" s="9" t="n">
        <f aca="false">main!L75</f>
        <v>486.215576171875</v>
      </c>
      <c r="O21" s="9" t="n">
        <f aca="false">main!M75</f>
        <v>1508.58679199219</v>
      </c>
      <c r="P21" s="9" t="n">
        <f aca="false">main!N75</f>
        <v>884.132019042969</v>
      </c>
      <c r="Q21" s="9" t="e">
        <f aca="false">main!O75</f>
        <v>#DIV/0!</v>
      </c>
      <c r="R21" s="9" t="n">
        <f aca="false">main!P75</f>
        <v>0.67770129053709</v>
      </c>
      <c r="S21" s="9" t="n">
        <f aca="false">main!Q75</f>
        <v>0.413933607442358</v>
      </c>
      <c r="T21" s="9" t="n">
        <f aca="false">main!R75</f>
        <v>-1</v>
      </c>
      <c r="U21" s="9" t="n">
        <f aca="false">main!S75</f>
        <v>0.87</v>
      </c>
      <c r="V21" s="9" t="n">
        <f aca="false">main!T75</f>
        <v>0.92</v>
      </c>
      <c r="W21" s="9" t="n">
        <f aca="false">main!U75</f>
        <v>19.9885787963867</v>
      </c>
      <c r="X21" s="9" t="n">
        <f aca="false">main!V75</f>
        <v>0.879994289398193</v>
      </c>
      <c r="Y21" s="9" t="n">
        <f aca="false">main!W75</f>
        <v>0.0575003383256843</v>
      </c>
      <c r="Z21" s="9" t="n">
        <f aca="false">main!X75</f>
        <v>0.610790643639336</v>
      </c>
      <c r="AA21" s="9" t="n">
        <f aca="false">main!Y75</f>
        <v>3.10271177215209</v>
      </c>
      <c r="AB21" s="9" t="n">
        <f aca="false">main!Z75</f>
        <v>-1</v>
      </c>
      <c r="AC21" s="9" t="n">
        <f aca="false">main!AA75</f>
        <v>249.766525268555</v>
      </c>
      <c r="AD21" s="9" t="n">
        <f aca="false">main!AB75</f>
        <v>0.5</v>
      </c>
      <c r="AE21" s="9" t="n">
        <f aca="false">main!AC75</f>
        <v>45.4898786817067</v>
      </c>
      <c r="AF21" s="9" t="n">
        <f aca="false">main!AD75</f>
        <v>3.81793270520645</v>
      </c>
      <c r="AG21" s="9" t="n">
        <f aca="false">main!AE75</f>
        <v>0.876155920201923</v>
      </c>
      <c r="AH21" s="9" t="n">
        <f aca="false">main!AF75</f>
        <v>23.5058212280273</v>
      </c>
      <c r="AI21" s="9" t="n">
        <f aca="false">main!AG75</f>
        <v>2</v>
      </c>
      <c r="AJ21" s="9" t="n">
        <f aca="false">main!AH75</f>
        <v>4.644859790802</v>
      </c>
      <c r="AK21" s="9" t="n">
        <f aca="false">main!AI75</f>
        <v>1</v>
      </c>
      <c r="AL21" s="9" t="n">
        <f aca="false">main!AJ75</f>
        <v>9.289719581604</v>
      </c>
      <c r="AM21" s="9" t="n">
        <f aca="false">main!AK75</f>
        <v>25.3395500183105</v>
      </c>
      <c r="AN21" s="9" t="n">
        <f aca="false">main!AL75</f>
        <v>23.5058212280273</v>
      </c>
      <c r="AO21" s="9" t="n">
        <f aca="false">main!AM75</f>
        <v>25.225679397583</v>
      </c>
      <c r="AP21" s="9" t="n">
        <f aca="false">main!AN75</f>
        <v>638.852416992188</v>
      </c>
      <c r="AQ21" s="9" t="n">
        <f aca="false">main!AO75</f>
        <v>629.509704589844</v>
      </c>
      <c r="AR21" s="9" t="n">
        <f aca="false">main!AP75</f>
        <v>19.0308284759522</v>
      </c>
      <c r="AS21" s="9" t="n">
        <f aca="false">main!AQ75</f>
        <v>21.5167617797852</v>
      </c>
      <c r="AT21" s="9" t="n">
        <f aca="false">main!AR75</f>
        <v>55.3655166625977</v>
      </c>
      <c r="AU21" s="9" t="n">
        <f aca="false">main!AS75</f>
        <v>62.5977249145508</v>
      </c>
      <c r="AV21" s="9" t="n">
        <f aca="false">main!AT75</f>
        <v>300.553771972656</v>
      </c>
      <c r="AW21" s="9" t="n">
        <f aca="false">main!AU75</f>
        <v>249.733581542969</v>
      </c>
      <c r="AX21" s="9" t="n">
        <f aca="false">main!AV75</f>
        <v>136.054336547852</v>
      </c>
      <c r="AY21" s="9" t="n">
        <f aca="false">main!AW75</f>
        <v>94.3941879272461</v>
      </c>
      <c r="AZ21" s="9" t="n">
        <f aca="false">main!AX75</f>
        <v>-0.370140492916107</v>
      </c>
      <c r="BA21" s="9" t="n">
        <f aca="false">main!AY75</f>
        <v>-0.397842705249786</v>
      </c>
      <c r="BB21" s="9" t="n">
        <f aca="false">main!AZ75</f>
        <v>0.75</v>
      </c>
      <c r="BC21" s="9" t="n">
        <f aca="false">main!BA75</f>
        <v>-1.355140209198</v>
      </c>
      <c r="BD21" s="9" t="n">
        <f aca="false">main!BB75</f>
        <v>7.355140209198</v>
      </c>
      <c r="BE21" s="9" t="n">
        <f aca="false">main!BC75</f>
        <v>1</v>
      </c>
      <c r="BF21" s="9" t="n">
        <f aca="false">main!BD75</f>
        <v>0</v>
      </c>
      <c r="BG21" s="9" t="n">
        <f aca="false">main!BE75</f>
        <v>0.159999996423721</v>
      </c>
      <c r="BH21" s="9" t="n">
        <f aca="false">main!BF75</f>
        <v>111105</v>
      </c>
      <c r="BI21" s="9" t="n">
        <f aca="false">main!BG75</f>
        <v>1.50276885986328</v>
      </c>
      <c r="BJ21" s="9" t="n">
        <f aca="false">main!BH75</f>
        <v>0.00381793270520645</v>
      </c>
      <c r="BK21" s="9" t="n">
        <f aca="false">main!BI75</f>
        <v>296.655821228027</v>
      </c>
      <c r="BL21" s="9" t="n">
        <f aca="false">main!BJ75</f>
        <v>298.48955001831</v>
      </c>
      <c r="BM21" s="9" t="n">
        <f aca="false">main!BK75</f>
        <v>39.9573721537581</v>
      </c>
      <c r="BN21" s="9" t="n">
        <f aca="false">main!BL75</f>
        <v>-0.430374373251432</v>
      </c>
      <c r="BO21" s="9" t="n">
        <f aca="false">main!BM75</f>
        <v>2.90721317522875</v>
      </c>
      <c r="BP21" s="9" t="n">
        <f aca="false">main!BN75</f>
        <v>30.7986459660999</v>
      </c>
      <c r="BQ21" s="9" t="n">
        <f aca="false">main!BO75</f>
        <v>9.2818841863147</v>
      </c>
      <c r="BR21" s="9" t="n">
        <f aca="false">main!BP75</f>
        <v>24.4226856231689</v>
      </c>
      <c r="BS21" s="9" t="n">
        <f aca="false">main!BQ75</f>
        <v>3.07186839486657</v>
      </c>
      <c r="BT21" s="9" t="n">
        <f aca="false">main!BR75</f>
        <v>0.400572155121132</v>
      </c>
      <c r="BU21" s="9" t="n">
        <f aca="false">main!BS75</f>
        <v>2.03105725502683</v>
      </c>
      <c r="BV21" s="9" t="n">
        <f aca="false">main!BT75</f>
        <v>1.04081113983974</v>
      </c>
      <c r="BW21" s="9" t="n">
        <f aca="false">main!BU75</f>
        <v>0.251919115431065</v>
      </c>
      <c r="BX21" s="9" t="n">
        <f aca="false">main!BV75</f>
        <v>54.2008522510209</v>
      </c>
      <c r="BY21" s="9" t="n">
        <f aca="false">main!BW75</f>
        <v>0.912133552113775</v>
      </c>
      <c r="BZ21" s="9" t="n">
        <f aca="false">main!BX75</f>
        <v>70.3876145939456</v>
      </c>
      <c r="CA21" s="9" t="n">
        <f aca="false">main!BY75</f>
        <v>627.818664242616</v>
      </c>
      <c r="CB21" s="9" t="n">
        <f aca="false">main!BZ75</f>
        <v>0.0130462239918044</v>
      </c>
      <c r="CC21" s="9" t="n">
        <f aca="false">main!CA75</f>
        <v>0</v>
      </c>
      <c r="CD21" s="9" t="n">
        <f aca="false">main!CB75</f>
        <v>219.764125628771</v>
      </c>
      <c r="CE21" s="9" t="n">
        <f aca="false">main!CC75</f>
        <v>1022.37121582032</v>
      </c>
      <c r="CF21" s="9" t="n">
        <f aca="false">main!CD75</f>
        <v>0.413933607442358</v>
      </c>
      <c r="CG21" s="9" t="e">
        <f aca="false">main!CE75</f>
        <v>#DIV/0!</v>
      </c>
    </row>
    <row r="22" customFormat="false" ht="12.8" hidden="false" customHeight="false" outlineLevel="0" collapsed="false">
      <c r="A22" s="9" t="n">
        <v>2</v>
      </c>
      <c r="B22" s="9" t="n">
        <v>6</v>
      </c>
      <c r="C22" s="14" t="n">
        <f aca="false">main!A76</f>
        <v>17</v>
      </c>
      <c r="D22" s="9" t="str">
        <f aca="false">main!B76</f>
        <v>06:15:14</v>
      </c>
      <c r="E22" s="9" t="n">
        <f aca="false">main!C76</f>
        <v>2138.99999800138</v>
      </c>
      <c r="F22" s="9" t="n">
        <f aca="false">main!D76</f>
        <v>0</v>
      </c>
      <c r="G22" s="9" t="n">
        <f aca="false">main!E76</f>
        <v>11.5275230531088</v>
      </c>
      <c r="H22" s="9" t="n">
        <f aca="false">main!F76</f>
        <v>0.417802933834455</v>
      </c>
      <c r="I22" s="9" t="n">
        <f aca="false">main!G76</f>
        <v>574.001927444431</v>
      </c>
      <c r="J22" s="9" t="n">
        <f aca="false">main!H76</f>
        <v>2</v>
      </c>
      <c r="K22" s="9" t="n">
        <f aca="false">main!I76</f>
        <v>2</v>
      </c>
      <c r="L22" s="9" t="n">
        <f aca="false">main!J76</f>
        <v>0</v>
      </c>
      <c r="M22" s="9" t="n">
        <f aca="false">main!K76</f>
        <v>0</v>
      </c>
      <c r="N22" s="9" t="n">
        <f aca="false">main!L76</f>
        <v>486.215576171875</v>
      </c>
      <c r="O22" s="9" t="n">
        <f aca="false">main!M76</f>
        <v>1508.58679199219</v>
      </c>
      <c r="P22" s="9" t="n">
        <f aca="false">main!N76</f>
        <v>884.132019042969</v>
      </c>
      <c r="Q22" s="9" t="e">
        <f aca="false">main!O76</f>
        <v>#DIV/0!</v>
      </c>
      <c r="R22" s="9" t="n">
        <f aca="false">main!P76</f>
        <v>0.67770129053709</v>
      </c>
      <c r="S22" s="9" t="n">
        <f aca="false">main!Q76</f>
        <v>0.413933607442358</v>
      </c>
      <c r="T22" s="9" t="n">
        <f aca="false">main!R76</f>
        <v>-1</v>
      </c>
      <c r="U22" s="9" t="n">
        <f aca="false">main!S76</f>
        <v>0.87</v>
      </c>
      <c r="V22" s="9" t="n">
        <f aca="false">main!T76</f>
        <v>0.92</v>
      </c>
      <c r="W22" s="9" t="n">
        <f aca="false">main!U76</f>
        <v>19.9885787963867</v>
      </c>
      <c r="X22" s="9" t="n">
        <f aca="false">main!V76</f>
        <v>0.879994289398193</v>
      </c>
      <c r="Y22" s="9" t="n">
        <f aca="false">main!W76</f>
        <v>0.0570035439481638</v>
      </c>
      <c r="Z22" s="9" t="n">
        <f aca="false">main!X76</f>
        <v>0.610790643639336</v>
      </c>
      <c r="AA22" s="9" t="n">
        <f aca="false">main!Y76</f>
        <v>3.10271177215209</v>
      </c>
      <c r="AB22" s="9" t="n">
        <f aca="false">main!Z76</f>
        <v>-1</v>
      </c>
      <c r="AC22" s="9" t="n">
        <f aca="false">main!AA76</f>
        <v>249.766525268555</v>
      </c>
      <c r="AD22" s="9" t="n">
        <f aca="false">main!AB76</f>
        <v>0.5</v>
      </c>
      <c r="AE22" s="9" t="n">
        <f aca="false">main!AC76</f>
        <v>45.4898786817067</v>
      </c>
      <c r="AF22" s="9" t="n">
        <f aca="false">main!AD76</f>
        <v>3.8109322135574</v>
      </c>
      <c r="AG22" s="9" t="n">
        <f aca="false">main!AE76</f>
        <v>0.876199023774723</v>
      </c>
      <c r="AH22" s="9" t="n">
        <f aca="false">main!AF76</f>
        <v>23.5040473937988</v>
      </c>
      <c r="AI22" s="9" t="n">
        <f aca="false">main!AG76</f>
        <v>2</v>
      </c>
      <c r="AJ22" s="9" t="n">
        <f aca="false">main!AH76</f>
        <v>4.644859790802</v>
      </c>
      <c r="AK22" s="9" t="n">
        <f aca="false">main!AI76</f>
        <v>1</v>
      </c>
      <c r="AL22" s="9" t="n">
        <f aca="false">main!AJ76</f>
        <v>9.289719581604</v>
      </c>
      <c r="AM22" s="9" t="n">
        <f aca="false">main!AK76</f>
        <v>25.329870223999</v>
      </c>
      <c r="AN22" s="9" t="n">
        <f aca="false">main!AL76</f>
        <v>23.5040473937988</v>
      </c>
      <c r="AO22" s="9" t="n">
        <f aca="false">main!AM76</f>
        <v>25.2149810791016</v>
      </c>
      <c r="AP22" s="9" t="n">
        <f aca="false">main!AN76</f>
        <v>638.228637695313</v>
      </c>
      <c r="AQ22" s="9" t="n">
        <f aca="false">main!AO76</f>
        <v>628.963439941406</v>
      </c>
      <c r="AR22" s="9" t="n">
        <f aca="false">main!AP76</f>
        <v>19.0317211151123</v>
      </c>
      <c r="AS22" s="9" t="n">
        <f aca="false">main!AQ76</f>
        <v>21.5129261016846</v>
      </c>
      <c r="AT22" s="9" t="n">
        <f aca="false">main!AR76</f>
        <v>55.4002151489258</v>
      </c>
      <c r="AU22" s="9" t="n">
        <f aca="false">main!AS76</f>
        <v>62.622859954834</v>
      </c>
      <c r="AV22" s="9" t="n">
        <f aca="false">main!AT76</f>
        <v>300.575561523438</v>
      </c>
      <c r="AW22" s="9" t="n">
        <f aca="false">main!AU76</f>
        <v>249.737350463867</v>
      </c>
      <c r="AX22" s="9" t="n">
        <f aca="false">main!AV76</f>
        <v>136.051422119141</v>
      </c>
      <c r="AY22" s="9" t="n">
        <f aca="false">main!AW76</f>
        <v>94.3945617675781</v>
      </c>
      <c r="AZ22" s="9" t="n">
        <f aca="false">main!AX76</f>
        <v>-0.370140492916107</v>
      </c>
      <c r="BA22" s="9" t="n">
        <f aca="false">main!AY76</f>
        <v>-0.397842705249786</v>
      </c>
      <c r="BB22" s="9" t="n">
        <f aca="false">main!AZ76</f>
        <v>0.25</v>
      </c>
      <c r="BC22" s="9" t="n">
        <f aca="false">main!BA76</f>
        <v>-1.355140209198</v>
      </c>
      <c r="BD22" s="9" t="n">
        <f aca="false">main!BB76</f>
        <v>7.355140209198</v>
      </c>
      <c r="BE22" s="9" t="n">
        <f aca="false">main!BC76</f>
        <v>1</v>
      </c>
      <c r="BF22" s="9" t="n">
        <f aca="false">main!BD76</f>
        <v>0</v>
      </c>
      <c r="BG22" s="9" t="n">
        <f aca="false">main!BE76</f>
        <v>0.159999996423721</v>
      </c>
      <c r="BH22" s="9" t="n">
        <f aca="false">main!BF76</f>
        <v>111105</v>
      </c>
      <c r="BI22" s="9" t="n">
        <f aca="false">main!BG76</f>
        <v>1.50287780761719</v>
      </c>
      <c r="BJ22" s="9" t="n">
        <f aca="false">main!BH76</f>
        <v>0.0038109322135574</v>
      </c>
      <c r="BK22" s="9" t="n">
        <f aca="false">main!BI76</f>
        <v>296.654047393799</v>
      </c>
      <c r="BL22" s="9" t="n">
        <f aca="false">main!BJ76</f>
        <v>298.479870223999</v>
      </c>
      <c r="BM22" s="9" t="n">
        <f aca="false">main!BK76</f>
        <v>39.9579751810883</v>
      </c>
      <c r="BN22" s="9" t="n">
        <f aca="false">main!BL76</f>
        <v>-0.429501283948526</v>
      </c>
      <c r="BO22" s="9" t="n">
        <f aca="false">main!BM76</f>
        <v>2.90690225548153</v>
      </c>
      <c r="BP22" s="9" t="n">
        <f aca="false">main!BN76</f>
        <v>30.7952301599643</v>
      </c>
      <c r="BQ22" s="9" t="n">
        <f aca="false">main!BO76</f>
        <v>9.28230405827969</v>
      </c>
      <c r="BR22" s="9" t="n">
        <f aca="false">main!BP76</f>
        <v>24.4169588088989</v>
      </c>
      <c r="BS22" s="9" t="n">
        <f aca="false">main!BQ76</f>
        <v>3.07081516450051</v>
      </c>
      <c r="BT22" s="9" t="n">
        <f aca="false">main!BR76</f>
        <v>0.399821075822479</v>
      </c>
      <c r="BU22" s="9" t="n">
        <f aca="false">main!BS76</f>
        <v>2.03070323170681</v>
      </c>
      <c r="BV22" s="9" t="n">
        <f aca="false">main!BT76</f>
        <v>1.0401119327937</v>
      </c>
      <c r="BW22" s="9" t="n">
        <f aca="false">main!BU76</f>
        <v>0.251443822421219</v>
      </c>
      <c r="BX22" s="9" t="n">
        <f aca="false">main!BV76</f>
        <v>54.1826603948622</v>
      </c>
      <c r="BY22" s="9" t="n">
        <f aca="false">main!BW76</f>
        <v>0.912615727708918</v>
      </c>
      <c r="BZ22" s="9" t="n">
        <f aca="false">main!BX76</f>
        <v>70.3805981235195</v>
      </c>
      <c r="CA22" s="9" t="n">
        <f aca="false">main!BY76</f>
        <v>627.288238016849</v>
      </c>
      <c r="CB22" s="9" t="n">
        <f aca="false">main!BZ76</f>
        <v>0.0129336709695913</v>
      </c>
      <c r="CC22" s="9" t="n">
        <f aca="false">main!CA76</f>
        <v>0</v>
      </c>
      <c r="CD22" s="9" t="n">
        <f aca="false">main!CB76</f>
        <v>219.767442257638</v>
      </c>
      <c r="CE22" s="9" t="n">
        <f aca="false">main!CC76</f>
        <v>1022.37121582032</v>
      </c>
      <c r="CF22" s="9" t="n">
        <f aca="false">main!CD76</f>
        <v>0.413933607442358</v>
      </c>
      <c r="CG22" s="9" t="e">
        <f aca="false">main!CE76</f>
        <v>#DIV/0!</v>
      </c>
    </row>
    <row r="23" customFormat="false" ht="12.8" hidden="false" customHeight="false" outlineLevel="0" collapsed="false">
      <c r="A23" s="9" t="n">
        <v>2</v>
      </c>
      <c r="B23" s="9" t="n">
        <v>6</v>
      </c>
      <c r="C23" s="14" t="n">
        <f aca="false">main!A77</f>
        <v>18</v>
      </c>
      <c r="D23" s="9" t="str">
        <f aca="false">main!B77</f>
        <v>06:15:25</v>
      </c>
      <c r="E23" s="9" t="n">
        <f aca="false">main!C77</f>
        <v>2149.99999724329</v>
      </c>
      <c r="F23" s="9" t="n">
        <f aca="false">main!D77</f>
        <v>0</v>
      </c>
      <c r="G23" s="9" t="n">
        <f aca="false">main!E77</f>
        <v>11.5097698164722</v>
      </c>
      <c r="H23" s="9" t="n">
        <f aca="false">main!F77</f>
        <v>0.418850431866806</v>
      </c>
      <c r="I23" s="9" t="n">
        <f aca="false">main!G77</f>
        <v>573.803938859715</v>
      </c>
      <c r="J23" s="9" t="n">
        <f aca="false">main!H77</f>
        <v>2</v>
      </c>
      <c r="K23" s="9" t="n">
        <f aca="false">main!I77</f>
        <v>2</v>
      </c>
      <c r="L23" s="9" t="n">
        <f aca="false">main!J77</f>
        <v>0</v>
      </c>
      <c r="M23" s="9" t="n">
        <f aca="false">main!K77</f>
        <v>0</v>
      </c>
      <c r="N23" s="9" t="n">
        <f aca="false">main!L77</f>
        <v>486.215576171875</v>
      </c>
      <c r="O23" s="9" t="n">
        <f aca="false">main!M77</f>
        <v>1508.58679199219</v>
      </c>
      <c r="P23" s="9" t="n">
        <f aca="false">main!N77</f>
        <v>884.132019042969</v>
      </c>
      <c r="Q23" s="9" t="e">
        <f aca="false">main!O77</f>
        <v>#DIV/0!</v>
      </c>
      <c r="R23" s="9" t="n">
        <f aca="false">main!P77</f>
        <v>0.67770129053709</v>
      </c>
      <c r="S23" s="9" t="n">
        <f aca="false">main!Q77</f>
        <v>0.413933607442358</v>
      </c>
      <c r="T23" s="9" t="n">
        <f aca="false">main!R77</f>
        <v>-1</v>
      </c>
      <c r="U23" s="9" t="n">
        <f aca="false">main!S77</f>
        <v>0.87</v>
      </c>
      <c r="V23" s="9" t="n">
        <f aca="false">main!T77</f>
        <v>0.92</v>
      </c>
      <c r="W23" s="9" t="n">
        <f aca="false">main!U77</f>
        <v>19.9885787963867</v>
      </c>
      <c r="X23" s="9" t="n">
        <f aca="false">main!V77</f>
        <v>0.879994289398193</v>
      </c>
      <c r="Y23" s="9" t="n">
        <f aca="false">main!W77</f>
        <v>0.0569037787858132</v>
      </c>
      <c r="Z23" s="9" t="n">
        <f aca="false">main!X77</f>
        <v>0.610790643639336</v>
      </c>
      <c r="AA23" s="9" t="n">
        <f aca="false">main!Y77</f>
        <v>3.10271177215209</v>
      </c>
      <c r="AB23" s="9" t="n">
        <f aca="false">main!Z77</f>
        <v>-1</v>
      </c>
      <c r="AC23" s="9" t="n">
        <f aca="false">main!AA77</f>
        <v>249.766525268555</v>
      </c>
      <c r="AD23" s="9" t="n">
        <f aca="false">main!AB77</f>
        <v>0.5</v>
      </c>
      <c r="AE23" s="9" t="n">
        <f aca="false">main!AC77</f>
        <v>45.4898786817067</v>
      </c>
      <c r="AF23" s="9" t="n">
        <f aca="false">main!AD77</f>
        <v>3.79272502116391</v>
      </c>
      <c r="AG23" s="9" t="n">
        <f aca="false">main!AE77</f>
        <v>0.869982342361271</v>
      </c>
      <c r="AH23" s="9" t="n">
        <f aca="false">main!AF77</f>
        <v>23.4568576812744</v>
      </c>
      <c r="AI23" s="9" t="n">
        <f aca="false">main!AG77</f>
        <v>2</v>
      </c>
      <c r="AJ23" s="9" t="n">
        <f aca="false">main!AH77</f>
        <v>4.644859790802</v>
      </c>
      <c r="AK23" s="9" t="n">
        <f aca="false">main!AI77</f>
        <v>1</v>
      </c>
      <c r="AL23" s="9" t="n">
        <f aca="false">main!AJ77</f>
        <v>9.289719581604</v>
      </c>
      <c r="AM23" s="9" t="n">
        <f aca="false">main!AK77</f>
        <v>25.311128616333</v>
      </c>
      <c r="AN23" s="9" t="n">
        <f aca="false">main!AL77</f>
        <v>23.4568576812744</v>
      </c>
      <c r="AO23" s="9" t="n">
        <f aca="false">main!AM77</f>
        <v>25.2031269073486</v>
      </c>
      <c r="AP23" s="9" t="n">
        <f aca="false">main!AN77</f>
        <v>637.759033203125</v>
      </c>
      <c r="AQ23" s="9" t="n">
        <f aca="false">main!AO77</f>
        <v>628.514343261719</v>
      </c>
      <c r="AR23" s="9" t="n">
        <f aca="false">main!AP77</f>
        <v>19.0216655731201</v>
      </c>
      <c r="AS23" s="9" t="n">
        <f aca="false">main!AQ77</f>
        <v>21.4910869598389</v>
      </c>
      <c r="AT23" s="9" t="n">
        <f aca="false">main!AR77</f>
        <v>55.4331703186035</v>
      </c>
      <c r="AU23" s="9" t="n">
        <f aca="false">main!AS77</f>
        <v>62.6295890808106</v>
      </c>
      <c r="AV23" s="9" t="n">
        <f aca="false">main!AT77</f>
        <v>300.573669433594</v>
      </c>
      <c r="AW23" s="9" t="n">
        <f aca="false">main!AU77</f>
        <v>249.820663452148</v>
      </c>
      <c r="AX23" s="9" t="n">
        <f aca="false">main!AV77</f>
        <v>135.97248840332</v>
      </c>
      <c r="AY23" s="9" t="n">
        <f aca="false">main!AW77</f>
        <v>94.3953704833984</v>
      </c>
      <c r="AZ23" s="9" t="n">
        <f aca="false">main!AX77</f>
        <v>-0.370140492916107</v>
      </c>
      <c r="BA23" s="9" t="n">
        <f aca="false">main!AY77</f>
        <v>-0.397842705249786</v>
      </c>
      <c r="BB23" s="9" t="n">
        <f aca="false">main!AZ77</f>
        <v>0.75</v>
      </c>
      <c r="BC23" s="9" t="n">
        <f aca="false">main!BA77</f>
        <v>-1.355140209198</v>
      </c>
      <c r="BD23" s="9" t="n">
        <f aca="false">main!BB77</f>
        <v>7.355140209198</v>
      </c>
      <c r="BE23" s="9" t="n">
        <f aca="false">main!BC77</f>
        <v>1</v>
      </c>
      <c r="BF23" s="9" t="n">
        <f aca="false">main!BD77</f>
        <v>0</v>
      </c>
      <c r="BG23" s="9" t="n">
        <f aca="false">main!BE77</f>
        <v>0.159999996423721</v>
      </c>
      <c r="BH23" s="9" t="n">
        <f aca="false">main!BF77</f>
        <v>111105</v>
      </c>
      <c r="BI23" s="9" t="n">
        <f aca="false">main!BG77</f>
        <v>1.50286834716797</v>
      </c>
      <c r="BJ23" s="9" t="n">
        <f aca="false">main!BH77</f>
        <v>0.00379272502116391</v>
      </c>
      <c r="BK23" s="9" t="n">
        <f aca="false">main!BI77</f>
        <v>296.606857681274</v>
      </c>
      <c r="BL23" s="9" t="n">
        <f aca="false">main!BJ77</f>
        <v>298.461128616333</v>
      </c>
      <c r="BM23" s="9" t="n">
        <f aca="false">main!BK77</f>
        <v>39.9713052589153</v>
      </c>
      <c r="BN23" s="9" t="n">
        <f aca="false">main!BL77</f>
        <v>-0.424981205228064</v>
      </c>
      <c r="BO23" s="9" t="n">
        <f aca="false">main!BM77</f>
        <v>2.8986414580262</v>
      </c>
      <c r="BP23" s="9" t="n">
        <f aca="false">main!BN77</f>
        <v>30.7074535878429</v>
      </c>
      <c r="BQ23" s="9" t="n">
        <f aca="false">main!BO77</f>
        <v>9.21636662800404</v>
      </c>
      <c r="BR23" s="9" t="n">
        <f aca="false">main!BP77</f>
        <v>24.3839931488037</v>
      </c>
      <c r="BS23" s="9" t="n">
        <f aca="false">main!BQ77</f>
        <v>3.0647585174284</v>
      </c>
      <c r="BT23" s="9" t="n">
        <f aca="false">main!BR77</f>
        <v>0.400780243978004</v>
      </c>
      <c r="BU23" s="9" t="n">
        <f aca="false">main!BS77</f>
        <v>2.02865911566493</v>
      </c>
      <c r="BV23" s="9" t="n">
        <f aca="false">main!BT77</f>
        <v>1.03609940176348</v>
      </c>
      <c r="BW23" s="9" t="n">
        <f aca="false">main!BU77</f>
        <v>0.252050798805087</v>
      </c>
      <c r="BX23" s="9" t="n">
        <f aca="false">main!BV77</f>
        <v>54.1644353934961</v>
      </c>
      <c r="BY23" s="9" t="n">
        <f aca="false">main!BW77</f>
        <v>0.912952814858479</v>
      </c>
      <c r="BZ23" s="9" t="n">
        <f aca="false">main!BX77</f>
        <v>70.5117781596266</v>
      </c>
      <c r="CA23" s="9" t="n">
        <f aca="false">main!BY77</f>
        <v>626.841721271814</v>
      </c>
      <c r="CB23" s="9" t="n">
        <f aca="false">main!BZ77</f>
        <v>0.0129470376400733</v>
      </c>
      <c r="CC23" s="9" t="n">
        <f aca="false">main!CA77</f>
        <v>0</v>
      </c>
      <c r="CD23" s="9" t="n">
        <f aca="false">main!CB77</f>
        <v>219.840757211558</v>
      </c>
      <c r="CE23" s="9" t="n">
        <f aca="false">main!CC77</f>
        <v>1022.37121582032</v>
      </c>
      <c r="CF23" s="9" t="n">
        <f aca="false">main!CD77</f>
        <v>0.413933607442358</v>
      </c>
      <c r="CG23" s="9" t="e">
        <f aca="false">main!CE77</f>
        <v>#DIV/0!</v>
      </c>
    </row>
    <row r="24" customFormat="false" ht="12.8" hidden="false" customHeight="false" outlineLevel="0" collapsed="false">
      <c r="A24" s="9" t="n">
        <v>2</v>
      </c>
      <c r="B24" s="9" t="n">
        <v>6</v>
      </c>
      <c r="C24" s="14" t="n">
        <f aca="false">main!A78</f>
        <v>19</v>
      </c>
      <c r="D24" s="9" t="str">
        <f aca="false">main!B78</f>
        <v>06:15:36</v>
      </c>
      <c r="E24" s="9" t="n">
        <f aca="false">main!C78</f>
        <v>2160.99999648519</v>
      </c>
      <c r="F24" s="9" t="n">
        <f aca="false">main!D78</f>
        <v>0</v>
      </c>
      <c r="G24" s="9" t="n">
        <f aca="false">main!E78</f>
        <v>11.7139848334826</v>
      </c>
      <c r="H24" s="9" t="n">
        <f aca="false">main!F78</f>
        <v>0.416530729467605</v>
      </c>
      <c r="I24" s="9" t="n">
        <f aca="false">main!G78</f>
        <v>572.125285316721</v>
      </c>
      <c r="J24" s="9" t="n">
        <f aca="false">main!H78</f>
        <v>2</v>
      </c>
      <c r="K24" s="9" t="n">
        <f aca="false">main!I78</f>
        <v>2</v>
      </c>
      <c r="L24" s="9" t="n">
        <f aca="false">main!J78</f>
        <v>0</v>
      </c>
      <c r="M24" s="9" t="n">
        <f aca="false">main!K78</f>
        <v>0</v>
      </c>
      <c r="N24" s="9" t="n">
        <f aca="false">main!L78</f>
        <v>486.215576171875</v>
      </c>
      <c r="O24" s="9" t="n">
        <f aca="false">main!M78</f>
        <v>1508.58679199219</v>
      </c>
      <c r="P24" s="9" t="n">
        <f aca="false">main!N78</f>
        <v>884.132019042969</v>
      </c>
      <c r="Q24" s="9" t="e">
        <f aca="false">main!O78</f>
        <v>#DIV/0!</v>
      </c>
      <c r="R24" s="9" t="n">
        <f aca="false">main!P78</f>
        <v>0.67770129053709</v>
      </c>
      <c r="S24" s="9" t="n">
        <f aca="false">main!Q78</f>
        <v>0.413933607442358</v>
      </c>
      <c r="T24" s="9" t="n">
        <f aca="false">main!R78</f>
        <v>-1</v>
      </c>
      <c r="U24" s="9" t="n">
        <f aca="false">main!S78</f>
        <v>0.87</v>
      </c>
      <c r="V24" s="9" t="n">
        <f aca="false">main!T78</f>
        <v>0.92</v>
      </c>
      <c r="W24" s="9" t="n">
        <f aca="false">main!U78</f>
        <v>19.9885787963867</v>
      </c>
      <c r="X24" s="9" t="n">
        <f aca="false">main!V78</f>
        <v>0.879994289398193</v>
      </c>
      <c r="Y24" s="9" t="n">
        <f aca="false">main!W78</f>
        <v>0.0578409116203323</v>
      </c>
      <c r="Z24" s="9" t="n">
        <f aca="false">main!X78</f>
        <v>0.610790643639336</v>
      </c>
      <c r="AA24" s="9" t="n">
        <f aca="false">main!Y78</f>
        <v>3.10271177215209</v>
      </c>
      <c r="AB24" s="9" t="n">
        <f aca="false">main!Z78</f>
        <v>-1</v>
      </c>
      <c r="AC24" s="9" t="n">
        <f aca="false">main!AA78</f>
        <v>249.766525268555</v>
      </c>
      <c r="AD24" s="9" t="n">
        <f aca="false">main!AB78</f>
        <v>0.5</v>
      </c>
      <c r="AE24" s="9" t="n">
        <f aca="false">main!AC78</f>
        <v>45.4898786817067</v>
      </c>
      <c r="AF24" s="9" t="n">
        <f aca="false">main!AD78</f>
        <v>3.76791526881624</v>
      </c>
      <c r="AG24" s="9" t="n">
        <f aca="false">main!AE78</f>
        <v>0.86892050486146</v>
      </c>
      <c r="AH24" s="9" t="n">
        <f aca="false">main!AF78</f>
        <v>23.4411811828613</v>
      </c>
      <c r="AI24" s="9" t="n">
        <f aca="false">main!AG78</f>
        <v>2</v>
      </c>
      <c r="AJ24" s="9" t="n">
        <f aca="false">main!AH78</f>
        <v>4.644859790802</v>
      </c>
      <c r="AK24" s="9" t="n">
        <f aca="false">main!AI78</f>
        <v>1</v>
      </c>
      <c r="AL24" s="9" t="n">
        <f aca="false">main!AJ78</f>
        <v>9.289719581604</v>
      </c>
      <c r="AM24" s="9" t="n">
        <f aca="false">main!AK78</f>
        <v>25.2881374359131</v>
      </c>
      <c r="AN24" s="9" t="n">
        <f aca="false">main!AL78</f>
        <v>23.4411811828613</v>
      </c>
      <c r="AO24" s="9" t="n">
        <f aca="false">main!AM78</f>
        <v>25.1916065216064</v>
      </c>
      <c r="AP24" s="9" t="n">
        <f aca="false">main!AN78</f>
        <v>637.235107421875</v>
      </c>
      <c r="AQ24" s="9" t="n">
        <f aca="false">main!AO78</f>
        <v>627.866638183594</v>
      </c>
      <c r="AR24" s="9" t="n">
        <f aca="false">main!AP78</f>
        <v>19.0199661254883</v>
      </c>
      <c r="AS24" s="9" t="n">
        <f aca="false">main!AQ78</f>
        <v>21.4732513427734</v>
      </c>
      <c r="AT24" s="9" t="n">
        <f aca="false">main!AR78</f>
        <v>55.5042343139648</v>
      </c>
      <c r="AU24" s="9" t="n">
        <f aca="false">main!AS78</f>
        <v>62.6634368896484</v>
      </c>
      <c r="AV24" s="9" t="n">
        <f aca="false">main!AT78</f>
        <v>300.577026367188</v>
      </c>
      <c r="AW24" s="9" t="n">
        <f aca="false">main!AU78</f>
        <v>249.785202026367</v>
      </c>
      <c r="AX24" s="9" t="n">
        <f aca="false">main!AV78</f>
        <v>135.899505615234</v>
      </c>
      <c r="AY24" s="9" t="n">
        <f aca="false">main!AW78</f>
        <v>94.395637512207</v>
      </c>
      <c r="AZ24" s="9" t="n">
        <f aca="false">main!AX78</f>
        <v>-0.370140492916107</v>
      </c>
      <c r="BA24" s="9" t="n">
        <f aca="false">main!AY78</f>
        <v>-0.397842705249786</v>
      </c>
      <c r="BB24" s="9" t="n">
        <f aca="false">main!AZ78</f>
        <v>0.75</v>
      </c>
      <c r="BC24" s="9" t="n">
        <f aca="false">main!BA78</f>
        <v>-1.355140209198</v>
      </c>
      <c r="BD24" s="9" t="n">
        <f aca="false">main!BB78</f>
        <v>7.355140209198</v>
      </c>
      <c r="BE24" s="9" t="n">
        <f aca="false">main!BC78</f>
        <v>1</v>
      </c>
      <c r="BF24" s="9" t="n">
        <f aca="false">main!BD78</f>
        <v>0</v>
      </c>
      <c r="BG24" s="9" t="n">
        <f aca="false">main!BE78</f>
        <v>0.159999996423721</v>
      </c>
      <c r="BH24" s="9" t="n">
        <f aca="false">main!BF78</f>
        <v>111105</v>
      </c>
      <c r="BI24" s="9" t="n">
        <f aca="false">main!BG78</f>
        <v>1.50288513183594</v>
      </c>
      <c r="BJ24" s="9" t="n">
        <f aca="false">main!BH78</f>
        <v>0.00376791526881624</v>
      </c>
      <c r="BK24" s="9" t="n">
        <f aca="false">main!BI78</f>
        <v>296.591181182861</v>
      </c>
      <c r="BL24" s="9" t="n">
        <f aca="false">main!BJ78</f>
        <v>298.438137435913</v>
      </c>
      <c r="BM24" s="9" t="n">
        <f aca="false">main!BK78</f>
        <v>39.9656314309172</v>
      </c>
      <c r="BN24" s="9" t="n">
        <f aca="false">main!BL78</f>
        <v>-0.420978756763915</v>
      </c>
      <c r="BO24" s="9" t="n">
        <f aca="false">main!BM78</f>
        <v>2.89590175482241</v>
      </c>
      <c r="BP24" s="9" t="n">
        <f aca="false">main!BN78</f>
        <v>30.6783431008442</v>
      </c>
      <c r="BQ24" s="9" t="n">
        <f aca="false">main!BO78</f>
        <v>9.20509175807084</v>
      </c>
      <c r="BR24" s="9" t="n">
        <f aca="false">main!BP78</f>
        <v>24.3646593093872</v>
      </c>
      <c r="BS24" s="9" t="n">
        <f aca="false">main!BQ78</f>
        <v>3.06121124977741</v>
      </c>
      <c r="BT24" s="9" t="n">
        <f aca="false">main!BR78</f>
        <v>0.398655871203038</v>
      </c>
      <c r="BU24" s="9" t="n">
        <f aca="false">main!BS78</f>
        <v>2.02698124996095</v>
      </c>
      <c r="BV24" s="9" t="n">
        <f aca="false">main!BT78</f>
        <v>1.03422999981646</v>
      </c>
      <c r="BW24" s="9" t="n">
        <f aca="false">main!BU78</f>
        <v>0.250706487378677</v>
      </c>
      <c r="BX24" s="9" t="n">
        <f aca="false">main!BV78</f>
        <v>54.0061310443252</v>
      </c>
      <c r="BY24" s="9" t="n">
        <f aca="false">main!BW78</f>
        <v>0.911221030905334</v>
      </c>
      <c r="BZ24" s="9" t="n">
        <f aca="false">main!BX78</f>
        <v>70.5135709272638</v>
      </c>
      <c r="CA24" s="9" t="n">
        <f aca="false">main!BY78</f>
        <v>626.164339272816</v>
      </c>
      <c r="CB24" s="9" t="n">
        <f aca="false">main!BZ78</f>
        <v>0.0131913436871209</v>
      </c>
      <c r="CC24" s="9" t="n">
        <f aca="false">main!CA78</f>
        <v>0</v>
      </c>
      <c r="CD24" s="9" t="n">
        <f aca="false">main!CB78</f>
        <v>219.809551359377</v>
      </c>
      <c r="CE24" s="9" t="n">
        <f aca="false">main!CC78</f>
        <v>1022.37121582032</v>
      </c>
      <c r="CF24" s="9" t="n">
        <f aca="false">main!CD78</f>
        <v>0.413933607442358</v>
      </c>
      <c r="CG24" s="9" t="e">
        <f aca="false">main!CE78</f>
        <v>#DIV/0!</v>
      </c>
    </row>
    <row r="25" customFormat="false" ht="12.8" hidden="false" customHeight="false" outlineLevel="0" collapsed="false">
      <c r="A25" s="9" t="n">
        <v>2</v>
      </c>
      <c r="B25" s="9" t="n">
        <v>6</v>
      </c>
      <c r="C25" s="14" t="n">
        <f aca="false">main!A79</f>
        <v>20</v>
      </c>
      <c r="D25" s="9" t="str">
        <f aca="false">main!B79</f>
        <v>06:15:41</v>
      </c>
      <c r="E25" s="9" t="n">
        <f aca="false">main!C79</f>
        <v>2165.9999961406</v>
      </c>
      <c r="F25" s="9" t="n">
        <f aca="false">main!D79</f>
        <v>0</v>
      </c>
      <c r="G25" s="9" t="n">
        <f aca="false">main!E79</f>
        <v>11.3715629284822</v>
      </c>
      <c r="H25" s="9" t="n">
        <f aca="false">main!F79</f>
        <v>0.416060897707599</v>
      </c>
      <c r="I25" s="9" t="n">
        <f aca="false">main!G79</f>
        <v>573.439847107857</v>
      </c>
      <c r="J25" s="9" t="n">
        <f aca="false">main!H79</f>
        <v>2</v>
      </c>
      <c r="K25" s="9" t="n">
        <f aca="false">main!I79</f>
        <v>2</v>
      </c>
      <c r="L25" s="9" t="n">
        <f aca="false">main!J79</f>
        <v>0</v>
      </c>
      <c r="M25" s="9" t="n">
        <f aca="false">main!K79</f>
        <v>0</v>
      </c>
      <c r="N25" s="9" t="n">
        <f aca="false">main!L79</f>
        <v>486.215576171875</v>
      </c>
      <c r="O25" s="9" t="n">
        <f aca="false">main!M79</f>
        <v>1508.58679199219</v>
      </c>
      <c r="P25" s="9" t="n">
        <f aca="false">main!N79</f>
        <v>884.132019042969</v>
      </c>
      <c r="Q25" s="9" t="e">
        <f aca="false">main!O79</f>
        <v>#DIV/0!</v>
      </c>
      <c r="R25" s="9" t="n">
        <f aca="false">main!P79</f>
        <v>0.67770129053709</v>
      </c>
      <c r="S25" s="9" t="n">
        <f aca="false">main!Q79</f>
        <v>0.413933607442358</v>
      </c>
      <c r="T25" s="9" t="n">
        <f aca="false">main!R79</f>
        <v>-1</v>
      </c>
      <c r="U25" s="9" t="n">
        <f aca="false">main!S79</f>
        <v>0.87</v>
      </c>
      <c r="V25" s="9" t="n">
        <f aca="false">main!T79</f>
        <v>0.92</v>
      </c>
      <c r="W25" s="9" t="n">
        <f aca="false">main!U79</f>
        <v>19.9885787963867</v>
      </c>
      <c r="X25" s="9" t="n">
        <f aca="false">main!V79</f>
        <v>0.879994289398193</v>
      </c>
      <c r="Y25" s="9" t="n">
        <f aca="false">main!W79</f>
        <v>0.0562592488467118</v>
      </c>
      <c r="Z25" s="9" t="n">
        <f aca="false">main!X79</f>
        <v>0.610790643639336</v>
      </c>
      <c r="AA25" s="9" t="n">
        <f aca="false">main!Y79</f>
        <v>3.10271177215209</v>
      </c>
      <c r="AB25" s="9" t="n">
        <f aca="false">main!Z79</f>
        <v>-1</v>
      </c>
      <c r="AC25" s="9" t="n">
        <f aca="false">main!AA79</f>
        <v>249.766525268555</v>
      </c>
      <c r="AD25" s="9" t="n">
        <f aca="false">main!AB79</f>
        <v>0.5</v>
      </c>
      <c r="AE25" s="9" t="n">
        <f aca="false">main!AC79</f>
        <v>45.4898786817067</v>
      </c>
      <c r="AF25" s="9" t="n">
        <f aca="false">main!AD79</f>
        <v>3.74818667697835</v>
      </c>
      <c r="AG25" s="9" t="n">
        <f aca="false">main!AE79</f>
        <v>0.865321910604889</v>
      </c>
      <c r="AH25" s="9" t="n">
        <f aca="false">main!AF79</f>
        <v>23.4155178070068</v>
      </c>
      <c r="AI25" s="9" t="n">
        <f aca="false">main!AG79</f>
        <v>2</v>
      </c>
      <c r="AJ25" s="9" t="n">
        <f aca="false">main!AH79</f>
        <v>4.644859790802</v>
      </c>
      <c r="AK25" s="9" t="n">
        <f aca="false">main!AI79</f>
        <v>1</v>
      </c>
      <c r="AL25" s="9" t="n">
        <f aca="false">main!AJ79</f>
        <v>9.289719581604</v>
      </c>
      <c r="AM25" s="9" t="n">
        <f aca="false">main!AK79</f>
        <v>25.2938346862793</v>
      </c>
      <c r="AN25" s="9" t="n">
        <f aca="false">main!AL79</f>
        <v>23.4155178070068</v>
      </c>
      <c r="AO25" s="9" t="n">
        <f aca="false">main!AM79</f>
        <v>25.1854801177979</v>
      </c>
      <c r="AP25" s="9" t="n">
        <f aca="false">main!AN79</f>
        <v>636.969360351563</v>
      </c>
      <c r="AQ25" s="9" t="n">
        <f aca="false">main!AO79</f>
        <v>627.836853027344</v>
      </c>
      <c r="AR25" s="9" t="n">
        <f aca="false">main!AP79</f>
        <v>19.0235996246338</v>
      </c>
      <c r="AS25" s="9" t="n">
        <f aca="false">main!AQ79</f>
        <v>21.4641151428223</v>
      </c>
      <c r="AT25" s="9" t="n">
        <f aca="false">main!AR79</f>
        <v>55.4955024719238</v>
      </c>
      <c r="AU25" s="9" t="n">
        <f aca="false">main!AS79</f>
        <v>62.6149559020996</v>
      </c>
      <c r="AV25" s="9" t="n">
        <f aca="false">main!AT79</f>
        <v>300.570526123047</v>
      </c>
      <c r="AW25" s="9" t="n">
        <f aca="false">main!AU79</f>
        <v>249.891098022461</v>
      </c>
      <c r="AX25" s="9" t="n">
        <f aca="false">main!AV79</f>
        <v>135.915740966797</v>
      </c>
      <c r="AY25" s="9" t="n">
        <f aca="false">main!AW79</f>
        <v>94.3947448730469</v>
      </c>
      <c r="AZ25" s="9" t="n">
        <f aca="false">main!AX79</f>
        <v>-0.370140492916107</v>
      </c>
      <c r="BA25" s="9" t="n">
        <f aca="false">main!AY79</f>
        <v>-0.397842705249786</v>
      </c>
      <c r="BB25" s="9" t="n">
        <f aca="false">main!AZ79</f>
        <v>0.75</v>
      </c>
      <c r="BC25" s="9" t="n">
        <f aca="false">main!BA79</f>
        <v>-1.355140209198</v>
      </c>
      <c r="BD25" s="9" t="n">
        <f aca="false">main!BB79</f>
        <v>7.355140209198</v>
      </c>
      <c r="BE25" s="9" t="n">
        <f aca="false">main!BC79</f>
        <v>1</v>
      </c>
      <c r="BF25" s="9" t="n">
        <f aca="false">main!BD79</f>
        <v>0</v>
      </c>
      <c r="BG25" s="9" t="n">
        <f aca="false">main!BE79</f>
        <v>0.159999996423721</v>
      </c>
      <c r="BH25" s="9" t="n">
        <f aca="false">main!BF79</f>
        <v>111105</v>
      </c>
      <c r="BI25" s="9" t="n">
        <f aca="false">main!BG79</f>
        <v>1.50285263061523</v>
      </c>
      <c r="BJ25" s="9" t="n">
        <f aca="false">main!BH79</f>
        <v>0.00374818667697835</v>
      </c>
      <c r="BK25" s="9" t="n">
        <f aca="false">main!BI79</f>
        <v>296.565517807007</v>
      </c>
      <c r="BL25" s="9" t="n">
        <f aca="false">main!BJ79</f>
        <v>298.443834686279</v>
      </c>
      <c r="BM25" s="9" t="n">
        <f aca="false">main!BK79</f>
        <v>39.9825747899135</v>
      </c>
      <c r="BN25" s="9" t="n">
        <f aca="false">main!BL79</f>
        <v>-0.416020499103744</v>
      </c>
      <c r="BO25" s="9" t="n">
        <f aca="false">main!BM79</f>
        <v>2.8914215834373</v>
      </c>
      <c r="BP25" s="9" t="n">
        <f aca="false">main!BN79</f>
        <v>30.6311711242615</v>
      </c>
      <c r="BQ25" s="9" t="n">
        <f aca="false">main!BO79</f>
        <v>9.16705598143917</v>
      </c>
      <c r="BR25" s="9" t="n">
        <f aca="false">main!BP79</f>
        <v>24.3546762466431</v>
      </c>
      <c r="BS25" s="9" t="n">
        <f aca="false">main!BQ79</f>
        <v>3.05938101723873</v>
      </c>
      <c r="BT25" s="9" t="n">
        <f aca="false">main!BR79</f>
        <v>0.398225477777153</v>
      </c>
      <c r="BU25" s="9" t="n">
        <f aca="false">main!BS79</f>
        <v>2.02609967283241</v>
      </c>
      <c r="BV25" s="9" t="n">
        <f aca="false">main!BT79</f>
        <v>1.03328134440631</v>
      </c>
      <c r="BW25" s="9" t="n">
        <f aca="false">main!BU79</f>
        <v>0.250434143563915</v>
      </c>
      <c r="BX25" s="9" t="n">
        <f aca="false">main!BV79</f>
        <v>54.1297080677852</v>
      </c>
      <c r="BY25" s="9" t="n">
        <f aca="false">main!BW79</f>
        <v>0.913358055269945</v>
      </c>
      <c r="BZ25" s="9" t="n">
        <f aca="false">main!BX79</f>
        <v>70.5896150293963</v>
      </c>
      <c r="CA25" s="9" t="n">
        <f aca="false">main!BY79</f>
        <v>626.184315529458</v>
      </c>
      <c r="CB25" s="9" t="n">
        <f aca="false">main!BZ79</f>
        <v>0.0128191369457313</v>
      </c>
      <c r="CC25" s="9" t="n">
        <f aca="false">main!CA79</f>
        <v>0</v>
      </c>
      <c r="CD25" s="9" t="n">
        <f aca="false">main!CB79</f>
        <v>219.90273923121</v>
      </c>
      <c r="CE25" s="9" t="n">
        <f aca="false">main!CC79</f>
        <v>1022.37121582032</v>
      </c>
      <c r="CF25" s="9" t="n">
        <f aca="false">main!CD79</f>
        <v>0.413933607442358</v>
      </c>
      <c r="CG25" s="9" t="e">
        <f aca="false">main!CE79</f>
        <v>#DIV/0!</v>
      </c>
    </row>
    <row r="26" customFormat="false" ht="12.8" hidden="false" customHeight="false" outlineLevel="0" collapsed="false">
      <c r="A26" s="9" t="n">
        <v>2</v>
      </c>
      <c r="B26" s="9" t="n">
        <v>6</v>
      </c>
      <c r="C26" s="12" t="n">
        <f aca="false">main!A85</f>
        <v>21</v>
      </c>
      <c r="D26" s="11" t="str">
        <f aca="false">main!B85</f>
        <v>06:15:50</v>
      </c>
      <c r="E26" s="11" t="n">
        <f aca="false">main!C85</f>
        <v>2165.9999961406</v>
      </c>
      <c r="F26" s="11" t="n">
        <f aca="false">main!D85</f>
        <v>0</v>
      </c>
      <c r="G26" s="11" t="n">
        <f aca="false">main!E85</f>
        <v>11.3715629284822</v>
      </c>
      <c r="H26" s="11" t="n">
        <f aca="false">main!F85</f>
        <v>0.416060897707599</v>
      </c>
      <c r="I26" s="11" t="n">
        <f aca="false">main!G85</f>
        <v>573.439847107857</v>
      </c>
      <c r="J26" s="11" t="n">
        <f aca="false">main!H85</f>
        <v>3</v>
      </c>
      <c r="K26" s="11" t="n">
        <f aca="false">main!I85</f>
        <v>3</v>
      </c>
      <c r="L26" s="11" t="n">
        <f aca="false">main!J85</f>
        <v>0</v>
      </c>
      <c r="M26" s="11" t="n">
        <f aca="false">main!K85</f>
        <v>0</v>
      </c>
      <c r="N26" s="11" t="n">
        <f aca="false">main!L85</f>
        <v>494.4248046875</v>
      </c>
      <c r="O26" s="11" t="n">
        <f aca="false">main!M85</f>
        <v>1610.57019042969</v>
      </c>
      <c r="P26" s="11" t="n">
        <f aca="false">main!N85</f>
        <v>688.84375</v>
      </c>
      <c r="Q26" s="11" t="e">
        <f aca="false">main!O85</f>
        <v>#DIV/0!</v>
      </c>
      <c r="R26" s="11" t="n">
        <f aca="false">main!P85</f>
        <v>0.693012569321434</v>
      </c>
      <c r="S26" s="11" t="n">
        <f aca="false">main!Q85</f>
        <v>0.572298212090824</v>
      </c>
      <c r="T26" s="11" t="n">
        <f aca="false">main!R85</f>
        <v>-1</v>
      </c>
      <c r="U26" s="11" t="n">
        <f aca="false">main!S85</f>
        <v>0.87</v>
      </c>
      <c r="V26" s="11" t="n">
        <f aca="false">main!T85</f>
        <v>0.92</v>
      </c>
      <c r="W26" s="11" t="n">
        <f aca="false">main!U85</f>
        <v>19.9885787963867</v>
      </c>
      <c r="X26" s="11" t="n">
        <f aca="false">main!V85</f>
        <v>0.879994289398193</v>
      </c>
      <c r="Y26" s="11" t="n">
        <f aca="false">main!W85</f>
        <v>0.0562592488467118</v>
      </c>
      <c r="Z26" s="11" t="n">
        <f aca="false">main!X85</f>
        <v>0.825812167665577</v>
      </c>
      <c r="AA26" s="11" t="n">
        <f aca="false">main!Y85</f>
        <v>3.25746235860405</v>
      </c>
      <c r="AB26" s="11" t="n">
        <f aca="false">main!Z85</f>
        <v>-1</v>
      </c>
      <c r="AC26" s="11" t="n">
        <f aca="false">main!AA85</f>
        <v>249.891098022461</v>
      </c>
      <c r="AD26" s="11" t="n">
        <f aca="false">main!AB85</f>
        <v>0.5</v>
      </c>
      <c r="AE26" s="11" t="n">
        <f aca="false">main!AC85</f>
        <v>62.9249722479481</v>
      </c>
      <c r="AF26" s="11" t="n">
        <f aca="false">main!AD85</f>
        <v>3.74818667697835</v>
      </c>
      <c r="AG26" s="11" t="n">
        <f aca="false">main!AE85</f>
        <v>0.865321910604889</v>
      </c>
      <c r="AH26" s="11" t="n">
        <f aca="false">main!AF85</f>
        <v>23.4155178070068</v>
      </c>
      <c r="AI26" s="11" t="n">
        <f aca="false">main!AG85</f>
        <v>2</v>
      </c>
      <c r="AJ26" s="11" t="n">
        <f aca="false">main!AH85</f>
        <v>4.644859790802</v>
      </c>
      <c r="AK26" s="11" t="n">
        <f aca="false">main!AI85</f>
        <v>1</v>
      </c>
      <c r="AL26" s="11" t="n">
        <f aca="false">main!AJ85</f>
        <v>9.289719581604</v>
      </c>
      <c r="AM26" s="11" t="n">
        <f aca="false">main!AK85</f>
        <v>25.2938346862793</v>
      </c>
      <c r="AN26" s="11" t="n">
        <f aca="false">main!AL85</f>
        <v>23.4155178070068</v>
      </c>
      <c r="AO26" s="11" t="n">
        <f aca="false">main!AM85</f>
        <v>25.1854801177979</v>
      </c>
      <c r="AP26" s="11" t="n">
        <f aca="false">main!AN85</f>
        <v>636.969360351563</v>
      </c>
      <c r="AQ26" s="11" t="n">
        <f aca="false">main!AO85</f>
        <v>627.836853027344</v>
      </c>
      <c r="AR26" s="11" t="n">
        <f aca="false">main!AP85</f>
        <v>19.0235996246338</v>
      </c>
      <c r="AS26" s="11" t="n">
        <f aca="false">main!AQ85</f>
        <v>21.4641151428223</v>
      </c>
      <c r="AT26" s="11" t="n">
        <f aca="false">main!AR85</f>
        <v>55.4955024719238</v>
      </c>
      <c r="AU26" s="11" t="n">
        <f aca="false">main!AS85</f>
        <v>62.6149559020996</v>
      </c>
      <c r="AV26" s="11" t="n">
        <f aca="false">main!AT85</f>
        <v>300.570526123047</v>
      </c>
      <c r="AW26" s="11" t="n">
        <f aca="false">main!AU85</f>
        <v>249.891098022461</v>
      </c>
      <c r="AX26" s="11" t="n">
        <f aca="false">main!AV85</f>
        <v>135.915740966797</v>
      </c>
      <c r="AY26" s="11" t="n">
        <f aca="false">main!AW85</f>
        <v>94.3947448730469</v>
      </c>
      <c r="AZ26" s="11" t="n">
        <f aca="false">main!AX85</f>
        <v>-0.370140492916107</v>
      </c>
      <c r="BA26" s="11" t="n">
        <f aca="false">main!AY85</f>
        <v>-0.397842705249786</v>
      </c>
      <c r="BB26" s="11" t="n">
        <f aca="false">main!AZ85</f>
        <v>0.75</v>
      </c>
      <c r="BC26" s="11" t="n">
        <f aca="false">main!BA85</f>
        <v>-1.355140209198</v>
      </c>
      <c r="BD26" s="11" t="n">
        <f aca="false">main!BB85</f>
        <v>7.355140209198</v>
      </c>
      <c r="BE26" s="11" t="n">
        <f aca="false">main!BC85</f>
        <v>1</v>
      </c>
      <c r="BF26" s="11" t="n">
        <f aca="false">main!BD85</f>
        <v>0</v>
      </c>
      <c r="BG26" s="11" t="n">
        <f aca="false">main!BE85</f>
        <v>0.159999996423721</v>
      </c>
      <c r="BH26" s="11" t="n">
        <f aca="false">main!BF85</f>
        <v>111105</v>
      </c>
      <c r="BI26" s="11" t="n">
        <f aca="false">main!BG85</f>
        <v>1.50285263061523</v>
      </c>
      <c r="BJ26" s="11" t="n">
        <f aca="false">main!BH85</f>
        <v>0.00374818667697835</v>
      </c>
      <c r="BK26" s="11" t="n">
        <f aca="false">main!BI85</f>
        <v>296.565517807007</v>
      </c>
      <c r="BL26" s="11" t="n">
        <f aca="false">main!BJ85</f>
        <v>298.443834686279</v>
      </c>
      <c r="BM26" s="11" t="n">
        <f aca="false">main!BK85</f>
        <v>39.9825747899135</v>
      </c>
      <c r="BN26" s="11" t="n">
        <f aca="false">main!BL85</f>
        <v>-0.416020499103744</v>
      </c>
      <c r="BO26" s="11" t="n">
        <f aca="false">main!BM85</f>
        <v>2.8914215834373</v>
      </c>
      <c r="BP26" s="11" t="n">
        <f aca="false">main!BN85</f>
        <v>30.6311711242615</v>
      </c>
      <c r="BQ26" s="11" t="n">
        <f aca="false">main!BO85</f>
        <v>9.16705598143917</v>
      </c>
      <c r="BR26" s="11" t="n">
        <f aca="false">main!BP85</f>
        <v>24.3546762466431</v>
      </c>
      <c r="BS26" s="11" t="n">
        <f aca="false">main!BQ85</f>
        <v>3.05938101723873</v>
      </c>
      <c r="BT26" s="11" t="n">
        <f aca="false">main!BR85</f>
        <v>0.398225477777153</v>
      </c>
      <c r="BU26" s="11" t="n">
        <f aca="false">main!BS85</f>
        <v>2.02609967283241</v>
      </c>
      <c r="BV26" s="11" t="n">
        <f aca="false">main!BT85</f>
        <v>1.03328134440631</v>
      </c>
      <c r="BW26" s="11" t="n">
        <f aca="false">main!BU85</f>
        <v>0.250434143563915</v>
      </c>
      <c r="BX26" s="11" t="n">
        <f aca="false">main!BV85</f>
        <v>54.1297080677852</v>
      </c>
      <c r="BY26" s="11" t="n">
        <f aca="false">main!BW85</f>
        <v>0.913358055269945</v>
      </c>
      <c r="BZ26" s="11" t="n">
        <f aca="false">main!BX85</f>
        <v>70.5896150293963</v>
      </c>
      <c r="CA26" s="11" t="n">
        <f aca="false">main!BY85</f>
        <v>626.184315529458</v>
      </c>
      <c r="CB26" s="11" t="n">
        <f aca="false">main!BZ85</f>
        <v>0.0128191369457313</v>
      </c>
      <c r="CC26" s="11" t="n">
        <f aca="false">main!CA85</f>
        <v>0</v>
      </c>
      <c r="CD26" s="11" t="n">
        <f aca="false">main!CB85</f>
        <v>219.90273923121</v>
      </c>
      <c r="CE26" s="11" t="n">
        <f aca="false">main!CC85</f>
        <v>1116.14538574219</v>
      </c>
      <c r="CF26" s="11" t="n">
        <f aca="false">main!CD85</f>
        <v>0.572298212090824</v>
      </c>
      <c r="CG26" s="11" t="e">
        <f aca="false">main!CE85</f>
        <v>#DIV/0!</v>
      </c>
    </row>
    <row r="27" customFormat="false" ht="24.25" hidden="false" customHeight="false" outlineLevel="0" collapsed="false">
      <c r="C27" s="18" t="s">
        <v>177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</row>
    <row r="28" customFormat="false" ht="12.8" hidden="false" customHeight="false" outlineLevel="0" collapsed="false">
      <c r="A28" s="9" t="n">
        <v>2</v>
      </c>
      <c r="B28" s="9" t="n">
        <v>2</v>
      </c>
      <c r="C28" s="14" t="n">
        <f aca="false">main!A97</f>
        <v>22</v>
      </c>
      <c r="D28" s="9" t="str">
        <f aca="false">main!B97</f>
        <v>06:28:36</v>
      </c>
      <c r="E28" s="9" t="n">
        <f aca="false">main!C97</f>
        <v>2940.99999951758</v>
      </c>
      <c r="F28" s="9" t="n">
        <f aca="false">main!D97</f>
        <v>0</v>
      </c>
      <c r="G28" s="9" t="n">
        <f aca="false">main!E97</f>
        <v>10.8550470241823</v>
      </c>
      <c r="H28" s="9" t="n">
        <f aca="false">main!F97</f>
        <v>0.347810110982509</v>
      </c>
      <c r="I28" s="9" t="n">
        <f aca="false">main!G97</f>
        <v>551.641642267871</v>
      </c>
      <c r="J28" s="9" t="n">
        <f aca="false">main!H97</f>
        <v>3</v>
      </c>
      <c r="K28" s="9" t="n">
        <f aca="false">main!I97</f>
        <v>3</v>
      </c>
      <c r="L28" s="9" t="n">
        <f aca="false">main!J97</f>
        <v>0</v>
      </c>
      <c r="M28" s="9" t="n">
        <f aca="false">main!K97</f>
        <v>0</v>
      </c>
      <c r="N28" s="9" t="n">
        <f aca="false">main!L97</f>
        <v>494.4248046875</v>
      </c>
      <c r="O28" s="9" t="n">
        <f aca="false">main!M97</f>
        <v>1610.57019042969</v>
      </c>
      <c r="P28" s="9" t="n">
        <f aca="false">main!N97</f>
        <v>688.84375</v>
      </c>
      <c r="Q28" s="9" t="e">
        <f aca="false">main!O97</f>
        <v>#DIV/0!</v>
      </c>
      <c r="R28" s="9" t="n">
        <f aca="false">main!P97</f>
        <v>0.693012569321434</v>
      </c>
      <c r="S28" s="9" t="n">
        <f aca="false">main!Q97</f>
        <v>0.572298212090824</v>
      </c>
      <c r="T28" s="9" t="n">
        <f aca="false">main!R97</f>
        <v>-1</v>
      </c>
      <c r="U28" s="9" t="n">
        <f aca="false">main!S97</f>
        <v>0.87</v>
      </c>
      <c r="V28" s="9" t="n">
        <f aca="false">main!T97</f>
        <v>0.92</v>
      </c>
      <c r="W28" s="9" t="n">
        <f aca="false">main!U97</f>
        <v>19.9885787963867</v>
      </c>
      <c r="X28" s="9" t="n">
        <f aca="false">main!V97</f>
        <v>0.879994289398193</v>
      </c>
      <c r="Y28" s="9" t="n">
        <f aca="false">main!W97</f>
        <v>0.0540097246951354</v>
      </c>
      <c r="Z28" s="9" t="n">
        <f aca="false">main!X97</f>
        <v>0.825812167665577</v>
      </c>
      <c r="AA28" s="9" t="n">
        <f aca="false">main!Y97</f>
        <v>3.25746235860405</v>
      </c>
      <c r="AB28" s="9" t="n">
        <f aca="false">main!Z97</f>
        <v>-1</v>
      </c>
      <c r="AC28" s="9" t="n">
        <f aca="false">main!AA97</f>
        <v>249.891098022461</v>
      </c>
      <c r="AD28" s="9" t="n">
        <f aca="false">main!AB97</f>
        <v>0.5</v>
      </c>
      <c r="AE28" s="9" t="n">
        <f aca="false">main!AC97</f>
        <v>62.9249722479481</v>
      </c>
      <c r="AF28" s="9" t="n">
        <f aca="false">main!AD97</f>
        <v>3.39443520092437</v>
      </c>
      <c r="AG28" s="9" t="n">
        <f aca="false">main!AE97</f>
        <v>0.931168761822375</v>
      </c>
      <c r="AH28" s="9" t="n">
        <f aca="false">main!AF97</f>
        <v>23.403829574585</v>
      </c>
      <c r="AI28" s="9" t="n">
        <f aca="false">main!AG97</f>
        <v>2</v>
      </c>
      <c r="AJ28" s="9" t="n">
        <f aca="false">main!AH97</f>
        <v>4.644859790802</v>
      </c>
      <c r="AK28" s="9" t="n">
        <f aca="false">main!AI97</f>
        <v>1</v>
      </c>
      <c r="AL28" s="9" t="n">
        <f aca="false">main!AJ97</f>
        <v>9.289719581604</v>
      </c>
      <c r="AM28" s="9" t="n">
        <f aca="false">main!AK97</f>
        <v>25.1318435668945</v>
      </c>
      <c r="AN28" s="9" t="n">
        <f aca="false">main!AL97</f>
        <v>23.403829574585</v>
      </c>
      <c r="AO28" s="9" t="n">
        <f aca="false">main!AM97</f>
        <v>24.9893608093262</v>
      </c>
      <c r="AP28" s="9" t="n">
        <f aca="false">main!AN97</f>
        <v>621.164916992188</v>
      </c>
      <c r="AQ28" s="9" t="n">
        <f aca="false">main!AO97</f>
        <v>612.558959960938</v>
      </c>
      <c r="AR28" s="9" t="n">
        <f aca="false">main!AP97</f>
        <v>18.5337905883789</v>
      </c>
      <c r="AS28" s="9" t="n">
        <f aca="false">main!AQ97</f>
        <v>20.7454490661621</v>
      </c>
      <c r="AT28" s="9" t="n">
        <f aca="false">main!AR97</f>
        <v>54.5891723632813</v>
      </c>
      <c r="AU28" s="9" t="n">
        <f aca="false">main!AS97</f>
        <v>61.1033630371094</v>
      </c>
      <c r="AV28" s="9" t="n">
        <f aca="false">main!AT97</f>
        <v>300.590362548828</v>
      </c>
      <c r="AW28" s="9" t="n">
        <f aca="false">main!AU97</f>
        <v>249.431594848633</v>
      </c>
      <c r="AX28" s="9" t="n">
        <f aca="false">main!AV97</f>
        <v>137.26057434082</v>
      </c>
      <c r="AY28" s="9" t="n">
        <f aca="false">main!AW97</f>
        <v>94.3924789428711</v>
      </c>
      <c r="AZ28" s="9" t="n">
        <f aca="false">main!AX97</f>
        <v>-0.137718617916107</v>
      </c>
      <c r="BA28" s="9" t="n">
        <f aca="false">main!AY97</f>
        <v>-0.406537085771561</v>
      </c>
      <c r="BB28" s="9" t="n">
        <f aca="false">main!AZ97</f>
        <v>0.75</v>
      </c>
      <c r="BC28" s="9" t="n">
        <f aca="false">main!BA97</f>
        <v>-1.355140209198</v>
      </c>
      <c r="BD28" s="9" t="n">
        <f aca="false">main!BB97</f>
        <v>7.355140209198</v>
      </c>
      <c r="BE28" s="9" t="n">
        <f aca="false">main!BC97</f>
        <v>1</v>
      </c>
      <c r="BF28" s="9" t="n">
        <f aca="false">main!BD97</f>
        <v>0</v>
      </c>
      <c r="BG28" s="9" t="n">
        <f aca="false">main!BE97</f>
        <v>0.159999996423721</v>
      </c>
      <c r="BH28" s="9" t="n">
        <f aca="false">main!BF97</f>
        <v>111105</v>
      </c>
      <c r="BI28" s="9" t="n">
        <f aca="false">main!BG97</f>
        <v>1.50295181274414</v>
      </c>
      <c r="BJ28" s="9" t="n">
        <f aca="false">main!BH97</f>
        <v>0.00339443520092437</v>
      </c>
      <c r="BK28" s="9" t="n">
        <f aca="false">main!BI97</f>
        <v>296.553829574585</v>
      </c>
      <c r="BL28" s="9" t="n">
        <f aca="false">main!BJ97</f>
        <v>298.281843566894</v>
      </c>
      <c r="BM28" s="9" t="n">
        <f aca="false">main!BK97</f>
        <v>39.9090542837443</v>
      </c>
      <c r="BN28" s="9" t="n">
        <f aca="false">main!BL97</f>
        <v>-0.360802305125435</v>
      </c>
      <c r="BO28" s="9" t="n">
        <f aca="false">main!BM97</f>
        <v>2.88938312596049</v>
      </c>
      <c r="BP28" s="9" t="n">
        <f aca="false">main!BN97</f>
        <v>30.61031088832</v>
      </c>
      <c r="BQ28" s="9" t="n">
        <f aca="false">main!BO97</f>
        <v>9.86486182215793</v>
      </c>
      <c r="BR28" s="9" t="n">
        <f aca="false">main!BP97</f>
        <v>24.2678365707398</v>
      </c>
      <c r="BS28" s="9" t="n">
        <f aca="false">main!BQ97</f>
        <v>3.0435006805197</v>
      </c>
      <c r="BT28" s="9" t="n">
        <f aca="false">main!BR97</f>
        <v>0.335257944902572</v>
      </c>
      <c r="BU28" s="9" t="n">
        <f aca="false">main!BS97</f>
        <v>1.95821436413811</v>
      </c>
      <c r="BV28" s="9" t="n">
        <f aca="false">main!BT97</f>
        <v>1.08528631638159</v>
      </c>
      <c r="BW28" s="9" t="n">
        <f aca="false">main!BU97</f>
        <v>0.210628919044051</v>
      </c>
      <c r="BX28" s="9" t="n">
        <f aca="false">main!BV97</f>
        <v>52.0708221017809</v>
      </c>
      <c r="BY28" s="9" t="n">
        <f aca="false">main!BW97</f>
        <v>0.900552727696692</v>
      </c>
      <c r="BZ28" s="9" t="n">
        <f aca="false">main!BX97</f>
        <v>68.1171174680045</v>
      </c>
      <c r="CA28" s="9" t="n">
        <f aca="false">main!BY97</f>
        <v>610.981483552321</v>
      </c>
      <c r="CB28" s="9" t="n">
        <f aca="false">main!BZ97</f>
        <v>0.0121020772833882</v>
      </c>
      <c r="CC28" s="9" t="n">
        <f aca="false">main!CA97</f>
        <v>0</v>
      </c>
      <c r="CD28" s="9" t="n">
        <f aca="false">main!CB97</f>
        <v>219.498379062281</v>
      </c>
      <c r="CE28" s="9" t="n">
        <f aca="false">main!CC97</f>
        <v>1116.14538574219</v>
      </c>
      <c r="CF28" s="9" t="n">
        <f aca="false">main!CD97</f>
        <v>0.572298212090824</v>
      </c>
      <c r="CG28" s="9" t="e">
        <f aca="false">main!CE97</f>
        <v>#DIV/0!</v>
      </c>
    </row>
    <row r="29" customFormat="false" ht="12.8" hidden="false" customHeight="false" outlineLevel="0" collapsed="false">
      <c r="A29" s="9" t="n">
        <v>2</v>
      </c>
      <c r="B29" s="9" t="n">
        <v>2</v>
      </c>
      <c r="C29" s="14" t="n">
        <f aca="false">main!A98</f>
        <v>23</v>
      </c>
      <c r="D29" s="9" t="str">
        <f aca="false">main!B98</f>
        <v>06:28:47</v>
      </c>
      <c r="E29" s="9" t="n">
        <f aca="false">main!C98</f>
        <v>2951.99999875948</v>
      </c>
      <c r="F29" s="9" t="n">
        <f aca="false">main!D98</f>
        <v>0</v>
      </c>
      <c r="G29" s="9" t="n">
        <f aca="false">main!E98</f>
        <v>10.5700060856617</v>
      </c>
      <c r="H29" s="9" t="n">
        <f aca="false">main!F98</f>
        <v>0.346528496290099</v>
      </c>
      <c r="I29" s="9" t="n">
        <f aca="false">main!G98</f>
        <v>552.957791970677</v>
      </c>
      <c r="J29" s="9" t="n">
        <f aca="false">main!H98</f>
        <v>3</v>
      </c>
      <c r="K29" s="9" t="n">
        <f aca="false">main!I98</f>
        <v>3</v>
      </c>
      <c r="L29" s="9" t="n">
        <f aca="false">main!J98</f>
        <v>0</v>
      </c>
      <c r="M29" s="9" t="n">
        <f aca="false">main!K98</f>
        <v>0</v>
      </c>
      <c r="N29" s="9" t="n">
        <f aca="false">main!L98</f>
        <v>494.4248046875</v>
      </c>
      <c r="O29" s="9" t="n">
        <f aca="false">main!M98</f>
        <v>1610.57019042969</v>
      </c>
      <c r="P29" s="9" t="n">
        <f aca="false">main!N98</f>
        <v>688.84375</v>
      </c>
      <c r="Q29" s="9" t="e">
        <f aca="false">main!O98</f>
        <v>#DIV/0!</v>
      </c>
      <c r="R29" s="9" t="n">
        <f aca="false">main!P98</f>
        <v>0.693012569321434</v>
      </c>
      <c r="S29" s="9" t="n">
        <f aca="false">main!Q98</f>
        <v>0.572298212090824</v>
      </c>
      <c r="T29" s="9" t="n">
        <f aca="false">main!R98</f>
        <v>-1</v>
      </c>
      <c r="U29" s="9" t="n">
        <f aca="false">main!S98</f>
        <v>0.87</v>
      </c>
      <c r="V29" s="9" t="n">
        <f aca="false">main!T98</f>
        <v>0.92</v>
      </c>
      <c r="W29" s="9" t="n">
        <f aca="false">main!U98</f>
        <v>19.9885787963867</v>
      </c>
      <c r="X29" s="9" t="n">
        <f aca="false">main!V98</f>
        <v>0.879994289398193</v>
      </c>
      <c r="Y29" s="9" t="n">
        <f aca="false">main!W98</f>
        <v>0.0527105136949649</v>
      </c>
      <c r="Z29" s="9" t="n">
        <f aca="false">main!X98</f>
        <v>0.825812167665577</v>
      </c>
      <c r="AA29" s="9" t="n">
        <f aca="false">main!Y98</f>
        <v>3.25746235860405</v>
      </c>
      <c r="AB29" s="9" t="n">
        <f aca="false">main!Z98</f>
        <v>-1</v>
      </c>
      <c r="AC29" s="9" t="n">
        <f aca="false">main!AA98</f>
        <v>249.891098022461</v>
      </c>
      <c r="AD29" s="9" t="n">
        <f aca="false">main!AB98</f>
        <v>0.5</v>
      </c>
      <c r="AE29" s="9" t="n">
        <f aca="false">main!AC98</f>
        <v>62.9249722479481</v>
      </c>
      <c r="AF29" s="9" t="n">
        <f aca="false">main!AD98</f>
        <v>3.38843761194158</v>
      </c>
      <c r="AG29" s="9" t="n">
        <f aca="false">main!AE98</f>
        <v>0.932799178093871</v>
      </c>
      <c r="AH29" s="9" t="n">
        <f aca="false">main!AF98</f>
        <v>23.4155235290527</v>
      </c>
      <c r="AI29" s="9" t="n">
        <f aca="false">main!AG98</f>
        <v>2</v>
      </c>
      <c r="AJ29" s="9" t="n">
        <f aca="false">main!AH98</f>
        <v>4.644859790802</v>
      </c>
      <c r="AK29" s="9" t="n">
        <f aca="false">main!AI98</f>
        <v>1</v>
      </c>
      <c r="AL29" s="9" t="n">
        <f aca="false">main!AJ98</f>
        <v>9.289719581604</v>
      </c>
      <c r="AM29" s="9" t="n">
        <f aca="false">main!AK98</f>
        <v>25.1228618621826</v>
      </c>
      <c r="AN29" s="9" t="n">
        <f aca="false">main!AL98</f>
        <v>23.4155235290527</v>
      </c>
      <c r="AO29" s="9" t="n">
        <f aca="false">main!AM98</f>
        <v>25.0000457763672</v>
      </c>
      <c r="AP29" s="9" t="n">
        <f aca="false">main!AN98</f>
        <v>621.145446777344</v>
      </c>
      <c r="AQ29" s="9" t="n">
        <f aca="false">main!AO98</f>
        <v>612.730651855469</v>
      </c>
      <c r="AR29" s="9" t="n">
        <f aca="false">main!AP98</f>
        <v>18.5424537658691</v>
      </c>
      <c r="AS29" s="9" t="n">
        <f aca="false">main!AQ98</f>
        <v>20.750337600708</v>
      </c>
      <c r="AT29" s="9" t="n">
        <f aca="false">main!AR98</f>
        <v>54.6424522399902</v>
      </c>
      <c r="AU29" s="9" t="n">
        <f aca="false">main!AS98</f>
        <v>61.1488304138184</v>
      </c>
      <c r="AV29" s="9" t="n">
        <f aca="false">main!AT98</f>
        <v>300.570739746094</v>
      </c>
      <c r="AW29" s="9" t="n">
        <f aca="false">main!AU98</f>
        <v>249.434478759766</v>
      </c>
      <c r="AX29" s="9" t="n">
        <f aca="false">main!AV98</f>
        <v>137.048919677734</v>
      </c>
      <c r="AY29" s="9" t="n">
        <f aca="false">main!AW98</f>
        <v>94.3899536132813</v>
      </c>
      <c r="AZ29" s="9" t="n">
        <f aca="false">main!AX98</f>
        <v>-0.137718617916107</v>
      </c>
      <c r="BA29" s="9" t="n">
        <f aca="false">main!AY98</f>
        <v>-0.406537085771561</v>
      </c>
      <c r="BB29" s="9" t="n">
        <f aca="false">main!AZ98</f>
        <v>0.75</v>
      </c>
      <c r="BC29" s="9" t="n">
        <f aca="false">main!BA98</f>
        <v>-1.355140209198</v>
      </c>
      <c r="BD29" s="9" t="n">
        <f aca="false">main!BB98</f>
        <v>7.355140209198</v>
      </c>
      <c r="BE29" s="9" t="n">
        <f aca="false">main!BC98</f>
        <v>1</v>
      </c>
      <c r="BF29" s="9" t="n">
        <f aca="false">main!BD98</f>
        <v>0</v>
      </c>
      <c r="BG29" s="9" t="n">
        <f aca="false">main!BE98</f>
        <v>0.159999996423721</v>
      </c>
      <c r="BH29" s="9" t="n">
        <f aca="false">main!BF98</f>
        <v>111105</v>
      </c>
      <c r="BI29" s="9" t="n">
        <f aca="false">main!BG98</f>
        <v>1.50285369873047</v>
      </c>
      <c r="BJ29" s="9" t="n">
        <f aca="false">main!BH98</f>
        <v>0.00338843761194158</v>
      </c>
      <c r="BK29" s="9" t="n">
        <f aca="false">main!BI98</f>
        <v>296.565523529053</v>
      </c>
      <c r="BL29" s="9" t="n">
        <f aca="false">main!BJ98</f>
        <v>298.272861862183</v>
      </c>
      <c r="BM29" s="9" t="n">
        <f aca="false">main!BK98</f>
        <v>39.9095157095153</v>
      </c>
      <c r="BN29" s="9" t="n">
        <f aca="false">main!BL98</f>
        <v>-0.360677121849101</v>
      </c>
      <c r="BO29" s="9" t="n">
        <f aca="false">main!BM98</f>
        <v>2.89142258168463</v>
      </c>
      <c r="BP29" s="9" t="n">
        <f aca="false">main!BN98</f>
        <v>30.6327365466337</v>
      </c>
      <c r="BQ29" s="9" t="n">
        <f aca="false">main!BO98</f>
        <v>9.88239894592574</v>
      </c>
      <c r="BR29" s="9" t="n">
        <f aca="false">main!BP98</f>
        <v>24.2691926956176</v>
      </c>
      <c r="BS29" s="9" t="n">
        <f aca="false">main!BQ98</f>
        <v>3.04374811956014</v>
      </c>
      <c r="BT29" s="9" t="n">
        <f aca="false">main!BR98</f>
        <v>0.334067007360964</v>
      </c>
      <c r="BU29" s="9" t="n">
        <f aca="false">main!BS98</f>
        <v>1.95862340359076</v>
      </c>
      <c r="BV29" s="9" t="n">
        <f aca="false">main!BT98</f>
        <v>1.08512471596938</v>
      </c>
      <c r="BW29" s="9" t="n">
        <f aca="false">main!BU98</f>
        <v>0.209876813545049</v>
      </c>
      <c r="BX29" s="9" t="n">
        <f aca="false">main!BV98</f>
        <v>52.1936603342147</v>
      </c>
      <c r="BY29" s="9" t="n">
        <f aca="false">main!BW98</f>
        <v>0.902448392774562</v>
      </c>
      <c r="BZ29" s="9" t="n">
        <f aca="false">main!BX98</f>
        <v>68.0791282020396</v>
      </c>
      <c r="CA29" s="9" t="n">
        <f aca="false">main!BY98</f>
        <v>611.194598146819</v>
      </c>
      <c r="CB29" s="9" t="n">
        <f aca="false">main!BZ98</f>
        <v>0.0117736119001045</v>
      </c>
      <c r="CC29" s="9" t="n">
        <f aca="false">main!CA98</f>
        <v>0</v>
      </c>
      <c r="CD29" s="9" t="n">
        <f aca="false">main!CB98</f>
        <v>219.500916887609</v>
      </c>
      <c r="CE29" s="9" t="n">
        <f aca="false">main!CC98</f>
        <v>1116.14538574219</v>
      </c>
      <c r="CF29" s="9" t="n">
        <f aca="false">main!CD98</f>
        <v>0.572298212090824</v>
      </c>
      <c r="CG29" s="9" t="e">
        <f aca="false">main!CE98</f>
        <v>#DIV/0!</v>
      </c>
    </row>
    <row r="30" customFormat="false" ht="12.8" hidden="false" customHeight="false" outlineLevel="0" collapsed="false">
      <c r="A30" s="9" t="n">
        <v>2</v>
      </c>
      <c r="B30" s="9" t="n">
        <v>2</v>
      </c>
      <c r="C30" s="14" t="n">
        <f aca="false">main!A99</f>
        <v>24</v>
      </c>
      <c r="D30" s="9" t="str">
        <f aca="false">main!B99</f>
        <v>06:28:58</v>
      </c>
      <c r="E30" s="9" t="n">
        <f aca="false">main!C99</f>
        <v>2962.99999800138</v>
      </c>
      <c r="F30" s="9" t="n">
        <f aca="false">main!D99</f>
        <v>0</v>
      </c>
      <c r="G30" s="9" t="n">
        <f aca="false">main!E99</f>
        <v>10.8746388392122</v>
      </c>
      <c r="H30" s="9" t="n">
        <f aca="false">main!F99</f>
        <v>0.345300072775603</v>
      </c>
      <c r="I30" s="9" t="n">
        <f aca="false">main!G99</f>
        <v>551.11831876997</v>
      </c>
      <c r="J30" s="9" t="n">
        <f aca="false">main!H99</f>
        <v>3</v>
      </c>
      <c r="K30" s="9" t="n">
        <f aca="false">main!I99</f>
        <v>3</v>
      </c>
      <c r="L30" s="9" t="n">
        <f aca="false">main!J99</f>
        <v>0</v>
      </c>
      <c r="M30" s="9" t="n">
        <f aca="false">main!K99</f>
        <v>0</v>
      </c>
      <c r="N30" s="9" t="n">
        <f aca="false">main!L99</f>
        <v>494.4248046875</v>
      </c>
      <c r="O30" s="9" t="n">
        <f aca="false">main!M99</f>
        <v>1610.57019042969</v>
      </c>
      <c r="P30" s="9" t="n">
        <f aca="false">main!N99</f>
        <v>688.84375</v>
      </c>
      <c r="Q30" s="9" t="e">
        <f aca="false">main!O99</f>
        <v>#DIV/0!</v>
      </c>
      <c r="R30" s="9" t="n">
        <f aca="false">main!P99</f>
        <v>0.693012569321434</v>
      </c>
      <c r="S30" s="9" t="n">
        <f aca="false">main!Q99</f>
        <v>0.572298212090824</v>
      </c>
      <c r="T30" s="9" t="n">
        <f aca="false">main!R99</f>
        <v>-1</v>
      </c>
      <c r="U30" s="9" t="n">
        <f aca="false">main!S99</f>
        <v>0.87</v>
      </c>
      <c r="V30" s="9" t="n">
        <f aca="false">main!T99</f>
        <v>0.92</v>
      </c>
      <c r="W30" s="9" t="n">
        <f aca="false">main!U99</f>
        <v>19.9885787963867</v>
      </c>
      <c r="X30" s="9" t="n">
        <f aca="false">main!V99</f>
        <v>0.879994289398193</v>
      </c>
      <c r="Y30" s="9" t="n">
        <f aca="false">main!W99</f>
        <v>0.0540961921802505</v>
      </c>
      <c r="Z30" s="9" t="n">
        <f aca="false">main!X99</f>
        <v>0.825812167665577</v>
      </c>
      <c r="AA30" s="9" t="n">
        <f aca="false">main!Y99</f>
        <v>3.25746235860405</v>
      </c>
      <c r="AB30" s="9" t="n">
        <f aca="false">main!Z99</f>
        <v>-1</v>
      </c>
      <c r="AC30" s="9" t="n">
        <f aca="false">main!AA99</f>
        <v>249.891098022461</v>
      </c>
      <c r="AD30" s="9" t="n">
        <f aca="false">main!AB99</f>
        <v>0.5</v>
      </c>
      <c r="AE30" s="9" t="n">
        <f aca="false">main!AC99</f>
        <v>62.9249722479481</v>
      </c>
      <c r="AF30" s="9" t="n">
        <f aca="false">main!AD99</f>
        <v>3.38115735954937</v>
      </c>
      <c r="AG30" s="9" t="n">
        <f aca="false">main!AE99</f>
        <v>0.933988043201601</v>
      </c>
      <c r="AH30" s="9" t="n">
        <f aca="false">main!AF99</f>
        <v>23.4273300170898</v>
      </c>
      <c r="AI30" s="9" t="n">
        <f aca="false">main!AG99</f>
        <v>2</v>
      </c>
      <c r="AJ30" s="9" t="n">
        <f aca="false">main!AH99</f>
        <v>4.644859790802</v>
      </c>
      <c r="AK30" s="9" t="n">
        <f aca="false">main!AI99</f>
        <v>1</v>
      </c>
      <c r="AL30" s="9" t="n">
        <f aca="false">main!AJ99</f>
        <v>9.289719581604</v>
      </c>
      <c r="AM30" s="9" t="n">
        <f aca="false">main!AK99</f>
        <v>25.1455745697022</v>
      </c>
      <c r="AN30" s="9" t="n">
        <f aca="false">main!AL99</f>
        <v>23.4273300170898</v>
      </c>
      <c r="AO30" s="9" t="n">
        <f aca="false">main!AM99</f>
        <v>25.0102252960205</v>
      </c>
      <c r="AP30" s="9" t="n">
        <f aca="false">main!AN99</f>
        <v>621.130615234375</v>
      </c>
      <c r="AQ30" s="9" t="n">
        <f aca="false">main!AO99</f>
        <v>612.516845703125</v>
      </c>
      <c r="AR30" s="9" t="n">
        <f aca="false">main!AP99</f>
        <v>18.5561828613281</v>
      </c>
      <c r="AS30" s="9" t="n">
        <f aca="false">main!AQ99</f>
        <v>20.7592315673828</v>
      </c>
      <c r="AT30" s="9" t="n">
        <f aca="false">main!AR99</f>
        <v>54.6098823547363</v>
      </c>
      <c r="AU30" s="9" t="n">
        <f aca="false">main!AS99</f>
        <v>61.0933418273926</v>
      </c>
      <c r="AV30" s="9" t="n">
        <f aca="false">main!AT99</f>
        <v>300.580474853516</v>
      </c>
      <c r="AW30" s="9" t="n">
        <f aca="false">main!AU99</f>
        <v>249.444458007813</v>
      </c>
      <c r="AX30" s="9" t="n">
        <f aca="false">main!AV99</f>
        <v>137.175582885742</v>
      </c>
      <c r="AY30" s="9" t="n">
        <f aca="false">main!AW99</f>
        <v>94.3914947509766</v>
      </c>
      <c r="AZ30" s="9" t="n">
        <f aca="false">main!AX99</f>
        <v>-0.137718617916107</v>
      </c>
      <c r="BA30" s="9" t="n">
        <f aca="false">main!AY99</f>
        <v>-0.406537085771561</v>
      </c>
      <c r="BB30" s="9" t="n">
        <f aca="false">main!AZ99</f>
        <v>0.75</v>
      </c>
      <c r="BC30" s="9" t="n">
        <f aca="false">main!BA99</f>
        <v>-1.355140209198</v>
      </c>
      <c r="BD30" s="9" t="n">
        <f aca="false">main!BB99</f>
        <v>7.355140209198</v>
      </c>
      <c r="BE30" s="9" t="n">
        <f aca="false">main!BC99</f>
        <v>1</v>
      </c>
      <c r="BF30" s="9" t="n">
        <f aca="false">main!BD99</f>
        <v>0</v>
      </c>
      <c r="BG30" s="9" t="n">
        <f aca="false">main!BE99</f>
        <v>0.159999996423721</v>
      </c>
      <c r="BH30" s="9" t="n">
        <f aca="false">main!BF99</f>
        <v>111105</v>
      </c>
      <c r="BI30" s="9" t="n">
        <f aca="false">main!BG99</f>
        <v>1.50290237426758</v>
      </c>
      <c r="BJ30" s="9" t="n">
        <f aca="false">main!BH99</f>
        <v>0.00338115735954937</v>
      </c>
      <c r="BK30" s="9" t="n">
        <f aca="false">main!BI99</f>
        <v>296.57733001709</v>
      </c>
      <c r="BL30" s="9" t="n">
        <f aca="false">main!BJ99</f>
        <v>298.295574569702</v>
      </c>
      <c r="BM30" s="9" t="n">
        <f aca="false">main!BK99</f>
        <v>39.9111123891671</v>
      </c>
      <c r="BN30" s="9" t="n">
        <f aca="false">main!BL99</f>
        <v>-0.358876307782526</v>
      </c>
      <c r="BO30" s="9" t="n">
        <f aca="false">main!BM99</f>
        <v>2.89348294072852</v>
      </c>
      <c r="BP30" s="9" t="n">
        <f aca="false">main!BN99</f>
        <v>30.654064207396</v>
      </c>
      <c r="BQ30" s="9" t="n">
        <f aca="false">main!BO99</f>
        <v>9.89483264001323</v>
      </c>
      <c r="BR30" s="9" t="n">
        <f aca="false">main!BP99</f>
        <v>24.286452293396</v>
      </c>
      <c r="BS30" s="9" t="n">
        <f aca="false">main!BQ99</f>
        <v>3.04689884867697</v>
      </c>
      <c r="BT30" s="9" t="n">
        <f aca="false">main!BR99</f>
        <v>0.332925200223616</v>
      </c>
      <c r="BU30" s="9" t="n">
        <f aca="false">main!BS99</f>
        <v>1.95949489752692</v>
      </c>
      <c r="BV30" s="9" t="n">
        <f aca="false">main!BT99</f>
        <v>1.08740395115005</v>
      </c>
      <c r="BW30" s="9" t="n">
        <f aca="false">main!BU99</f>
        <v>0.209155761233288</v>
      </c>
      <c r="BX30" s="9" t="n">
        <f aca="false">main!BV99</f>
        <v>52.0208818933427</v>
      </c>
      <c r="BY30" s="9" t="n">
        <f aca="false">main!BW99</f>
        <v>0.899760263960293</v>
      </c>
      <c r="BZ30" s="9" t="n">
        <f aca="false">main!BX99</f>
        <v>68.056635971677</v>
      </c>
      <c r="CA30" s="9" t="n">
        <f aca="false">main!BY99</f>
        <v>610.936522174091</v>
      </c>
      <c r="CB30" s="9" t="n">
        <f aca="false">main!BZ99</f>
        <v>0.0121140463852124</v>
      </c>
      <c r="CC30" s="9" t="n">
        <f aca="false">main!CA99</f>
        <v>0</v>
      </c>
      <c r="CD30" s="9" t="n">
        <f aca="false">main!CB99</f>
        <v>219.509698568903</v>
      </c>
      <c r="CE30" s="9" t="n">
        <f aca="false">main!CC99</f>
        <v>1116.14538574219</v>
      </c>
      <c r="CF30" s="9" t="n">
        <f aca="false">main!CD99</f>
        <v>0.572298212090824</v>
      </c>
      <c r="CG30" s="9" t="e">
        <f aca="false">main!CE99</f>
        <v>#DIV/0!</v>
      </c>
    </row>
    <row r="31" customFormat="false" ht="12.8" hidden="false" customHeight="false" outlineLevel="0" collapsed="false">
      <c r="A31" s="9" t="n">
        <v>2</v>
      </c>
      <c r="B31" s="9" t="n">
        <v>2</v>
      </c>
      <c r="C31" s="14" t="n">
        <f aca="false">main!A100</f>
        <v>25</v>
      </c>
      <c r="D31" s="9" t="str">
        <f aca="false">main!B100</f>
        <v>06:29:09</v>
      </c>
      <c r="E31" s="9" t="n">
        <f aca="false">main!C100</f>
        <v>2973.99999724329</v>
      </c>
      <c r="F31" s="9" t="n">
        <f aca="false">main!D100</f>
        <v>0</v>
      </c>
      <c r="G31" s="9" t="n">
        <f aca="false">main!E100</f>
        <v>10.8508246611767</v>
      </c>
      <c r="H31" s="9" t="n">
        <f aca="false">main!F100</f>
        <v>0.343797156028686</v>
      </c>
      <c r="I31" s="9" t="n">
        <f aca="false">main!G100</f>
        <v>551.027724937227</v>
      </c>
      <c r="J31" s="9" t="n">
        <f aca="false">main!H100</f>
        <v>3</v>
      </c>
      <c r="K31" s="9" t="n">
        <f aca="false">main!I100</f>
        <v>3</v>
      </c>
      <c r="L31" s="9" t="n">
        <f aca="false">main!J100</f>
        <v>0</v>
      </c>
      <c r="M31" s="9" t="n">
        <f aca="false">main!K100</f>
        <v>0</v>
      </c>
      <c r="N31" s="9" t="n">
        <f aca="false">main!L100</f>
        <v>494.4248046875</v>
      </c>
      <c r="O31" s="9" t="n">
        <f aca="false">main!M100</f>
        <v>1610.57019042969</v>
      </c>
      <c r="P31" s="9" t="n">
        <f aca="false">main!N100</f>
        <v>688.84375</v>
      </c>
      <c r="Q31" s="9" t="e">
        <f aca="false">main!O100</f>
        <v>#DIV/0!</v>
      </c>
      <c r="R31" s="9" t="n">
        <f aca="false">main!P100</f>
        <v>0.693012569321434</v>
      </c>
      <c r="S31" s="9" t="n">
        <f aca="false">main!Q100</f>
        <v>0.572298212090824</v>
      </c>
      <c r="T31" s="9" t="n">
        <f aca="false">main!R100</f>
        <v>-1</v>
      </c>
      <c r="U31" s="9" t="n">
        <f aca="false">main!S100</f>
        <v>0.87</v>
      </c>
      <c r="V31" s="9" t="n">
        <f aca="false">main!T100</f>
        <v>0.92</v>
      </c>
      <c r="W31" s="9" t="n">
        <f aca="false">main!U100</f>
        <v>19.9885787963867</v>
      </c>
      <c r="X31" s="9" t="n">
        <f aca="false">main!V100</f>
        <v>0.879994289398193</v>
      </c>
      <c r="Y31" s="9" t="n">
        <f aca="false">main!W100</f>
        <v>0.0540102265786866</v>
      </c>
      <c r="Z31" s="9" t="n">
        <f aca="false">main!X100</f>
        <v>0.825812167665577</v>
      </c>
      <c r="AA31" s="9" t="n">
        <f aca="false">main!Y100</f>
        <v>3.25746235860405</v>
      </c>
      <c r="AB31" s="9" t="n">
        <f aca="false">main!Z100</f>
        <v>-1</v>
      </c>
      <c r="AC31" s="9" t="n">
        <f aca="false">main!AA100</f>
        <v>249.891098022461</v>
      </c>
      <c r="AD31" s="9" t="n">
        <f aca="false">main!AB100</f>
        <v>0.5</v>
      </c>
      <c r="AE31" s="9" t="n">
        <f aca="false">main!AC100</f>
        <v>62.9249722479481</v>
      </c>
      <c r="AF31" s="9" t="n">
        <f aca="false">main!AD100</f>
        <v>3.38118974375579</v>
      </c>
      <c r="AG31" s="9" t="n">
        <f aca="false">main!AE100</f>
        <v>0.937907593447897</v>
      </c>
      <c r="AH31" s="9" t="n">
        <f aca="false">main!AF100</f>
        <v>23.4561862945557</v>
      </c>
      <c r="AI31" s="9" t="n">
        <f aca="false">main!AG100</f>
        <v>2</v>
      </c>
      <c r="AJ31" s="9" t="n">
        <f aca="false">main!AH100</f>
        <v>4.644859790802</v>
      </c>
      <c r="AK31" s="9" t="n">
        <f aca="false">main!AI100</f>
        <v>1</v>
      </c>
      <c r="AL31" s="9" t="n">
        <f aca="false">main!AJ100</f>
        <v>9.289719581604</v>
      </c>
      <c r="AM31" s="9" t="n">
        <f aca="false">main!AK100</f>
        <v>25.1513748168945</v>
      </c>
      <c r="AN31" s="9" t="n">
        <f aca="false">main!AL100</f>
        <v>23.4561862945557</v>
      </c>
      <c r="AO31" s="9" t="n">
        <f aca="false">main!AM100</f>
        <v>25.0223751068115</v>
      </c>
      <c r="AP31" s="9" t="n">
        <f aca="false">main!AN100</f>
        <v>621.170471191406</v>
      </c>
      <c r="AQ31" s="9" t="n">
        <f aca="false">main!AO100</f>
        <v>612.571838378906</v>
      </c>
      <c r="AR31" s="9" t="n">
        <f aca="false">main!AP100</f>
        <v>18.5678081512451</v>
      </c>
      <c r="AS31" s="9" t="n">
        <f aca="false">main!AQ100</f>
        <v>20.7709980010986</v>
      </c>
      <c r="AT31" s="9" t="n">
        <f aca="false">main!AR100</f>
        <v>54.6255302429199</v>
      </c>
      <c r="AU31" s="9" t="n">
        <f aca="false">main!AS100</f>
        <v>61.1072006225586</v>
      </c>
      <c r="AV31" s="9" t="n">
        <f aca="false">main!AT100</f>
        <v>300.560485839844</v>
      </c>
      <c r="AW31" s="9" t="n">
        <f aca="false">main!AU100</f>
        <v>249.340438842773</v>
      </c>
      <c r="AX31" s="9" t="n">
        <f aca="false">main!AV100</f>
        <v>137.009765625</v>
      </c>
      <c r="AY31" s="9" t="n">
        <f aca="false">main!AW100</f>
        <v>94.3920211791992</v>
      </c>
      <c r="AZ31" s="9" t="n">
        <f aca="false">main!AX100</f>
        <v>-0.137718617916107</v>
      </c>
      <c r="BA31" s="9" t="n">
        <f aca="false">main!AY100</f>
        <v>-0.406537085771561</v>
      </c>
      <c r="BB31" s="9" t="n">
        <f aca="false">main!AZ100</f>
        <v>0.75</v>
      </c>
      <c r="BC31" s="9" t="n">
        <f aca="false">main!BA100</f>
        <v>-1.355140209198</v>
      </c>
      <c r="BD31" s="9" t="n">
        <f aca="false">main!BB100</f>
        <v>7.355140209198</v>
      </c>
      <c r="BE31" s="9" t="n">
        <f aca="false">main!BC100</f>
        <v>1</v>
      </c>
      <c r="BF31" s="9" t="n">
        <f aca="false">main!BD100</f>
        <v>0</v>
      </c>
      <c r="BG31" s="9" t="n">
        <f aca="false">main!BE100</f>
        <v>0.159999996423721</v>
      </c>
      <c r="BH31" s="9" t="n">
        <f aca="false">main!BF100</f>
        <v>111105</v>
      </c>
      <c r="BI31" s="9" t="n">
        <f aca="false">main!BG100</f>
        <v>1.50280242919922</v>
      </c>
      <c r="BJ31" s="9" t="n">
        <f aca="false">main!BH100</f>
        <v>0.00338118974375579</v>
      </c>
      <c r="BK31" s="9" t="n">
        <f aca="false">main!BI100</f>
        <v>296.606186294556</v>
      </c>
      <c r="BL31" s="9" t="n">
        <f aca="false">main!BJ100</f>
        <v>298.301374816894</v>
      </c>
      <c r="BM31" s="9" t="n">
        <f aca="false">main!BK100</f>
        <v>39.8944693231327</v>
      </c>
      <c r="BN31" s="9" t="n">
        <f aca="false">main!BL100</f>
        <v>-0.359976251943407</v>
      </c>
      <c r="BO31" s="9" t="n">
        <f aca="false">main!BM100</f>
        <v>2.8985240766807</v>
      </c>
      <c r="BP31" s="9" t="n">
        <f aca="false">main!BN100</f>
        <v>30.7072996262891</v>
      </c>
      <c r="BQ31" s="9" t="n">
        <f aca="false">main!BO100</f>
        <v>9.93630162519054</v>
      </c>
      <c r="BR31" s="9" t="n">
        <f aca="false">main!BP100</f>
        <v>24.3037805557251</v>
      </c>
      <c r="BS31" s="9" t="n">
        <f aca="false">main!BQ100</f>
        <v>3.05006498034335</v>
      </c>
      <c r="BT31" s="9" t="n">
        <f aca="false">main!BR100</f>
        <v>0.331527858355524</v>
      </c>
      <c r="BU31" s="9" t="n">
        <f aca="false">main!BS100</f>
        <v>1.9606164832328</v>
      </c>
      <c r="BV31" s="9" t="n">
        <f aca="false">main!BT100</f>
        <v>1.08944849711054</v>
      </c>
      <c r="BW31" s="9" t="n">
        <f aca="false">main!BU100</f>
        <v>0.208273373341954</v>
      </c>
      <c r="BX31" s="9" t="n">
        <f aca="false">main!BV100</f>
        <v>52.0126206826007</v>
      </c>
      <c r="BY31" s="9" t="n">
        <f aca="false">main!BW100</f>
        <v>0.899531598441503</v>
      </c>
      <c r="BZ31" s="9" t="n">
        <f aca="false">main!BX100</f>
        <v>67.9723085052332</v>
      </c>
      <c r="CA31" s="9" t="n">
        <f aca="false">main!BY100</f>
        <v>610.99497557224</v>
      </c>
      <c r="CB31" s="9" t="n">
        <f aca="false">main!BZ100</f>
        <v>0.0120713857051758</v>
      </c>
      <c r="CC31" s="9" t="n">
        <f aca="false">main!CA100</f>
        <v>0</v>
      </c>
      <c r="CD31" s="9" t="n">
        <f aca="false">main!CB100</f>
        <v>219.41816229768</v>
      </c>
      <c r="CE31" s="9" t="n">
        <f aca="false">main!CC100</f>
        <v>1116.14538574219</v>
      </c>
      <c r="CF31" s="9" t="n">
        <f aca="false">main!CD100</f>
        <v>0.572298212090824</v>
      </c>
      <c r="CG31" s="9" t="e">
        <f aca="false">main!CE100</f>
        <v>#DIV/0!</v>
      </c>
    </row>
    <row r="32" customFormat="false" ht="12.8" hidden="false" customHeight="false" outlineLevel="0" collapsed="false">
      <c r="A32" s="9" t="n">
        <v>2</v>
      </c>
      <c r="B32" s="9" t="n">
        <v>2</v>
      </c>
      <c r="C32" s="14" t="n">
        <f aca="false">main!A101</f>
        <v>26</v>
      </c>
      <c r="D32" s="9" t="str">
        <f aca="false">main!B101</f>
        <v>06:29:20</v>
      </c>
      <c r="E32" s="9" t="n">
        <f aca="false">main!C101</f>
        <v>2984.99999648519</v>
      </c>
      <c r="F32" s="9" t="n">
        <f aca="false">main!D101</f>
        <v>0</v>
      </c>
      <c r="G32" s="9" t="n">
        <f aca="false">main!E101</f>
        <v>10.5885013517127</v>
      </c>
      <c r="H32" s="9" t="n">
        <f aca="false">main!F101</f>
        <v>0.341794489644428</v>
      </c>
      <c r="I32" s="9" t="n">
        <f aca="false">main!G101</f>
        <v>552.091860310111</v>
      </c>
      <c r="J32" s="9" t="n">
        <f aca="false">main!H101</f>
        <v>3</v>
      </c>
      <c r="K32" s="9" t="n">
        <f aca="false">main!I101</f>
        <v>3</v>
      </c>
      <c r="L32" s="9" t="n">
        <f aca="false">main!J101</f>
        <v>0</v>
      </c>
      <c r="M32" s="9" t="n">
        <f aca="false">main!K101</f>
        <v>0</v>
      </c>
      <c r="N32" s="9" t="n">
        <f aca="false">main!L101</f>
        <v>494.4248046875</v>
      </c>
      <c r="O32" s="9" t="n">
        <f aca="false">main!M101</f>
        <v>1610.57019042969</v>
      </c>
      <c r="P32" s="9" t="n">
        <f aca="false">main!N101</f>
        <v>688.84375</v>
      </c>
      <c r="Q32" s="9" t="e">
        <f aca="false">main!O101</f>
        <v>#DIV/0!</v>
      </c>
      <c r="R32" s="9" t="n">
        <f aca="false">main!P101</f>
        <v>0.693012569321434</v>
      </c>
      <c r="S32" s="9" t="n">
        <f aca="false">main!Q101</f>
        <v>0.572298212090824</v>
      </c>
      <c r="T32" s="9" t="n">
        <f aca="false">main!R101</f>
        <v>-1</v>
      </c>
      <c r="U32" s="9" t="n">
        <f aca="false">main!S101</f>
        <v>0.87</v>
      </c>
      <c r="V32" s="9" t="n">
        <f aca="false">main!T101</f>
        <v>0.92</v>
      </c>
      <c r="W32" s="9" t="n">
        <f aca="false">main!U101</f>
        <v>19.9885787963867</v>
      </c>
      <c r="X32" s="9" t="n">
        <f aca="false">main!V101</f>
        <v>0.879994289398193</v>
      </c>
      <c r="Y32" s="9" t="n">
        <f aca="false">main!W101</f>
        <v>0.0528026137436964</v>
      </c>
      <c r="Z32" s="9" t="n">
        <f aca="false">main!X101</f>
        <v>0.825812167665577</v>
      </c>
      <c r="AA32" s="9" t="n">
        <f aca="false">main!Y101</f>
        <v>3.25746235860405</v>
      </c>
      <c r="AB32" s="9" t="n">
        <f aca="false">main!Z101</f>
        <v>-1</v>
      </c>
      <c r="AC32" s="9" t="n">
        <f aca="false">main!AA101</f>
        <v>249.891098022461</v>
      </c>
      <c r="AD32" s="9" t="n">
        <f aca="false">main!AB101</f>
        <v>0.5</v>
      </c>
      <c r="AE32" s="9" t="n">
        <f aca="false">main!AC101</f>
        <v>62.9249722479481</v>
      </c>
      <c r="AF32" s="9" t="n">
        <f aca="false">main!AD101</f>
        <v>3.37409262645399</v>
      </c>
      <c r="AG32" s="9" t="n">
        <f aca="false">main!AE101</f>
        <v>0.941191162170988</v>
      </c>
      <c r="AH32" s="9" t="n">
        <f aca="false">main!AF101</f>
        <v>23.4799499511719</v>
      </c>
      <c r="AI32" s="9" t="n">
        <f aca="false">main!AG101</f>
        <v>2</v>
      </c>
      <c r="AJ32" s="9" t="n">
        <f aca="false">main!AH101</f>
        <v>4.644859790802</v>
      </c>
      <c r="AK32" s="9" t="n">
        <f aca="false">main!AI101</f>
        <v>1</v>
      </c>
      <c r="AL32" s="9" t="n">
        <f aca="false">main!AJ101</f>
        <v>9.289719581604</v>
      </c>
      <c r="AM32" s="9" t="n">
        <f aca="false">main!AK101</f>
        <v>25.1515789031982</v>
      </c>
      <c r="AN32" s="9" t="n">
        <f aca="false">main!AL101</f>
        <v>23.4799499511719</v>
      </c>
      <c r="AO32" s="9" t="n">
        <f aca="false">main!AM101</f>
        <v>25.0321235656738</v>
      </c>
      <c r="AP32" s="9" t="n">
        <f aca="false">main!AN101</f>
        <v>621.130065917969</v>
      </c>
      <c r="AQ32" s="9" t="n">
        <f aca="false">main!AO101</f>
        <v>612.708679199219</v>
      </c>
      <c r="AR32" s="9" t="n">
        <f aca="false">main!AP101</f>
        <v>18.5819568634033</v>
      </c>
      <c r="AS32" s="9" t="n">
        <f aca="false">main!AQ101</f>
        <v>20.7804737091064</v>
      </c>
      <c r="AT32" s="9" t="n">
        <f aca="false">main!AR101</f>
        <v>54.6659049987793</v>
      </c>
      <c r="AU32" s="9" t="n">
        <f aca="false">main!AS101</f>
        <v>61.1336784362793</v>
      </c>
      <c r="AV32" s="9" t="n">
        <f aca="false">main!AT101</f>
        <v>300.564208984375</v>
      </c>
      <c r="AW32" s="9" t="n">
        <f aca="false">main!AU101</f>
        <v>249.397445678711</v>
      </c>
      <c r="AX32" s="9" t="n">
        <f aca="false">main!AV101</f>
        <v>137.182189941406</v>
      </c>
      <c r="AY32" s="9" t="n">
        <f aca="false">main!AW101</f>
        <v>94.3910217285156</v>
      </c>
      <c r="AZ32" s="9" t="n">
        <f aca="false">main!AX101</f>
        <v>-0.137718617916107</v>
      </c>
      <c r="BA32" s="9" t="n">
        <f aca="false">main!AY101</f>
        <v>-0.406537085771561</v>
      </c>
      <c r="BB32" s="9" t="n">
        <f aca="false">main!AZ101</f>
        <v>0.5</v>
      </c>
      <c r="BC32" s="9" t="n">
        <f aca="false">main!BA101</f>
        <v>-1.355140209198</v>
      </c>
      <c r="BD32" s="9" t="n">
        <f aca="false">main!BB101</f>
        <v>7.355140209198</v>
      </c>
      <c r="BE32" s="9" t="n">
        <f aca="false">main!BC101</f>
        <v>1</v>
      </c>
      <c r="BF32" s="9" t="n">
        <f aca="false">main!BD101</f>
        <v>0</v>
      </c>
      <c r="BG32" s="9" t="n">
        <f aca="false">main!BE101</f>
        <v>0.159999996423721</v>
      </c>
      <c r="BH32" s="9" t="n">
        <f aca="false">main!BF101</f>
        <v>111105</v>
      </c>
      <c r="BI32" s="9" t="n">
        <f aca="false">main!BG101</f>
        <v>1.50282104492187</v>
      </c>
      <c r="BJ32" s="9" t="n">
        <f aca="false">main!BH101</f>
        <v>0.00337409262645399</v>
      </c>
      <c r="BK32" s="9" t="n">
        <f aca="false">main!BI101</f>
        <v>296.629949951172</v>
      </c>
      <c r="BL32" s="9" t="n">
        <f aca="false">main!BJ101</f>
        <v>298.301578903198</v>
      </c>
      <c r="BM32" s="9" t="n">
        <f aca="false">main!BK101</f>
        <v>39.9035904166789</v>
      </c>
      <c r="BN32" s="9" t="n">
        <f aca="false">main!BL101</f>
        <v>-0.3597435630795</v>
      </c>
      <c r="BO32" s="9" t="n">
        <f aca="false">main!BM101</f>
        <v>2.9026813075761</v>
      </c>
      <c r="BP32" s="9" t="n">
        <f aca="false">main!BN101</f>
        <v>30.7516674194363</v>
      </c>
      <c r="BQ32" s="9" t="n">
        <f aca="false">main!BO101</f>
        <v>9.97119371032991</v>
      </c>
      <c r="BR32" s="9" t="n">
        <f aca="false">main!BP101</f>
        <v>24.3157644271851</v>
      </c>
      <c r="BS32" s="9" t="n">
        <f aca="false">main!BQ101</f>
        <v>3.05225629417961</v>
      </c>
      <c r="BT32" s="9" t="n">
        <f aca="false">main!BR101</f>
        <v>0.329665194884839</v>
      </c>
      <c r="BU32" s="9" t="n">
        <f aca="false">main!BS101</f>
        <v>1.96149014540511</v>
      </c>
      <c r="BV32" s="9" t="n">
        <f aca="false">main!BT101</f>
        <v>1.09076614877451</v>
      </c>
      <c r="BW32" s="9" t="n">
        <f aca="false">main!BU101</f>
        <v>0.20709720565347</v>
      </c>
      <c r="BX32" s="9" t="n">
        <f aca="false">main!BV101</f>
        <v>52.1125147826683</v>
      </c>
      <c r="BY32" s="9" t="n">
        <f aca="false">main!BW101</f>
        <v>0.901067471464039</v>
      </c>
      <c r="BZ32" s="9" t="n">
        <f aca="false">main!BX101</f>
        <v>67.898651617182</v>
      </c>
      <c r="CA32" s="9" t="n">
        <f aca="false">main!BY101</f>
        <v>611.169937722768</v>
      </c>
      <c r="CB32" s="9" t="n">
        <f aca="false">main!BZ101</f>
        <v>0.0117634215960753</v>
      </c>
      <c r="CC32" s="9" t="n">
        <f aca="false">main!CA101</f>
        <v>0</v>
      </c>
      <c r="CD32" s="9" t="n">
        <f aca="false">main!CB101</f>
        <v>219.468327987762</v>
      </c>
      <c r="CE32" s="9" t="n">
        <f aca="false">main!CC101</f>
        <v>1116.14538574219</v>
      </c>
      <c r="CF32" s="9" t="n">
        <f aca="false">main!CD101</f>
        <v>0.572298212090824</v>
      </c>
      <c r="CG32" s="9" t="e">
        <f aca="false">main!CE101</f>
        <v>#DIV/0!</v>
      </c>
    </row>
    <row r="33" customFormat="false" ht="12.8" hidden="false" customHeight="false" outlineLevel="0" collapsed="false">
      <c r="A33" s="9" t="n">
        <v>2</v>
      </c>
      <c r="B33" s="9" t="n">
        <v>2</v>
      </c>
      <c r="C33" s="14" t="n">
        <f aca="false">main!A102</f>
        <v>27</v>
      </c>
      <c r="D33" s="9" t="str">
        <f aca="false">main!B102</f>
        <v>06:29:25</v>
      </c>
      <c r="E33" s="9" t="n">
        <f aca="false">main!C102</f>
        <v>2989.9999961406</v>
      </c>
      <c r="F33" s="9" t="n">
        <f aca="false">main!D102</f>
        <v>0</v>
      </c>
      <c r="G33" s="9" t="n">
        <f aca="false">main!E102</f>
        <v>10.6865844746799</v>
      </c>
      <c r="H33" s="9" t="n">
        <f aca="false">main!F102</f>
        <v>0.341750280596405</v>
      </c>
      <c r="I33" s="9" t="n">
        <f aca="false">main!G102</f>
        <v>551.589339346413</v>
      </c>
      <c r="J33" s="9" t="n">
        <f aca="false">main!H102</f>
        <v>3</v>
      </c>
      <c r="K33" s="9" t="n">
        <f aca="false">main!I102</f>
        <v>3</v>
      </c>
      <c r="L33" s="9" t="n">
        <f aca="false">main!J102</f>
        <v>0</v>
      </c>
      <c r="M33" s="9" t="n">
        <f aca="false">main!K102</f>
        <v>0</v>
      </c>
      <c r="N33" s="9" t="n">
        <f aca="false">main!L102</f>
        <v>494.4248046875</v>
      </c>
      <c r="O33" s="9" t="n">
        <f aca="false">main!M102</f>
        <v>1610.57019042969</v>
      </c>
      <c r="P33" s="9" t="n">
        <f aca="false">main!N102</f>
        <v>688.84375</v>
      </c>
      <c r="Q33" s="9" t="e">
        <f aca="false">main!O102</f>
        <v>#DIV/0!</v>
      </c>
      <c r="R33" s="9" t="n">
        <f aca="false">main!P102</f>
        <v>0.693012569321434</v>
      </c>
      <c r="S33" s="9" t="n">
        <f aca="false">main!Q102</f>
        <v>0.572298212090824</v>
      </c>
      <c r="T33" s="9" t="n">
        <f aca="false">main!R102</f>
        <v>-1</v>
      </c>
      <c r="U33" s="9" t="n">
        <f aca="false">main!S102</f>
        <v>0.87</v>
      </c>
      <c r="V33" s="9" t="n">
        <f aca="false">main!T102</f>
        <v>0.92</v>
      </c>
      <c r="W33" s="9" t="n">
        <f aca="false">main!U102</f>
        <v>19.9885787963867</v>
      </c>
      <c r="X33" s="9" t="n">
        <f aca="false">main!V102</f>
        <v>0.879994289398193</v>
      </c>
      <c r="Y33" s="9" t="n">
        <f aca="false">main!W102</f>
        <v>0.0532630435585215</v>
      </c>
      <c r="Z33" s="9" t="n">
        <f aca="false">main!X102</f>
        <v>0.825812167665577</v>
      </c>
      <c r="AA33" s="9" t="n">
        <f aca="false">main!Y102</f>
        <v>3.25746235860405</v>
      </c>
      <c r="AB33" s="9" t="n">
        <f aca="false">main!Z102</f>
        <v>-1</v>
      </c>
      <c r="AC33" s="9" t="n">
        <f aca="false">main!AA102</f>
        <v>249.891098022461</v>
      </c>
      <c r="AD33" s="9" t="n">
        <f aca="false">main!AB102</f>
        <v>0.5</v>
      </c>
      <c r="AE33" s="9" t="n">
        <f aca="false">main!AC102</f>
        <v>62.9249722479481</v>
      </c>
      <c r="AF33" s="9" t="n">
        <f aca="false">main!AD102</f>
        <v>3.37813358314357</v>
      </c>
      <c r="AG33" s="9" t="n">
        <f aca="false">main!AE102</f>
        <v>0.942437430214095</v>
      </c>
      <c r="AH33" s="9" t="n">
        <f aca="false">main!AF102</f>
        <v>23.4916133880615</v>
      </c>
      <c r="AI33" s="9" t="n">
        <f aca="false">main!AG102</f>
        <v>2</v>
      </c>
      <c r="AJ33" s="9" t="n">
        <f aca="false">main!AH102</f>
        <v>4.644859790802</v>
      </c>
      <c r="AK33" s="9" t="n">
        <f aca="false">main!AI102</f>
        <v>1</v>
      </c>
      <c r="AL33" s="9" t="n">
        <f aca="false">main!AJ102</f>
        <v>9.289719581604</v>
      </c>
      <c r="AM33" s="9" t="n">
        <f aca="false">main!AK102</f>
        <v>25.1591949462891</v>
      </c>
      <c r="AN33" s="9" t="n">
        <f aca="false">main!AL102</f>
        <v>23.4916133880615</v>
      </c>
      <c r="AO33" s="9" t="n">
        <f aca="false">main!AM102</f>
        <v>25.0373363494873</v>
      </c>
      <c r="AP33" s="9" t="n">
        <f aca="false">main!AN102</f>
        <v>621.181701660156</v>
      </c>
      <c r="AQ33" s="9" t="n">
        <f aca="false">main!AO102</f>
        <v>612.694580078125</v>
      </c>
      <c r="AR33" s="9" t="n">
        <f aca="false">main!AP102</f>
        <v>18.5877285003662</v>
      </c>
      <c r="AS33" s="9" t="n">
        <f aca="false">main!AQ102</f>
        <v>20.7885627746582</v>
      </c>
      <c r="AT33" s="9" t="n">
        <f aca="false">main!AR102</f>
        <v>54.6589965820313</v>
      </c>
      <c r="AU33" s="9" t="n">
        <f aca="false">main!AS102</f>
        <v>61.1307601928711</v>
      </c>
      <c r="AV33" s="9" t="n">
        <f aca="false">main!AT102</f>
        <v>300.604827880859</v>
      </c>
      <c r="AW33" s="9" t="n">
        <f aca="false">main!AU102</f>
        <v>249.33415222168</v>
      </c>
      <c r="AX33" s="9" t="n">
        <f aca="false">main!AV102</f>
        <v>137.339797973633</v>
      </c>
      <c r="AY33" s="9" t="n">
        <f aca="false">main!AW102</f>
        <v>94.3925857543945</v>
      </c>
      <c r="AZ33" s="9" t="n">
        <f aca="false">main!AX102</f>
        <v>-0.137718617916107</v>
      </c>
      <c r="BA33" s="9" t="n">
        <f aca="false">main!AY102</f>
        <v>-0.406537085771561</v>
      </c>
      <c r="BB33" s="9" t="n">
        <f aca="false">main!AZ102</f>
        <v>0.25</v>
      </c>
      <c r="BC33" s="9" t="n">
        <f aca="false">main!BA102</f>
        <v>-1.355140209198</v>
      </c>
      <c r="BD33" s="9" t="n">
        <f aca="false">main!BB102</f>
        <v>7.355140209198</v>
      </c>
      <c r="BE33" s="9" t="n">
        <f aca="false">main!BC102</f>
        <v>1</v>
      </c>
      <c r="BF33" s="9" t="n">
        <f aca="false">main!BD102</f>
        <v>0</v>
      </c>
      <c r="BG33" s="9" t="n">
        <f aca="false">main!BE102</f>
        <v>0.159999996423721</v>
      </c>
      <c r="BH33" s="9" t="n">
        <f aca="false">main!BF102</f>
        <v>111105</v>
      </c>
      <c r="BI33" s="9" t="n">
        <f aca="false">main!BG102</f>
        <v>1.50302413940429</v>
      </c>
      <c r="BJ33" s="9" t="n">
        <f aca="false">main!BH102</f>
        <v>0.00337813358314357</v>
      </c>
      <c r="BK33" s="9" t="n">
        <f aca="false">main!BI102</f>
        <v>296.641613388062</v>
      </c>
      <c r="BL33" s="9" t="n">
        <f aca="false">main!BJ102</f>
        <v>298.309194946289</v>
      </c>
      <c r="BM33" s="9" t="n">
        <f aca="false">main!BK102</f>
        <v>39.8934634637803</v>
      </c>
      <c r="BN33" s="9" t="n">
        <f aca="false">main!BL102</f>
        <v>-0.360671286303613</v>
      </c>
      <c r="BO33" s="9" t="n">
        <f aca="false">main!BM102</f>
        <v>2.90472362463163</v>
      </c>
      <c r="BP33" s="9" t="n">
        <f aca="false">main!BN102</f>
        <v>30.7727942975267</v>
      </c>
      <c r="BQ33" s="9" t="n">
        <f aca="false">main!BO102</f>
        <v>9.98423152286851</v>
      </c>
      <c r="BR33" s="9" t="n">
        <f aca="false">main!BP102</f>
        <v>24.3254041671753</v>
      </c>
      <c r="BS33" s="9" t="n">
        <f aca="false">main!BQ102</f>
        <v>3.05401996993984</v>
      </c>
      <c r="BT33" s="9" t="n">
        <f aca="false">main!BR102</f>
        <v>0.32962406767577</v>
      </c>
      <c r="BU33" s="9" t="n">
        <f aca="false">main!BS102</f>
        <v>1.96228619441754</v>
      </c>
      <c r="BV33" s="9" t="n">
        <f aca="false">main!BT102</f>
        <v>1.0917337755223</v>
      </c>
      <c r="BW33" s="9" t="n">
        <f aca="false">main!BU102</f>
        <v>0.207071236892685</v>
      </c>
      <c r="BX33" s="9" t="n">
        <f aca="false">main!BV102</f>
        <v>52.0659440154661</v>
      </c>
      <c r="BY33" s="9" t="n">
        <f aca="false">main!BW102</f>
        <v>0.900268024691975</v>
      </c>
      <c r="BZ33" s="9" t="n">
        <f aca="false">main!BX102</f>
        <v>67.8781162910182</v>
      </c>
      <c r="CA33" s="9" t="n">
        <f aca="false">main!BY102</f>
        <v>611.14158497272</v>
      </c>
      <c r="CB33" s="9" t="n">
        <f aca="false">main!BZ102</f>
        <v>0.0118693481439083</v>
      </c>
      <c r="CC33" s="9" t="n">
        <f aca="false">main!CA102</f>
        <v>0</v>
      </c>
      <c r="CD33" s="9" t="n">
        <f aca="false">main!CB102</f>
        <v>219.412630107018</v>
      </c>
      <c r="CE33" s="9" t="n">
        <f aca="false">main!CC102</f>
        <v>1116.14538574219</v>
      </c>
      <c r="CF33" s="9" t="n">
        <f aca="false">main!CD102</f>
        <v>0.572298212090824</v>
      </c>
      <c r="CG33" s="9" t="e">
        <f aca="false">main!CE102</f>
        <v>#DIV/0!</v>
      </c>
    </row>
    <row r="34" customFormat="false" ht="12.8" hidden="false" customHeight="false" outlineLevel="0" collapsed="false">
      <c r="A34" s="9" t="n">
        <v>2</v>
      </c>
      <c r="B34" s="9" t="n">
        <v>2</v>
      </c>
      <c r="C34" s="12" t="n">
        <f aca="false">main!A108</f>
        <v>28</v>
      </c>
      <c r="D34" s="11" t="str">
        <f aca="false">main!B108</f>
        <v>06:29:34</v>
      </c>
      <c r="E34" s="11" t="n">
        <f aca="false">main!C108</f>
        <v>2989.9999961406</v>
      </c>
      <c r="F34" s="11" t="n">
        <f aca="false">main!D108</f>
        <v>0</v>
      </c>
      <c r="G34" s="11" t="n">
        <f aca="false">main!E108</f>
        <v>10.6865844746799</v>
      </c>
      <c r="H34" s="11" t="n">
        <f aca="false">main!F108</f>
        <v>0.341750280596405</v>
      </c>
      <c r="I34" s="11" t="n">
        <f aca="false">main!G108</f>
        <v>551.589339346413</v>
      </c>
      <c r="J34" s="11" t="n">
        <f aca="false">main!H108</f>
        <v>4</v>
      </c>
      <c r="K34" s="11" t="n">
        <f aca="false">main!I108</f>
        <v>4</v>
      </c>
      <c r="L34" s="11" t="n">
        <f aca="false">main!J108</f>
        <v>0</v>
      </c>
      <c r="M34" s="11" t="n">
        <f aca="false">main!K108</f>
        <v>0</v>
      </c>
      <c r="N34" s="11" t="n">
        <f aca="false">main!L108</f>
        <v>490.111572265625</v>
      </c>
      <c r="O34" s="11" t="n">
        <f aca="false">main!M108</f>
        <v>1731.8720703125</v>
      </c>
      <c r="P34" s="11" t="n">
        <f aca="false">main!N108</f>
        <v>845.490661621094</v>
      </c>
      <c r="Q34" s="11" t="e">
        <f aca="false">main!O108</f>
        <v>#DIV/0!</v>
      </c>
      <c r="R34" s="11" t="n">
        <f aca="false">main!P108</f>
        <v>0.717004748406625</v>
      </c>
      <c r="S34" s="11" t="n">
        <f aca="false">main!Q108</f>
        <v>0.511805360156577</v>
      </c>
      <c r="T34" s="11" t="n">
        <f aca="false">main!R108</f>
        <v>-1</v>
      </c>
      <c r="U34" s="11" t="n">
        <f aca="false">main!S108</f>
        <v>0.87</v>
      </c>
      <c r="V34" s="11" t="n">
        <f aca="false">main!T108</f>
        <v>0.92</v>
      </c>
      <c r="W34" s="11" t="n">
        <f aca="false">main!U108</f>
        <v>19.9885787963867</v>
      </c>
      <c r="X34" s="11" t="n">
        <f aca="false">main!V108</f>
        <v>0.879994289398193</v>
      </c>
      <c r="Y34" s="11" t="n">
        <f aca="false">main!W108</f>
        <v>0.0532630435585215</v>
      </c>
      <c r="Z34" s="11" t="n">
        <f aca="false">main!X108</f>
        <v>0.713810279909505</v>
      </c>
      <c r="AA34" s="11" t="n">
        <f aca="false">main!Y108</f>
        <v>3.53362819471212</v>
      </c>
      <c r="AB34" s="11" t="n">
        <f aca="false">main!Z108</f>
        <v>-1</v>
      </c>
      <c r="AC34" s="11" t="n">
        <f aca="false">main!AA108</f>
        <v>249.33415222168</v>
      </c>
      <c r="AD34" s="11" t="n">
        <f aca="false">main!AB108</f>
        <v>0.5</v>
      </c>
      <c r="AE34" s="11" t="n">
        <f aca="false">main!AC108</f>
        <v>56.1482800874122</v>
      </c>
      <c r="AF34" s="11" t="n">
        <f aca="false">main!AD108</f>
        <v>3.37813358314357</v>
      </c>
      <c r="AG34" s="11" t="n">
        <f aca="false">main!AE108</f>
        <v>0.942437430214095</v>
      </c>
      <c r="AH34" s="11" t="n">
        <f aca="false">main!AF108</f>
        <v>23.4916133880615</v>
      </c>
      <c r="AI34" s="11" t="n">
        <f aca="false">main!AG108</f>
        <v>2</v>
      </c>
      <c r="AJ34" s="11" t="n">
        <f aca="false">main!AH108</f>
        <v>4.644859790802</v>
      </c>
      <c r="AK34" s="11" t="n">
        <f aca="false">main!AI108</f>
        <v>1</v>
      </c>
      <c r="AL34" s="11" t="n">
        <f aca="false">main!AJ108</f>
        <v>9.289719581604</v>
      </c>
      <c r="AM34" s="11" t="n">
        <f aca="false">main!AK108</f>
        <v>25.1591949462891</v>
      </c>
      <c r="AN34" s="11" t="n">
        <f aca="false">main!AL108</f>
        <v>23.4916133880615</v>
      </c>
      <c r="AO34" s="11" t="n">
        <f aca="false">main!AM108</f>
        <v>25.0373363494873</v>
      </c>
      <c r="AP34" s="11" t="n">
        <f aca="false">main!AN108</f>
        <v>621.181701660156</v>
      </c>
      <c r="AQ34" s="11" t="n">
        <f aca="false">main!AO108</f>
        <v>612.694580078125</v>
      </c>
      <c r="AR34" s="11" t="n">
        <f aca="false">main!AP108</f>
        <v>18.5877285003662</v>
      </c>
      <c r="AS34" s="11" t="n">
        <f aca="false">main!AQ108</f>
        <v>20.7885627746582</v>
      </c>
      <c r="AT34" s="11" t="n">
        <f aca="false">main!AR108</f>
        <v>54.6589965820313</v>
      </c>
      <c r="AU34" s="11" t="n">
        <f aca="false">main!AS108</f>
        <v>61.1307601928711</v>
      </c>
      <c r="AV34" s="11" t="n">
        <f aca="false">main!AT108</f>
        <v>300.604827880859</v>
      </c>
      <c r="AW34" s="11" t="n">
        <f aca="false">main!AU108</f>
        <v>249.33415222168</v>
      </c>
      <c r="AX34" s="11" t="n">
        <f aca="false">main!AV108</f>
        <v>137.339797973633</v>
      </c>
      <c r="AY34" s="11" t="n">
        <f aca="false">main!AW108</f>
        <v>94.3925857543945</v>
      </c>
      <c r="AZ34" s="11" t="n">
        <f aca="false">main!AX108</f>
        <v>-0.137718617916107</v>
      </c>
      <c r="BA34" s="11" t="n">
        <f aca="false">main!AY108</f>
        <v>-0.406537085771561</v>
      </c>
      <c r="BB34" s="11" t="n">
        <f aca="false">main!AZ108</f>
        <v>0.25</v>
      </c>
      <c r="BC34" s="11" t="n">
        <f aca="false">main!BA108</f>
        <v>-1.355140209198</v>
      </c>
      <c r="BD34" s="11" t="n">
        <f aca="false">main!BB108</f>
        <v>7.355140209198</v>
      </c>
      <c r="BE34" s="11" t="n">
        <f aca="false">main!BC108</f>
        <v>1</v>
      </c>
      <c r="BF34" s="11" t="n">
        <f aca="false">main!BD108</f>
        <v>0</v>
      </c>
      <c r="BG34" s="11" t="n">
        <f aca="false">main!BE108</f>
        <v>0.159999996423721</v>
      </c>
      <c r="BH34" s="11" t="n">
        <f aca="false">main!BF108</f>
        <v>111105</v>
      </c>
      <c r="BI34" s="11" t="n">
        <f aca="false">main!BG108</f>
        <v>1.50302413940429</v>
      </c>
      <c r="BJ34" s="11" t="n">
        <f aca="false">main!BH108</f>
        <v>0.00337813358314357</v>
      </c>
      <c r="BK34" s="11" t="n">
        <f aca="false">main!BI108</f>
        <v>296.641613388062</v>
      </c>
      <c r="BL34" s="11" t="n">
        <f aca="false">main!BJ108</f>
        <v>298.309194946289</v>
      </c>
      <c r="BM34" s="11" t="n">
        <f aca="false">main!BK108</f>
        <v>39.8934634637803</v>
      </c>
      <c r="BN34" s="11" t="n">
        <f aca="false">main!BL108</f>
        <v>-0.360671286303613</v>
      </c>
      <c r="BO34" s="11" t="n">
        <f aca="false">main!BM108</f>
        <v>2.90472362463163</v>
      </c>
      <c r="BP34" s="11" t="n">
        <f aca="false">main!BN108</f>
        <v>30.7727942975267</v>
      </c>
      <c r="BQ34" s="11" t="n">
        <f aca="false">main!BO108</f>
        <v>9.98423152286851</v>
      </c>
      <c r="BR34" s="11" t="n">
        <f aca="false">main!BP108</f>
        <v>24.3254041671753</v>
      </c>
      <c r="BS34" s="11" t="n">
        <f aca="false">main!BQ108</f>
        <v>3.05401996993984</v>
      </c>
      <c r="BT34" s="11" t="n">
        <f aca="false">main!BR108</f>
        <v>0.32962406767577</v>
      </c>
      <c r="BU34" s="11" t="n">
        <f aca="false">main!BS108</f>
        <v>1.96228619441754</v>
      </c>
      <c r="BV34" s="11" t="n">
        <f aca="false">main!BT108</f>
        <v>1.0917337755223</v>
      </c>
      <c r="BW34" s="11" t="n">
        <f aca="false">main!BU108</f>
        <v>0.207071236892685</v>
      </c>
      <c r="BX34" s="11" t="n">
        <f aca="false">main!BV108</f>
        <v>52.0659440154661</v>
      </c>
      <c r="BY34" s="11" t="n">
        <f aca="false">main!BW108</f>
        <v>0.900268024691975</v>
      </c>
      <c r="BZ34" s="11" t="n">
        <f aca="false">main!BX108</f>
        <v>67.8781162910182</v>
      </c>
      <c r="CA34" s="11" t="n">
        <f aca="false">main!BY108</f>
        <v>611.14158497272</v>
      </c>
      <c r="CB34" s="11" t="n">
        <f aca="false">main!BZ108</f>
        <v>0.0118693481439083</v>
      </c>
      <c r="CC34" s="11" t="n">
        <f aca="false">main!CA108</f>
        <v>0</v>
      </c>
      <c r="CD34" s="11" t="n">
        <f aca="false">main!CB108</f>
        <v>219.412630107018</v>
      </c>
      <c r="CE34" s="11" t="n">
        <f aca="false">main!CC108</f>
        <v>1241.76049804688</v>
      </c>
      <c r="CF34" s="11" t="n">
        <f aca="false">main!CD108</f>
        <v>0.511805360156577</v>
      </c>
      <c r="CG34" s="11" t="e">
        <f aca="false">main!CE108</f>
        <v>#DIV/0!</v>
      </c>
    </row>
    <row r="35" customFormat="false" ht="24.25" hidden="false" customHeight="false" outlineLevel="0" collapsed="false">
      <c r="C35" s="18" t="s">
        <v>201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</row>
    <row r="36" customFormat="false" ht="12.8" hidden="false" customHeight="false" outlineLevel="0" collapsed="false">
      <c r="A36" s="9" t="n">
        <v>2</v>
      </c>
      <c r="B36" s="9" t="n">
        <v>3</v>
      </c>
      <c r="C36" s="14" t="n">
        <f aca="false">main!A121</f>
        <v>29</v>
      </c>
      <c r="D36" s="9" t="str">
        <f aca="false">main!B121</f>
        <v>06:39:05</v>
      </c>
      <c r="E36" s="9" t="n">
        <f aca="false">main!C121</f>
        <v>3569.99999951758</v>
      </c>
      <c r="F36" s="9" t="n">
        <f aca="false">main!D121</f>
        <v>0</v>
      </c>
      <c r="G36" s="9" t="n">
        <f aca="false">main!E121</f>
        <v>9.55761446411454</v>
      </c>
      <c r="H36" s="9" t="n">
        <f aca="false">main!F121</f>
        <v>0.187180469487507</v>
      </c>
      <c r="I36" s="9" t="n">
        <f aca="false">main!G121</f>
        <v>532.248348274016</v>
      </c>
      <c r="J36" s="9" t="n">
        <f aca="false">main!H121</f>
        <v>4</v>
      </c>
      <c r="K36" s="9" t="n">
        <f aca="false">main!I121</f>
        <v>4</v>
      </c>
      <c r="L36" s="9" t="n">
        <f aca="false">main!J121</f>
        <v>0</v>
      </c>
      <c r="M36" s="9" t="n">
        <f aca="false">main!K121</f>
        <v>0</v>
      </c>
      <c r="N36" s="9" t="n">
        <f aca="false">main!L121</f>
        <v>490.111572265625</v>
      </c>
      <c r="O36" s="9" t="n">
        <f aca="false">main!M121</f>
        <v>1731.8720703125</v>
      </c>
      <c r="P36" s="9" t="n">
        <f aca="false">main!N121</f>
        <v>845.490661621094</v>
      </c>
      <c r="Q36" s="9" t="e">
        <f aca="false">main!O121</f>
        <v>#DIV/0!</v>
      </c>
      <c r="R36" s="9" t="n">
        <f aca="false">main!P121</f>
        <v>0.717004748406625</v>
      </c>
      <c r="S36" s="9" t="n">
        <f aca="false">main!Q121</f>
        <v>0.511805360156577</v>
      </c>
      <c r="T36" s="9" t="n">
        <f aca="false">main!R121</f>
        <v>-1</v>
      </c>
      <c r="U36" s="9" t="n">
        <f aca="false">main!S121</f>
        <v>0.87</v>
      </c>
      <c r="V36" s="9" t="n">
        <f aca="false">main!T121</f>
        <v>0.92</v>
      </c>
      <c r="W36" s="9" t="n">
        <f aca="false">main!U121</f>
        <v>19.9885787963867</v>
      </c>
      <c r="X36" s="9" t="n">
        <f aca="false">main!V121</f>
        <v>0.879994289398193</v>
      </c>
      <c r="Y36" s="9" t="n">
        <f aca="false">main!W121</f>
        <v>0.0481985037847511</v>
      </c>
      <c r="Z36" s="9" t="n">
        <f aca="false">main!X121</f>
        <v>0.713810279909505</v>
      </c>
      <c r="AA36" s="9" t="n">
        <f aca="false">main!Y121</f>
        <v>3.53362819471212</v>
      </c>
      <c r="AB36" s="9" t="n">
        <f aca="false">main!Z121</f>
        <v>-1</v>
      </c>
      <c r="AC36" s="9" t="n">
        <f aca="false">main!AA121</f>
        <v>249.33415222168</v>
      </c>
      <c r="AD36" s="9" t="n">
        <f aca="false">main!AB121</f>
        <v>0.5</v>
      </c>
      <c r="AE36" s="9" t="n">
        <f aca="false">main!AC121</f>
        <v>56.1482800874122</v>
      </c>
      <c r="AF36" s="9" t="n">
        <f aca="false">main!AD121</f>
        <v>2.33748188034362</v>
      </c>
      <c r="AG36" s="9" t="n">
        <f aca="false">main!AE121</f>
        <v>1.16972936882767</v>
      </c>
      <c r="AH36" s="9" t="n">
        <f aca="false">main!AF121</f>
        <v>24.8529586791992</v>
      </c>
      <c r="AI36" s="9" t="n">
        <f aca="false">main!AG121</f>
        <v>2</v>
      </c>
      <c r="AJ36" s="9" t="n">
        <f aca="false">main!AH121</f>
        <v>4.644859790802</v>
      </c>
      <c r="AK36" s="9" t="n">
        <f aca="false">main!AI121</f>
        <v>1</v>
      </c>
      <c r="AL36" s="9" t="n">
        <f aca="false">main!AJ121</f>
        <v>9.289719581604</v>
      </c>
      <c r="AM36" s="9" t="n">
        <f aca="false">main!AK121</f>
        <v>25.8473701477051</v>
      </c>
      <c r="AN36" s="9" t="n">
        <f aca="false">main!AL121</f>
        <v>24.8529586791992</v>
      </c>
      <c r="AO36" s="9" t="n">
        <f aca="false">main!AM121</f>
        <v>25.6939697265625</v>
      </c>
      <c r="AP36" s="9" t="n">
        <f aca="false">main!AN121</f>
        <v>634.472717285156</v>
      </c>
      <c r="AQ36" s="9" t="n">
        <f aca="false">main!AO121</f>
        <v>627.137817382813</v>
      </c>
      <c r="AR36" s="9" t="n">
        <f aca="false">main!AP121</f>
        <v>19.4780464172363</v>
      </c>
      <c r="AS36" s="9" t="n">
        <f aca="false">main!AQ121</f>
        <v>21.0007095336914</v>
      </c>
      <c r="AT36" s="9" t="n">
        <f aca="false">main!AR121</f>
        <v>54.9795112609863</v>
      </c>
      <c r="AU36" s="9" t="n">
        <f aca="false">main!AS121</f>
        <v>59.2774391174316</v>
      </c>
      <c r="AV36" s="9" t="n">
        <f aca="false">main!AT121</f>
        <v>300.577728271484</v>
      </c>
      <c r="AW36" s="9" t="n">
        <f aca="false">main!AU121</f>
        <v>248.915756225586</v>
      </c>
      <c r="AX36" s="9" t="n">
        <f aca="false">main!AV121</f>
        <v>137.069274902344</v>
      </c>
      <c r="AY36" s="9" t="n">
        <f aca="false">main!AW121</f>
        <v>94.386344909668</v>
      </c>
      <c r="AZ36" s="9" t="n">
        <f aca="false">main!AX121</f>
        <v>-0.101292833685875</v>
      </c>
      <c r="BA36" s="9" t="n">
        <f aca="false">main!AY121</f>
        <v>-0.408933013677597</v>
      </c>
      <c r="BB36" s="9" t="n">
        <f aca="false">main!AZ121</f>
        <v>0.25</v>
      </c>
      <c r="BC36" s="9" t="n">
        <f aca="false">main!BA121</f>
        <v>-1.355140209198</v>
      </c>
      <c r="BD36" s="9" t="n">
        <f aca="false">main!BB121</f>
        <v>7.355140209198</v>
      </c>
      <c r="BE36" s="9" t="n">
        <f aca="false">main!BC121</f>
        <v>1</v>
      </c>
      <c r="BF36" s="9" t="n">
        <f aca="false">main!BD121</f>
        <v>0</v>
      </c>
      <c r="BG36" s="9" t="n">
        <f aca="false">main!BE121</f>
        <v>0.159999996423721</v>
      </c>
      <c r="BH36" s="9" t="n">
        <f aca="false">main!BF121</f>
        <v>111105</v>
      </c>
      <c r="BI36" s="9" t="n">
        <f aca="false">main!BG121</f>
        <v>1.50288864135742</v>
      </c>
      <c r="BJ36" s="9" t="n">
        <f aca="false">main!BH121</f>
        <v>0.00233748188034362</v>
      </c>
      <c r="BK36" s="9" t="n">
        <f aca="false">main!BI121</f>
        <v>298.002958679199</v>
      </c>
      <c r="BL36" s="9" t="n">
        <f aca="false">main!BJ121</f>
        <v>298.997370147705</v>
      </c>
      <c r="BM36" s="9" t="n">
        <f aca="false">main!BK121</f>
        <v>39.8265201059016</v>
      </c>
      <c r="BN36" s="9" t="n">
        <f aca="false">main!BL121</f>
        <v>-0.207312730399666</v>
      </c>
      <c r="BO36" s="9" t="n">
        <f aca="false">main!BM121</f>
        <v>3.15190958222242</v>
      </c>
      <c r="BP36" s="9" t="n">
        <f aca="false">main!BN121</f>
        <v>33.3937031382976</v>
      </c>
      <c r="BQ36" s="9" t="n">
        <f aca="false">main!BO121</f>
        <v>12.3929936046062</v>
      </c>
      <c r="BR36" s="9" t="n">
        <f aca="false">main!BP121</f>
        <v>25.3501644134522</v>
      </c>
      <c r="BS36" s="9" t="n">
        <f aca="false">main!BQ121</f>
        <v>3.24666670236259</v>
      </c>
      <c r="BT36" s="9" t="n">
        <f aca="false">main!BR121</f>
        <v>0.1834834242545</v>
      </c>
      <c r="BU36" s="9" t="n">
        <f aca="false">main!BS121</f>
        <v>1.98218021339475</v>
      </c>
      <c r="BV36" s="9" t="n">
        <f aca="false">main!BT121</f>
        <v>1.26448648896784</v>
      </c>
      <c r="BW36" s="9" t="n">
        <f aca="false">main!BU121</f>
        <v>0.1150036631449</v>
      </c>
      <c r="BX36" s="9" t="n">
        <f aca="false">main!BV121</f>
        <v>50.2369761777923</v>
      </c>
      <c r="BY36" s="9" t="n">
        <f aca="false">main!BW121</f>
        <v>0.848694391442072</v>
      </c>
      <c r="BZ36" s="9" t="n">
        <f aca="false">main!BX121</f>
        <v>62.6041732847434</v>
      </c>
      <c r="CA36" s="9" t="n">
        <f aca="false">main!BY121</f>
        <v>625.748886380837</v>
      </c>
      <c r="CB36" s="9" t="n">
        <f aca="false">main!BZ121</f>
        <v>0.00956208736640143</v>
      </c>
      <c r="CC36" s="9" t="n">
        <f aca="false">main!CA121</f>
        <v>0</v>
      </c>
      <c r="CD36" s="9" t="n">
        <f aca="false">main!CB121</f>
        <v>219.044444019748</v>
      </c>
      <c r="CE36" s="9" t="n">
        <f aca="false">main!CC121</f>
        <v>1241.76049804688</v>
      </c>
      <c r="CF36" s="9" t="n">
        <f aca="false">main!CD121</f>
        <v>0.511805360156577</v>
      </c>
      <c r="CG36" s="9" t="e">
        <f aca="false">main!CE121</f>
        <v>#DIV/0!</v>
      </c>
    </row>
    <row r="37" customFormat="false" ht="12.8" hidden="false" customHeight="false" outlineLevel="0" collapsed="false">
      <c r="A37" s="9" t="n">
        <v>2</v>
      </c>
      <c r="B37" s="9" t="n">
        <v>3</v>
      </c>
      <c r="C37" s="14" t="n">
        <f aca="false">main!A122</f>
        <v>30</v>
      </c>
      <c r="D37" s="9" t="str">
        <f aca="false">main!B122</f>
        <v>06:39:16</v>
      </c>
      <c r="E37" s="9" t="n">
        <f aca="false">main!C122</f>
        <v>3580.99999875948</v>
      </c>
      <c r="F37" s="9" t="n">
        <f aca="false">main!D122</f>
        <v>0</v>
      </c>
      <c r="G37" s="9" t="n">
        <f aca="false">main!E122</f>
        <v>9.74075370107668</v>
      </c>
      <c r="H37" s="9" t="n">
        <f aca="false">main!F122</f>
        <v>0.186796835802801</v>
      </c>
      <c r="I37" s="9" t="n">
        <f aca="false">main!G122</f>
        <v>530.68277710444</v>
      </c>
      <c r="J37" s="9" t="n">
        <f aca="false">main!H122</f>
        <v>4</v>
      </c>
      <c r="K37" s="9" t="n">
        <f aca="false">main!I122</f>
        <v>4</v>
      </c>
      <c r="L37" s="9" t="n">
        <f aca="false">main!J122</f>
        <v>0</v>
      </c>
      <c r="M37" s="9" t="n">
        <f aca="false">main!K122</f>
        <v>0</v>
      </c>
      <c r="N37" s="9" t="n">
        <f aca="false">main!L122</f>
        <v>490.111572265625</v>
      </c>
      <c r="O37" s="9" t="n">
        <f aca="false">main!M122</f>
        <v>1731.8720703125</v>
      </c>
      <c r="P37" s="9" t="n">
        <f aca="false">main!N122</f>
        <v>845.490661621094</v>
      </c>
      <c r="Q37" s="9" t="e">
        <f aca="false">main!O122</f>
        <v>#DIV/0!</v>
      </c>
      <c r="R37" s="9" t="n">
        <f aca="false">main!P122</f>
        <v>0.717004748406625</v>
      </c>
      <c r="S37" s="9" t="n">
        <f aca="false">main!Q122</f>
        <v>0.511805360156577</v>
      </c>
      <c r="T37" s="9" t="n">
        <f aca="false">main!R122</f>
        <v>-1</v>
      </c>
      <c r="U37" s="9" t="n">
        <f aca="false">main!S122</f>
        <v>0.87</v>
      </c>
      <c r="V37" s="9" t="n">
        <f aca="false">main!T122</f>
        <v>0.92</v>
      </c>
      <c r="W37" s="9" t="n">
        <f aca="false">main!U122</f>
        <v>19.9885787963867</v>
      </c>
      <c r="X37" s="9" t="n">
        <f aca="false">main!V122</f>
        <v>0.879994289398193</v>
      </c>
      <c r="Y37" s="9" t="n">
        <f aca="false">main!W122</f>
        <v>0.0490414076009839</v>
      </c>
      <c r="Z37" s="9" t="n">
        <f aca="false">main!X122</f>
        <v>0.713810279909505</v>
      </c>
      <c r="AA37" s="9" t="n">
        <f aca="false">main!Y122</f>
        <v>3.53362819471212</v>
      </c>
      <c r="AB37" s="9" t="n">
        <f aca="false">main!Z122</f>
        <v>-1</v>
      </c>
      <c r="AC37" s="9" t="n">
        <f aca="false">main!AA122</f>
        <v>249.33415222168</v>
      </c>
      <c r="AD37" s="9" t="n">
        <f aca="false">main!AB122</f>
        <v>0.5</v>
      </c>
      <c r="AE37" s="9" t="n">
        <f aca="false">main!AC122</f>
        <v>56.1482800874122</v>
      </c>
      <c r="AF37" s="9" t="n">
        <f aca="false">main!AD122</f>
        <v>2.3343740634487</v>
      </c>
      <c r="AG37" s="9" t="n">
        <f aca="false">main!AE122</f>
        <v>1.17049301065447</v>
      </c>
      <c r="AH37" s="9" t="n">
        <f aca="false">main!AF122</f>
        <v>24.863790512085</v>
      </c>
      <c r="AI37" s="9" t="n">
        <f aca="false">main!AG122</f>
        <v>2</v>
      </c>
      <c r="AJ37" s="9" t="n">
        <f aca="false">main!AH122</f>
        <v>4.644859790802</v>
      </c>
      <c r="AK37" s="9" t="n">
        <f aca="false">main!AI122</f>
        <v>1</v>
      </c>
      <c r="AL37" s="9" t="n">
        <f aca="false">main!AJ122</f>
        <v>9.289719581604</v>
      </c>
      <c r="AM37" s="9" t="n">
        <f aca="false">main!AK122</f>
        <v>25.8599491119385</v>
      </c>
      <c r="AN37" s="9" t="n">
        <f aca="false">main!AL122</f>
        <v>24.863790512085</v>
      </c>
      <c r="AO37" s="9" t="n">
        <f aca="false">main!AM122</f>
        <v>25.7049140930176</v>
      </c>
      <c r="AP37" s="9" t="n">
        <f aca="false">main!AN122</f>
        <v>634.785888671875</v>
      </c>
      <c r="AQ37" s="9" t="n">
        <f aca="false">main!AO122</f>
        <v>627.329833984375</v>
      </c>
      <c r="AR37" s="9" t="n">
        <f aca="false">main!AP122</f>
        <v>19.4937419891357</v>
      </c>
      <c r="AS37" s="9" t="n">
        <f aca="false">main!AQ122</f>
        <v>21.0144195556641</v>
      </c>
      <c r="AT37" s="9" t="n">
        <f aca="false">main!AR122</f>
        <v>54.9822883605957</v>
      </c>
      <c r="AU37" s="9" t="n">
        <f aca="false">main!AS122</f>
        <v>59.2713737487793</v>
      </c>
      <c r="AV37" s="9" t="n">
        <f aca="false">main!AT122</f>
        <v>300.565826416016</v>
      </c>
      <c r="AW37" s="9" t="n">
        <f aca="false">main!AU122</f>
        <v>248.881134033203</v>
      </c>
      <c r="AX37" s="9" t="n">
        <f aca="false">main!AV122</f>
        <v>137.238098144531</v>
      </c>
      <c r="AY37" s="9" t="n">
        <f aca="false">main!AW122</f>
        <v>94.3854217529297</v>
      </c>
      <c r="AZ37" s="9" t="n">
        <f aca="false">main!AX122</f>
        <v>-0.101292833685875</v>
      </c>
      <c r="BA37" s="9" t="n">
        <f aca="false">main!AY122</f>
        <v>-0.408933013677597</v>
      </c>
      <c r="BB37" s="9" t="n">
        <f aca="false">main!AZ122</f>
        <v>0.75</v>
      </c>
      <c r="BC37" s="9" t="n">
        <f aca="false">main!BA122</f>
        <v>-1.355140209198</v>
      </c>
      <c r="BD37" s="9" t="n">
        <f aca="false">main!BB122</f>
        <v>7.355140209198</v>
      </c>
      <c r="BE37" s="9" t="n">
        <f aca="false">main!BC122</f>
        <v>1</v>
      </c>
      <c r="BF37" s="9" t="n">
        <f aca="false">main!BD122</f>
        <v>0</v>
      </c>
      <c r="BG37" s="9" t="n">
        <f aca="false">main!BE122</f>
        <v>0.159999996423721</v>
      </c>
      <c r="BH37" s="9" t="n">
        <f aca="false">main!BF122</f>
        <v>111105</v>
      </c>
      <c r="BI37" s="9" t="n">
        <f aca="false">main!BG122</f>
        <v>1.50282913208008</v>
      </c>
      <c r="BJ37" s="9" t="n">
        <f aca="false">main!BH122</f>
        <v>0.0023343740634487</v>
      </c>
      <c r="BK37" s="9" t="n">
        <f aca="false">main!BI122</f>
        <v>298.013790512085</v>
      </c>
      <c r="BL37" s="9" t="n">
        <f aca="false">main!BJ122</f>
        <v>299.009949111938</v>
      </c>
      <c r="BM37" s="9" t="n">
        <f aca="false">main!BK122</f>
        <v>39.8209805552441</v>
      </c>
      <c r="BN37" s="9" t="n">
        <f aca="false">main!BL122</f>
        <v>-0.206700537995665</v>
      </c>
      <c r="BO37" s="9" t="n">
        <f aca="false">main!BM122</f>
        <v>3.15394786330884</v>
      </c>
      <c r="BP37" s="9" t="n">
        <f aca="false">main!BN122</f>
        <v>33.4156250481653</v>
      </c>
      <c r="BQ37" s="9" t="n">
        <f aca="false">main!BO122</f>
        <v>12.4012054925012</v>
      </c>
      <c r="BR37" s="9" t="n">
        <f aca="false">main!BP122</f>
        <v>25.3618698120118</v>
      </c>
      <c r="BS37" s="9" t="n">
        <f aca="false">main!BQ122</f>
        <v>3.24892717120271</v>
      </c>
      <c r="BT37" s="9" t="n">
        <f aca="false">main!BR122</f>
        <v>0.183114780464212</v>
      </c>
      <c r="BU37" s="9" t="n">
        <f aca="false">main!BS122</f>
        <v>1.98345485265437</v>
      </c>
      <c r="BV37" s="9" t="n">
        <f aca="false">main!BT122</f>
        <v>1.26547231854834</v>
      </c>
      <c r="BW37" s="9" t="n">
        <f aca="false">main!BU122</f>
        <v>0.114771948173165</v>
      </c>
      <c r="BX37" s="9" t="n">
        <f aca="false">main!BV122</f>
        <v>50.0887177340186</v>
      </c>
      <c r="BY37" s="9" t="n">
        <f aca="false">main!BW122</f>
        <v>0.84593900744988</v>
      </c>
      <c r="BZ37" s="9" t="n">
        <f aca="false">main!BX122</f>
        <v>62.6017444602381</v>
      </c>
      <c r="CA37" s="9" t="n">
        <f aca="false">main!BY122</f>
        <v>625.914288834606</v>
      </c>
      <c r="CB37" s="9" t="n">
        <f aca="false">main!BZ122</f>
        <v>0.00974235905654574</v>
      </c>
      <c r="CC37" s="9" t="n">
        <f aca="false">main!CA122</f>
        <v>0</v>
      </c>
      <c r="CD37" s="9" t="n">
        <f aca="false">main!CB122</f>
        <v>219.013976688165</v>
      </c>
      <c r="CE37" s="9" t="n">
        <f aca="false">main!CC122</f>
        <v>1241.76049804688</v>
      </c>
      <c r="CF37" s="9" t="n">
        <f aca="false">main!CD122</f>
        <v>0.511805360156577</v>
      </c>
      <c r="CG37" s="9" t="e">
        <f aca="false">main!CE122</f>
        <v>#DIV/0!</v>
      </c>
    </row>
    <row r="38" customFormat="false" ht="12.8" hidden="false" customHeight="false" outlineLevel="0" collapsed="false">
      <c r="A38" s="9" t="n">
        <v>2</v>
      </c>
      <c r="B38" s="9" t="n">
        <v>3</v>
      </c>
      <c r="C38" s="14" t="n">
        <f aca="false">main!A123</f>
        <v>31</v>
      </c>
      <c r="D38" s="9" t="str">
        <f aca="false">main!B123</f>
        <v>06:39:27</v>
      </c>
      <c r="E38" s="9" t="n">
        <f aca="false">main!C123</f>
        <v>3591.99999800138</v>
      </c>
      <c r="F38" s="9" t="n">
        <f aca="false">main!D123</f>
        <v>0</v>
      </c>
      <c r="G38" s="9" t="n">
        <f aca="false">main!E123</f>
        <v>9.63863047560418</v>
      </c>
      <c r="H38" s="9" t="n">
        <f aca="false">main!F123</f>
        <v>0.185569657654303</v>
      </c>
      <c r="I38" s="9" t="n">
        <f aca="false">main!G123</f>
        <v>531.331533053277</v>
      </c>
      <c r="J38" s="9" t="n">
        <f aca="false">main!H123</f>
        <v>4</v>
      </c>
      <c r="K38" s="9" t="n">
        <f aca="false">main!I123</f>
        <v>4</v>
      </c>
      <c r="L38" s="9" t="n">
        <f aca="false">main!J123</f>
        <v>0</v>
      </c>
      <c r="M38" s="9" t="n">
        <f aca="false">main!K123</f>
        <v>0</v>
      </c>
      <c r="N38" s="9" t="n">
        <f aca="false">main!L123</f>
        <v>490.111572265625</v>
      </c>
      <c r="O38" s="9" t="n">
        <f aca="false">main!M123</f>
        <v>1731.8720703125</v>
      </c>
      <c r="P38" s="9" t="n">
        <f aca="false">main!N123</f>
        <v>845.490661621094</v>
      </c>
      <c r="Q38" s="9" t="e">
        <f aca="false">main!O123</f>
        <v>#DIV/0!</v>
      </c>
      <c r="R38" s="9" t="n">
        <f aca="false">main!P123</f>
        <v>0.717004748406625</v>
      </c>
      <c r="S38" s="9" t="n">
        <f aca="false">main!Q123</f>
        <v>0.511805360156577</v>
      </c>
      <c r="T38" s="9" t="n">
        <f aca="false">main!R123</f>
        <v>-1</v>
      </c>
      <c r="U38" s="9" t="n">
        <f aca="false">main!S123</f>
        <v>0.87</v>
      </c>
      <c r="V38" s="9" t="n">
        <f aca="false">main!T123</f>
        <v>0.92</v>
      </c>
      <c r="W38" s="9" t="n">
        <f aca="false">main!U123</f>
        <v>19.9885787963867</v>
      </c>
      <c r="X38" s="9" t="n">
        <f aca="false">main!V123</f>
        <v>0.879994289398193</v>
      </c>
      <c r="Y38" s="9" t="n">
        <f aca="false">main!W123</f>
        <v>0.0485716936889514</v>
      </c>
      <c r="Z38" s="9" t="n">
        <f aca="false">main!X123</f>
        <v>0.713810279909505</v>
      </c>
      <c r="AA38" s="9" t="n">
        <f aca="false">main!Y123</f>
        <v>3.53362819471212</v>
      </c>
      <c r="AB38" s="9" t="n">
        <f aca="false">main!Z123</f>
        <v>-1</v>
      </c>
      <c r="AC38" s="9" t="n">
        <f aca="false">main!AA123</f>
        <v>249.33415222168</v>
      </c>
      <c r="AD38" s="9" t="n">
        <f aca="false">main!AB123</f>
        <v>0.5</v>
      </c>
      <c r="AE38" s="9" t="n">
        <f aca="false">main!AC123</f>
        <v>56.1482800874122</v>
      </c>
      <c r="AF38" s="9" t="n">
        <f aca="false">main!AD123</f>
        <v>2.32613738245581</v>
      </c>
      <c r="AG38" s="9" t="n">
        <f aca="false">main!AE123</f>
        <v>1.17388793278673</v>
      </c>
      <c r="AH38" s="9" t="n">
        <f aca="false">main!AF123</f>
        <v>24.8903980255127</v>
      </c>
      <c r="AI38" s="9" t="n">
        <f aca="false">main!AG123</f>
        <v>2</v>
      </c>
      <c r="AJ38" s="9" t="n">
        <f aca="false">main!AH123</f>
        <v>4.644859790802</v>
      </c>
      <c r="AK38" s="9" t="n">
        <f aca="false">main!AI123</f>
        <v>1</v>
      </c>
      <c r="AL38" s="9" t="n">
        <f aca="false">main!AJ123</f>
        <v>9.289719581604</v>
      </c>
      <c r="AM38" s="9" t="n">
        <f aca="false">main!AK123</f>
        <v>25.8780517578125</v>
      </c>
      <c r="AN38" s="9" t="n">
        <f aca="false">main!AL123</f>
        <v>24.8903980255127</v>
      </c>
      <c r="AO38" s="9" t="n">
        <f aca="false">main!AM123</f>
        <v>25.7168216705322</v>
      </c>
      <c r="AP38" s="9" t="n">
        <f aca="false">main!AN123</f>
        <v>635.065002441406</v>
      </c>
      <c r="AQ38" s="9" t="n">
        <f aca="false">main!AO123</f>
        <v>627.6796875</v>
      </c>
      <c r="AR38" s="9" t="n">
        <f aca="false">main!AP123</f>
        <v>19.516134262085</v>
      </c>
      <c r="AS38" s="9" t="n">
        <f aca="false">main!AQ123</f>
        <v>21.0314426422119</v>
      </c>
      <c r="AT38" s="9" t="n">
        <f aca="false">main!AR123</f>
        <v>54.9867324829102</v>
      </c>
      <c r="AU38" s="9" t="n">
        <f aca="false">main!AS123</f>
        <v>59.2561149597168</v>
      </c>
      <c r="AV38" s="9" t="n">
        <f aca="false">main!AT123</f>
        <v>300.561309814453</v>
      </c>
      <c r="AW38" s="9" t="n">
        <f aca="false">main!AU123</f>
        <v>248.898696899414</v>
      </c>
      <c r="AX38" s="9" t="n">
        <f aca="false">main!AV123</f>
        <v>137.285385131836</v>
      </c>
      <c r="AY38" s="9" t="n">
        <f aca="false">main!AW123</f>
        <v>94.3859024047852</v>
      </c>
      <c r="AZ38" s="9" t="n">
        <f aca="false">main!AX123</f>
        <v>-0.101292833685875</v>
      </c>
      <c r="BA38" s="9" t="n">
        <f aca="false">main!AY123</f>
        <v>-0.408933013677597</v>
      </c>
      <c r="BB38" s="9" t="n">
        <f aca="false">main!AZ123</f>
        <v>0.5</v>
      </c>
      <c r="BC38" s="9" t="n">
        <f aca="false">main!BA123</f>
        <v>-1.355140209198</v>
      </c>
      <c r="BD38" s="9" t="n">
        <f aca="false">main!BB123</f>
        <v>7.355140209198</v>
      </c>
      <c r="BE38" s="9" t="n">
        <f aca="false">main!BC123</f>
        <v>1</v>
      </c>
      <c r="BF38" s="9" t="n">
        <f aca="false">main!BD123</f>
        <v>0</v>
      </c>
      <c r="BG38" s="9" t="n">
        <f aca="false">main!BE123</f>
        <v>0.159999996423721</v>
      </c>
      <c r="BH38" s="9" t="n">
        <f aca="false">main!BF123</f>
        <v>111105</v>
      </c>
      <c r="BI38" s="9" t="n">
        <f aca="false">main!BG123</f>
        <v>1.50280654907226</v>
      </c>
      <c r="BJ38" s="9" t="n">
        <f aca="false">main!BH123</f>
        <v>0.00232613738245581</v>
      </c>
      <c r="BK38" s="9" t="n">
        <f aca="false">main!BI123</f>
        <v>298.040398025513</v>
      </c>
      <c r="BL38" s="9" t="n">
        <f aca="false">main!BJ123</f>
        <v>299.028051757813</v>
      </c>
      <c r="BM38" s="9" t="n">
        <f aca="false">main!BK123</f>
        <v>39.8237906137751</v>
      </c>
      <c r="BN38" s="9" t="n">
        <f aca="false">main!BL123</f>
        <v>-0.205614269660763</v>
      </c>
      <c r="BO38" s="9" t="n">
        <f aca="false">main!BM123</f>
        <v>3.15895962544638</v>
      </c>
      <c r="BP38" s="9" t="n">
        <f aca="false">main!BN123</f>
        <v>33.4685535123541</v>
      </c>
      <c r="BQ38" s="9" t="n">
        <f aca="false">main!BO123</f>
        <v>12.4371108701422</v>
      </c>
      <c r="BR38" s="9" t="n">
        <f aca="false">main!BP123</f>
        <v>25.3842248916626</v>
      </c>
      <c r="BS38" s="9" t="n">
        <f aca="false">main!BQ123</f>
        <v>3.25324805672555</v>
      </c>
      <c r="BT38" s="9" t="n">
        <f aca="false">main!BR123</f>
        <v>0.181935351938415</v>
      </c>
      <c r="BU38" s="9" t="n">
        <f aca="false">main!BS123</f>
        <v>1.98507169265965</v>
      </c>
      <c r="BV38" s="9" t="n">
        <f aca="false">main!BT123</f>
        <v>1.2681763640659</v>
      </c>
      <c r="BW38" s="9" t="n">
        <f aca="false">main!BU123</f>
        <v>0.114030623649224</v>
      </c>
      <c r="BX38" s="9" t="n">
        <f aca="false">main!BV123</f>
        <v>50.1502062233515</v>
      </c>
      <c r="BY38" s="9" t="n">
        <f aca="false">main!BW123</f>
        <v>0.846501079506858</v>
      </c>
      <c r="BZ38" s="9" t="n">
        <f aca="false">main!BX123</f>
        <v>62.5465825386596</v>
      </c>
      <c r="CA38" s="9" t="n">
        <f aca="false">main!BY123</f>
        <v>626.278983094688</v>
      </c>
      <c r="CB38" s="9" t="n">
        <f aca="false">main!BZ123</f>
        <v>0.00962611572278913</v>
      </c>
      <c r="CC38" s="9" t="n">
        <f aca="false">main!CA123</f>
        <v>0</v>
      </c>
      <c r="CD38" s="9" t="n">
        <f aca="false">main!CB123</f>
        <v>219.029431910136</v>
      </c>
      <c r="CE38" s="9" t="n">
        <f aca="false">main!CC123</f>
        <v>1241.76049804688</v>
      </c>
      <c r="CF38" s="9" t="n">
        <f aca="false">main!CD123</f>
        <v>0.511805360156577</v>
      </c>
      <c r="CG38" s="9" t="e">
        <f aca="false">main!CE123</f>
        <v>#DIV/0!</v>
      </c>
    </row>
    <row r="39" customFormat="false" ht="12.8" hidden="false" customHeight="false" outlineLevel="0" collapsed="false">
      <c r="A39" s="9" t="n">
        <v>2</v>
      </c>
      <c r="B39" s="9" t="n">
        <v>3</v>
      </c>
      <c r="C39" s="14" t="n">
        <f aca="false">main!A124</f>
        <v>32</v>
      </c>
      <c r="D39" s="9" t="str">
        <f aca="false">main!B124</f>
        <v>06:39:38</v>
      </c>
      <c r="E39" s="9" t="n">
        <f aca="false">main!C124</f>
        <v>3602.99999724329</v>
      </c>
      <c r="F39" s="9" t="n">
        <f aca="false">main!D124</f>
        <v>0</v>
      </c>
      <c r="G39" s="9" t="n">
        <f aca="false">main!E124</f>
        <v>9.64163074601027</v>
      </c>
      <c r="H39" s="9" t="n">
        <f aca="false">main!F124</f>
        <v>0.184934842444535</v>
      </c>
      <c r="I39" s="9" t="n">
        <f aca="false">main!G124</f>
        <v>531.198048719509</v>
      </c>
      <c r="J39" s="9" t="n">
        <f aca="false">main!H124</f>
        <v>4</v>
      </c>
      <c r="K39" s="9" t="n">
        <f aca="false">main!I124</f>
        <v>4</v>
      </c>
      <c r="L39" s="9" t="n">
        <f aca="false">main!J124</f>
        <v>0</v>
      </c>
      <c r="M39" s="9" t="n">
        <f aca="false">main!K124</f>
        <v>0</v>
      </c>
      <c r="N39" s="9" t="n">
        <f aca="false">main!L124</f>
        <v>490.111572265625</v>
      </c>
      <c r="O39" s="9" t="n">
        <f aca="false">main!M124</f>
        <v>1731.8720703125</v>
      </c>
      <c r="P39" s="9" t="n">
        <f aca="false">main!N124</f>
        <v>845.490661621094</v>
      </c>
      <c r="Q39" s="9" t="e">
        <f aca="false">main!O124</f>
        <v>#DIV/0!</v>
      </c>
      <c r="R39" s="9" t="n">
        <f aca="false">main!P124</f>
        <v>0.717004748406625</v>
      </c>
      <c r="S39" s="9" t="n">
        <f aca="false">main!Q124</f>
        <v>0.511805360156577</v>
      </c>
      <c r="T39" s="9" t="n">
        <f aca="false">main!R124</f>
        <v>-1</v>
      </c>
      <c r="U39" s="9" t="n">
        <f aca="false">main!S124</f>
        <v>0.87</v>
      </c>
      <c r="V39" s="9" t="n">
        <f aca="false">main!T124</f>
        <v>0.92</v>
      </c>
      <c r="W39" s="9" t="n">
        <f aca="false">main!U124</f>
        <v>19.9885787963867</v>
      </c>
      <c r="X39" s="9" t="n">
        <f aca="false">main!V124</f>
        <v>0.879994289398193</v>
      </c>
      <c r="Y39" s="9" t="n">
        <f aca="false">main!W124</f>
        <v>0.0485930775567753</v>
      </c>
      <c r="Z39" s="9" t="n">
        <f aca="false">main!X124</f>
        <v>0.713810279909505</v>
      </c>
      <c r="AA39" s="9" t="n">
        <f aca="false">main!Y124</f>
        <v>3.53362819471212</v>
      </c>
      <c r="AB39" s="9" t="n">
        <f aca="false">main!Z124</f>
        <v>-1</v>
      </c>
      <c r="AC39" s="9" t="n">
        <f aca="false">main!AA124</f>
        <v>249.33415222168</v>
      </c>
      <c r="AD39" s="9" t="n">
        <f aca="false">main!AB124</f>
        <v>0.5</v>
      </c>
      <c r="AE39" s="9" t="n">
        <f aca="false">main!AC124</f>
        <v>56.1482800874122</v>
      </c>
      <c r="AF39" s="9" t="n">
        <f aca="false">main!AD124</f>
        <v>2.32215227028707</v>
      </c>
      <c r="AG39" s="9" t="n">
        <f aca="false">main!AE124</f>
        <v>1.17579796321374</v>
      </c>
      <c r="AH39" s="9" t="n">
        <f aca="false">main!AF124</f>
        <v>24.9077472686768</v>
      </c>
      <c r="AI39" s="9" t="n">
        <f aca="false">main!AG124</f>
        <v>2</v>
      </c>
      <c r="AJ39" s="9" t="n">
        <f aca="false">main!AH124</f>
        <v>4.644859790802</v>
      </c>
      <c r="AK39" s="9" t="n">
        <f aca="false">main!AI124</f>
        <v>1</v>
      </c>
      <c r="AL39" s="9" t="n">
        <f aca="false">main!AJ124</f>
        <v>9.289719581604</v>
      </c>
      <c r="AM39" s="9" t="n">
        <f aca="false">main!AK124</f>
        <v>25.8723983764648</v>
      </c>
      <c r="AN39" s="9" t="n">
        <f aca="false">main!AL124</f>
        <v>24.9077472686768</v>
      </c>
      <c r="AO39" s="9" t="n">
        <f aca="false">main!AM124</f>
        <v>25.72900390625</v>
      </c>
      <c r="AP39" s="9" t="n">
        <f aca="false">main!AN124</f>
        <v>635.263671875</v>
      </c>
      <c r="AQ39" s="9" t="n">
        <f aca="false">main!AO124</f>
        <v>627.878112792969</v>
      </c>
      <c r="AR39" s="9" t="n">
        <f aca="false">main!AP124</f>
        <v>19.5331382751465</v>
      </c>
      <c r="AS39" s="9" t="n">
        <f aca="false">main!AQ124</f>
        <v>21.045747756958</v>
      </c>
      <c r="AT39" s="9" t="n">
        <f aca="false">main!AR124</f>
        <v>55.0533905029297</v>
      </c>
      <c r="AU39" s="9" t="n">
        <f aca="false">main!AS124</f>
        <v>59.3166198730469</v>
      </c>
      <c r="AV39" s="9" t="n">
        <f aca="false">main!AT124</f>
        <v>300.577362060547</v>
      </c>
      <c r="AW39" s="9" t="n">
        <f aca="false">main!AU124</f>
        <v>248.859329223633</v>
      </c>
      <c r="AX39" s="9" t="n">
        <f aca="false">main!AV124</f>
        <v>137.236145019531</v>
      </c>
      <c r="AY39" s="9" t="n">
        <f aca="false">main!AW124</f>
        <v>94.3864440917969</v>
      </c>
      <c r="AZ39" s="9" t="n">
        <f aca="false">main!AX124</f>
        <v>-0.101292833685875</v>
      </c>
      <c r="BA39" s="9" t="n">
        <f aca="false">main!AY124</f>
        <v>-0.408933013677597</v>
      </c>
      <c r="BB39" s="9" t="n">
        <f aca="false">main!AZ124</f>
        <v>0.75</v>
      </c>
      <c r="BC39" s="9" t="n">
        <f aca="false">main!BA124</f>
        <v>-1.355140209198</v>
      </c>
      <c r="BD39" s="9" t="n">
        <f aca="false">main!BB124</f>
        <v>7.355140209198</v>
      </c>
      <c r="BE39" s="9" t="n">
        <f aca="false">main!BC124</f>
        <v>1</v>
      </c>
      <c r="BF39" s="9" t="n">
        <f aca="false">main!BD124</f>
        <v>0</v>
      </c>
      <c r="BG39" s="9" t="n">
        <f aca="false">main!BE124</f>
        <v>0.159999996423721</v>
      </c>
      <c r="BH39" s="9" t="n">
        <f aca="false">main!BF124</f>
        <v>111105</v>
      </c>
      <c r="BI39" s="9" t="n">
        <f aca="false">main!BG124</f>
        <v>1.50288681030273</v>
      </c>
      <c r="BJ39" s="9" t="n">
        <f aca="false">main!BH124</f>
        <v>0.00232215227028707</v>
      </c>
      <c r="BK39" s="9" t="n">
        <f aca="false">main!BI124</f>
        <v>298.057747268677</v>
      </c>
      <c r="BL39" s="9" t="n">
        <f aca="false">main!BJ124</f>
        <v>299.022398376465</v>
      </c>
      <c r="BM39" s="9" t="n">
        <f aca="false">main!BK124</f>
        <v>39.8174917857909</v>
      </c>
      <c r="BN39" s="9" t="n">
        <f aca="false">main!BL124</f>
        <v>-0.205986940869062</v>
      </c>
      <c r="BO39" s="9" t="n">
        <f aca="false">main!BM124</f>
        <v>3.16223125724591</v>
      </c>
      <c r="BP39" s="9" t="n">
        <f aca="false">main!BN124</f>
        <v>33.5030235292098</v>
      </c>
      <c r="BQ39" s="9" t="n">
        <f aca="false">main!BO124</f>
        <v>12.4572757722518</v>
      </c>
      <c r="BR39" s="9" t="n">
        <f aca="false">main!BP124</f>
        <v>25.3900728225708</v>
      </c>
      <c r="BS39" s="9" t="n">
        <f aca="false">main!BQ124</f>
        <v>3.25437919798639</v>
      </c>
      <c r="BT39" s="9" t="n">
        <f aca="false">main!BR124</f>
        <v>0.181325117549115</v>
      </c>
      <c r="BU39" s="9" t="n">
        <f aca="false">main!BS124</f>
        <v>1.98643329403218</v>
      </c>
      <c r="BV39" s="9" t="n">
        <f aca="false">main!BT124</f>
        <v>1.26794590395421</v>
      </c>
      <c r="BW39" s="9" t="n">
        <f aca="false">main!BU124</f>
        <v>0.113647074205574</v>
      </c>
      <c r="BX39" s="9" t="n">
        <f aca="false">main!BV124</f>
        <v>50.1378949271355</v>
      </c>
      <c r="BY39" s="9" t="n">
        <f aca="false">main!BW124</f>
        <v>0.846020967917799</v>
      </c>
      <c r="BZ39" s="9" t="n">
        <f aca="false">main!BX124</f>
        <v>62.5210038306902</v>
      </c>
      <c r="CA39" s="9" t="n">
        <f aca="false">main!BY124</f>
        <v>626.476972382564</v>
      </c>
      <c r="CB39" s="9" t="n">
        <f aca="false">main!BZ124</f>
        <v>0.00962213232695327</v>
      </c>
      <c r="CC39" s="9" t="n">
        <f aca="false">main!CA124</f>
        <v>0</v>
      </c>
      <c r="CD39" s="9" t="n">
        <f aca="false">main!CB124</f>
        <v>218.994788580262</v>
      </c>
      <c r="CE39" s="9" t="n">
        <f aca="false">main!CC124</f>
        <v>1241.76049804688</v>
      </c>
      <c r="CF39" s="9" t="n">
        <f aca="false">main!CD124</f>
        <v>0.511805360156577</v>
      </c>
      <c r="CG39" s="9" t="e">
        <f aca="false">main!CE124</f>
        <v>#DIV/0!</v>
      </c>
    </row>
    <row r="40" customFormat="false" ht="12.8" hidden="false" customHeight="false" outlineLevel="0" collapsed="false">
      <c r="A40" s="9" t="n">
        <v>2</v>
      </c>
      <c r="B40" s="9" t="n">
        <v>3</v>
      </c>
      <c r="C40" s="14" t="n">
        <f aca="false">main!A125</f>
        <v>33</v>
      </c>
      <c r="D40" s="9" t="str">
        <f aca="false">main!B125</f>
        <v>06:39:49</v>
      </c>
      <c r="E40" s="9" t="n">
        <f aca="false">main!C125</f>
        <v>3613.99999648519</v>
      </c>
      <c r="F40" s="9" t="n">
        <f aca="false">main!D125</f>
        <v>0</v>
      </c>
      <c r="G40" s="9" t="n">
        <f aca="false">main!E125</f>
        <v>9.68116658771968</v>
      </c>
      <c r="H40" s="9" t="n">
        <f aca="false">main!F125</f>
        <v>0.184014972953999</v>
      </c>
      <c r="I40" s="9" t="n">
        <f aca="false">main!G125</f>
        <v>530.692738227493</v>
      </c>
      <c r="J40" s="9" t="n">
        <f aca="false">main!H125</f>
        <v>4</v>
      </c>
      <c r="K40" s="9" t="n">
        <f aca="false">main!I125</f>
        <v>4</v>
      </c>
      <c r="L40" s="9" t="n">
        <f aca="false">main!J125</f>
        <v>0</v>
      </c>
      <c r="M40" s="9" t="n">
        <f aca="false">main!K125</f>
        <v>0</v>
      </c>
      <c r="N40" s="9" t="n">
        <f aca="false">main!L125</f>
        <v>490.111572265625</v>
      </c>
      <c r="O40" s="9" t="n">
        <f aca="false">main!M125</f>
        <v>1731.8720703125</v>
      </c>
      <c r="P40" s="9" t="n">
        <f aca="false">main!N125</f>
        <v>845.490661621094</v>
      </c>
      <c r="Q40" s="9" t="e">
        <f aca="false">main!O125</f>
        <v>#DIV/0!</v>
      </c>
      <c r="R40" s="9" t="n">
        <f aca="false">main!P125</f>
        <v>0.717004748406625</v>
      </c>
      <c r="S40" s="9" t="n">
        <f aca="false">main!Q125</f>
        <v>0.511805360156577</v>
      </c>
      <c r="T40" s="9" t="n">
        <f aca="false">main!R125</f>
        <v>-1</v>
      </c>
      <c r="U40" s="9" t="n">
        <f aca="false">main!S125</f>
        <v>0.87</v>
      </c>
      <c r="V40" s="9" t="n">
        <f aca="false">main!T125</f>
        <v>0.92</v>
      </c>
      <c r="W40" s="9" t="n">
        <f aca="false">main!U125</f>
        <v>19.9885787963867</v>
      </c>
      <c r="X40" s="9" t="n">
        <f aca="false">main!V125</f>
        <v>0.879994289398193</v>
      </c>
      <c r="Y40" s="9" t="n">
        <f aca="false">main!W125</f>
        <v>0.0487647454416952</v>
      </c>
      <c r="Z40" s="9" t="n">
        <f aca="false">main!X125</f>
        <v>0.713810279909505</v>
      </c>
      <c r="AA40" s="9" t="n">
        <f aca="false">main!Y125</f>
        <v>3.53362819471212</v>
      </c>
      <c r="AB40" s="9" t="n">
        <f aca="false">main!Z125</f>
        <v>-1</v>
      </c>
      <c r="AC40" s="9" t="n">
        <f aca="false">main!AA125</f>
        <v>249.33415222168</v>
      </c>
      <c r="AD40" s="9" t="n">
        <f aca="false">main!AB125</f>
        <v>0.5</v>
      </c>
      <c r="AE40" s="9" t="n">
        <f aca="false">main!AC125</f>
        <v>56.1482800874122</v>
      </c>
      <c r="AF40" s="9" t="n">
        <f aca="false">main!AD125</f>
        <v>2.31254668640234</v>
      </c>
      <c r="AG40" s="9" t="n">
        <f aca="false">main!AE125</f>
        <v>1.17665479448992</v>
      </c>
      <c r="AH40" s="9" t="n">
        <f aca="false">main!AF125</f>
        <v>24.9173011779785</v>
      </c>
      <c r="AI40" s="9" t="n">
        <f aca="false">main!AG125</f>
        <v>2</v>
      </c>
      <c r="AJ40" s="9" t="n">
        <f aca="false">main!AH125</f>
        <v>4.644859790802</v>
      </c>
      <c r="AK40" s="9" t="n">
        <f aca="false">main!AI125</f>
        <v>1</v>
      </c>
      <c r="AL40" s="9" t="n">
        <f aca="false">main!AJ125</f>
        <v>9.289719581604</v>
      </c>
      <c r="AM40" s="9" t="n">
        <f aca="false">main!AK125</f>
        <v>25.9014892578125</v>
      </c>
      <c r="AN40" s="9" t="n">
        <f aca="false">main!AL125</f>
        <v>24.9173011779785</v>
      </c>
      <c r="AO40" s="9" t="n">
        <f aca="false">main!AM125</f>
        <v>25.7386837005615</v>
      </c>
      <c r="AP40" s="9" t="n">
        <f aca="false">main!AN125</f>
        <v>635.554992675781</v>
      </c>
      <c r="AQ40" s="9" t="n">
        <f aca="false">main!AO125</f>
        <v>628.145935058594</v>
      </c>
      <c r="AR40" s="9" t="n">
        <f aca="false">main!AP125</f>
        <v>19.5492897033691</v>
      </c>
      <c r="AS40" s="9" t="n">
        <f aca="false">main!AQ125</f>
        <v>21.0557880401611</v>
      </c>
      <c r="AT40" s="9" t="n">
        <f aca="false">main!AR125</f>
        <v>55.004020690918</v>
      </c>
      <c r="AU40" s="9" t="n">
        <f aca="false">main!AS125</f>
        <v>59.2427177429199</v>
      </c>
      <c r="AV40" s="9" t="n">
        <f aca="false">main!AT125</f>
        <v>300.545196533203</v>
      </c>
      <c r="AW40" s="9" t="n">
        <f aca="false">main!AU125</f>
        <v>248.904571533203</v>
      </c>
      <c r="AX40" s="9" t="n">
        <f aca="false">main!AV125</f>
        <v>137.066101074219</v>
      </c>
      <c r="AY40" s="9" t="n">
        <f aca="false">main!AW125</f>
        <v>94.3863677978516</v>
      </c>
      <c r="AZ40" s="9" t="n">
        <f aca="false">main!AX125</f>
        <v>-0.101292833685875</v>
      </c>
      <c r="BA40" s="9" t="n">
        <f aca="false">main!AY125</f>
        <v>-0.408933013677597</v>
      </c>
      <c r="BB40" s="9" t="n">
        <f aca="false">main!AZ125</f>
        <v>0.75</v>
      </c>
      <c r="BC40" s="9" t="n">
        <f aca="false">main!BA125</f>
        <v>-1.355140209198</v>
      </c>
      <c r="BD40" s="9" t="n">
        <f aca="false">main!BB125</f>
        <v>7.355140209198</v>
      </c>
      <c r="BE40" s="9" t="n">
        <f aca="false">main!BC125</f>
        <v>1</v>
      </c>
      <c r="BF40" s="9" t="n">
        <f aca="false">main!BD125</f>
        <v>0</v>
      </c>
      <c r="BG40" s="9" t="n">
        <f aca="false">main!BE125</f>
        <v>0.159999996423721</v>
      </c>
      <c r="BH40" s="9" t="n">
        <f aca="false">main!BF125</f>
        <v>111105</v>
      </c>
      <c r="BI40" s="9" t="n">
        <f aca="false">main!BG125</f>
        <v>1.50272598266601</v>
      </c>
      <c r="BJ40" s="9" t="n">
        <f aca="false">main!BH125</f>
        <v>0.00231254668640234</v>
      </c>
      <c r="BK40" s="9" t="n">
        <f aca="false">main!BI125</f>
        <v>298.067301177979</v>
      </c>
      <c r="BL40" s="9" t="n">
        <f aca="false">main!BJ125</f>
        <v>299.051489257813</v>
      </c>
      <c r="BM40" s="9" t="n">
        <f aca="false">main!BK125</f>
        <v>39.8247305551603</v>
      </c>
      <c r="BN40" s="9" t="n">
        <f aca="false">main!BL125</f>
        <v>-0.203359508371473</v>
      </c>
      <c r="BO40" s="9" t="n">
        <f aca="false">main!BM125</f>
        <v>3.16403414872217</v>
      </c>
      <c r="BP40" s="9" t="n">
        <f aca="false">main!BN125</f>
        <v>33.5221517952531</v>
      </c>
      <c r="BQ40" s="9" t="n">
        <f aca="false">main!BO125</f>
        <v>12.466363755092</v>
      </c>
      <c r="BR40" s="9" t="n">
        <f aca="false">main!BP125</f>
        <v>25.4093952178955</v>
      </c>
      <c r="BS40" s="9" t="n">
        <f aca="false">main!BQ125</f>
        <v>3.25811909330148</v>
      </c>
      <c r="BT40" s="9" t="n">
        <f aca="false">main!BR125</f>
        <v>0.180440721419268</v>
      </c>
      <c r="BU40" s="9" t="n">
        <f aca="false">main!BS125</f>
        <v>1.98737935423225</v>
      </c>
      <c r="BV40" s="9" t="n">
        <f aca="false">main!BT125</f>
        <v>1.27073973906923</v>
      </c>
      <c r="BW40" s="9" t="n">
        <f aca="false">main!BU125</f>
        <v>0.113091219304093</v>
      </c>
      <c r="BX40" s="9" t="n">
        <f aca="false">main!BV125</f>
        <v>50.0901599779892</v>
      </c>
      <c r="BY40" s="9" t="n">
        <f aca="false">main!BW125</f>
        <v>0.844855802780909</v>
      </c>
      <c r="BZ40" s="9" t="n">
        <f aca="false">main!BX125</f>
        <v>62.5108616540078</v>
      </c>
      <c r="CA40" s="9" t="n">
        <f aca="false">main!BY125</f>
        <v>626.739049223277</v>
      </c>
      <c r="CB40" s="9" t="n">
        <f aca="false">main!BZ125</f>
        <v>0.00965598148008089</v>
      </c>
      <c r="CC40" s="9" t="n">
        <f aca="false">main!CA125</f>
        <v>0</v>
      </c>
      <c r="CD40" s="9" t="n">
        <f aca="false">main!CB125</f>
        <v>219.034601554323</v>
      </c>
      <c r="CE40" s="9" t="n">
        <f aca="false">main!CC125</f>
        <v>1241.76049804688</v>
      </c>
      <c r="CF40" s="9" t="n">
        <f aca="false">main!CD125</f>
        <v>0.511805360156577</v>
      </c>
      <c r="CG40" s="9" t="e">
        <f aca="false">main!CE125</f>
        <v>#DIV/0!</v>
      </c>
    </row>
    <row r="41" customFormat="false" ht="12.8" hidden="false" customHeight="false" outlineLevel="0" collapsed="false">
      <c r="A41" s="9" t="n">
        <v>2</v>
      </c>
      <c r="B41" s="9" t="n">
        <v>3</v>
      </c>
      <c r="C41" s="14" t="n">
        <f aca="false">main!A126</f>
        <v>34</v>
      </c>
      <c r="D41" s="9" t="str">
        <f aca="false">main!B126</f>
        <v>06:39:55</v>
      </c>
      <c r="E41" s="9" t="n">
        <f aca="false">main!C126</f>
        <v>3619.99999607168</v>
      </c>
      <c r="F41" s="9" t="n">
        <f aca="false">main!D126</f>
        <v>0</v>
      </c>
      <c r="G41" s="9" t="n">
        <f aca="false">main!E126</f>
        <v>9.74122808686636</v>
      </c>
      <c r="H41" s="9" t="n">
        <f aca="false">main!F126</f>
        <v>0.184092103119653</v>
      </c>
      <c r="I41" s="9" t="n">
        <f aca="false">main!G126</f>
        <v>530.291197490191</v>
      </c>
      <c r="J41" s="9" t="n">
        <f aca="false">main!H126</f>
        <v>4</v>
      </c>
      <c r="K41" s="9" t="n">
        <f aca="false">main!I126</f>
        <v>4</v>
      </c>
      <c r="L41" s="9" t="n">
        <f aca="false">main!J126</f>
        <v>0</v>
      </c>
      <c r="M41" s="9" t="n">
        <f aca="false">main!K126</f>
        <v>0</v>
      </c>
      <c r="N41" s="9" t="n">
        <f aca="false">main!L126</f>
        <v>490.111572265625</v>
      </c>
      <c r="O41" s="9" t="n">
        <f aca="false">main!M126</f>
        <v>1731.8720703125</v>
      </c>
      <c r="P41" s="9" t="n">
        <f aca="false">main!N126</f>
        <v>845.490661621094</v>
      </c>
      <c r="Q41" s="9" t="e">
        <f aca="false">main!O126</f>
        <v>#DIV/0!</v>
      </c>
      <c r="R41" s="9" t="n">
        <f aca="false">main!P126</f>
        <v>0.717004748406625</v>
      </c>
      <c r="S41" s="9" t="n">
        <f aca="false">main!Q126</f>
        <v>0.511805360156577</v>
      </c>
      <c r="T41" s="9" t="n">
        <f aca="false">main!R126</f>
        <v>-1</v>
      </c>
      <c r="U41" s="9" t="n">
        <f aca="false">main!S126</f>
        <v>0.87</v>
      </c>
      <c r="V41" s="9" t="n">
        <f aca="false">main!T126</f>
        <v>0.92</v>
      </c>
      <c r="W41" s="9" t="n">
        <f aca="false">main!U126</f>
        <v>19.9885787963867</v>
      </c>
      <c r="X41" s="9" t="n">
        <f aca="false">main!V126</f>
        <v>0.879994289398193</v>
      </c>
      <c r="Y41" s="9" t="n">
        <f aca="false">main!W126</f>
        <v>0.0490525235942908</v>
      </c>
      <c r="Z41" s="9" t="n">
        <f aca="false">main!X126</f>
        <v>0.713810279909505</v>
      </c>
      <c r="AA41" s="9" t="n">
        <f aca="false">main!Y126</f>
        <v>3.53362819471212</v>
      </c>
      <c r="AB41" s="9" t="n">
        <f aca="false">main!Z126</f>
        <v>-1</v>
      </c>
      <c r="AC41" s="9" t="n">
        <f aca="false">main!AA126</f>
        <v>249.33415222168</v>
      </c>
      <c r="AD41" s="9" t="n">
        <f aca="false">main!AB126</f>
        <v>0.5</v>
      </c>
      <c r="AE41" s="9" t="n">
        <f aca="false">main!AC126</f>
        <v>56.1482800874122</v>
      </c>
      <c r="AF41" s="9" t="n">
        <f aca="false">main!AD126</f>
        <v>2.31659043532076</v>
      </c>
      <c r="AG41" s="9" t="n">
        <f aca="false">main!AE126</f>
        <v>1.17821948102335</v>
      </c>
      <c r="AH41" s="9" t="n">
        <f aca="false">main!AF126</f>
        <v>24.9284152984619</v>
      </c>
      <c r="AI41" s="9" t="n">
        <f aca="false">main!AG126</f>
        <v>2</v>
      </c>
      <c r="AJ41" s="9" t="n">
        <f aca="false">main!AH126</f>
        <v>4.644859790802</v>
      </c>
      <c r="AK41" s="9" t="n">
        <f aca="false">main!AI126</f>
        <v>1</v>
      </c>
      <c r="AL41" s="9" t="n">
        <f aca="false">main!AJ126</f>
        <v>9.289719581604</v>
      </c>
      <c r="AM41" s="9" t="n">
        <f aca="false">main!AK126</f>
        <v>25.8921241760254</v>
      </c>
      <c r="AN41" s="9" t="n">
        <f aca="false">main!AL126</f>
        <v>24.9284152984619</v>
      </c>
      <c r="AO41" s="9" t="n">
        <f aca="false">main!AM126</f>
        <v>25.7462482452393</v>
      </c>
      <c r="AP41" s="9" t="n">
        <f aca="false">main!AN126</f>
        <v>635.702514648438</v>
      </c>
      <c r="AQ41" s="9" t="n">
        <f aca="false">main!AO126</f>
        <v>628.252807617188</v>
      </c>
      <c r="AR41" s="9" t="n">
        <f aca="false">main!AP126</f>
        <v>19.5524120330811</v>
      </c>
      <c r="AS41" s="9" t="n">
        <f aca="false">main!AQ126</f>
        <v>21.0612983703613</v>
      </c>
      <c r="AT41" s="9" t="n">
        <f aca="false">main!AR126</f>
        <v>55.043701171875</v>
      </c>
      <c r="AU41" s="9" t="n">
        <f aca="false">main!AS126</f>
        <v>59.29150390625</v>
      </c>
      <c r="AV41" s="9" t="n">
        <f aca="false">main!AT126</f>
        <v>300.592559814453</v>
      </c>
      <c r="AW41" s="9" t="n">
        <f aca="false">main!AU126</f>
        <v>248.835723876953</v>
      </c>
      <c r="AX41" s="9" t="n">
        <f aca="false">main!AV126</f>
        <v>137.094833374023</v>
      </c>
      <c r="AY41" s="9" t="n">
        <f aca="false">main!AW126</f>
        <v>94.3870162963867</v>
      </c>
      <c r="AZ41" s="9" t="n">
        <f aca="false">main!AX126</f>
        <v>-0.101292833685875</v>
      </c>
      <c r="BA41" s="9" t="n">
        <f aca="false">main!AY126</f>
        <v>-0.408933013677597</v>
      </c>
      <c r="BB41" s="9" t="n">
        <f aca="false">main!AZ126</f>
        <v>0.75</v>
      </c>
      <c r="BC41" s="9" t="n">
        <f aca="false">main!BA126</f>
        <v>-1.355140209198</v>
      </c>
      <c r="BD41" s="9" t="n">
        <f aca="false">main!BB126</f>
        <v>7.355140209198</v>
      </c>
      <c r="BE41" s="9" t="n">
        <f aca="false">main!BC126</f>
        <v>1</v>
      </c>
      <c r="BF41" s="9" t="n">
        <f aca="false">main!BD126</f>
        <v>0</v>
      </c>
      <c r="BG41" s="9" t="n">
        <f aca="false">main!BE126</f>
        <v>0.159999996423721</v>
      </c>
      <c r="BH41" s="9" t="n">
        <f aca="false">main!BF126</f>
        <v>111105</v>
      </c>
      <c r="BI41" s="9" t="n">
        <f aca="false">main!BG126</f>
        <v>1.50296279907227</v>
      </c>
      <c r="BJ41" s="9" t="n">
        <f aca="false">main!BH126</f>
        <v>0.00231659043532076</v>
      </c>
      <c r="BK41" s="9" t="n">
        <f aca="false">main!BI126</f>
        <v>298.078415298462</v>
      </c>
      <c r="BL41" s="9" t="n">
        <f aca="false">main!BJ126</f>
        <v>299.042124176025</v>
      </c>
      <c r="BM41" s="9" t="n">
        <f aca="false">main!BK126</f>
        <v>39.8137149304065</v>
      </c>
      <c r="BN41" s="9" t="n">
        <f aca="false">main!BL126</f>
        <v>-0.205053819245365</v>
      </c>
      <c r="BO41" s="9" t="n">
        <f aca="false">main!BM126</f>
        <v>3.1661325935297</v>
      </c>
      <c r="BP41" s="9" t="n">
        <f aca="false">main!BN126</f>
        <v>33.5441538228908</v>
      </c>
      <c r="BQ41" s="9" t="n">
        <f aca="false">main!BO126</f>
        <v>12.4828554525295</v>
      </c>
      <c r="BR41" s="9" t="n">
        <f aca="false">main!BP126</f>
        <v>25.4102697372437</v>
      </c>
      <c r="BS41" s="9" t="n">
        <f aca="false">main!BQ126</f>
        <v>3.25828844737154</v>
      </c>
      <c r="BT41" s="9" t="n">
        <f aca="false">main!BR126</f>
        <v>0.18051488377449</v>
      </c>
      <c r="BU41" s="9" t="n">
        <f aca="false">main!BS126</f>
        <v>1.98791311250635</v>
      </c>
      <c r="BV41" s="9" t="n">
        <f aca="false">main!BT126</f>
        <v>1.27037533486518</v>
      </c>
      <c r="BW41" s="9" t="n">
        <f aca="false">main!BU126</f>
        <v>0.113137830759041</v>
      </c>
      <c r="BX41" s="9" t="n">
        <f aca="false">main!BV126</f>
        <v>50.0526038993371</v>
      </c>
      <c r="BY41" s="9" t="n">
        <f aca="false">main!BW126</f>
        <v>0.844072944936703</v>
      </c>
      <c r="BZ41" s="9" t="n">
        <f aca="false">main!BX126</f>
        <v>62.4856644464227</v>
      </c>
      <c r="CA41" s="9" t="n">
        <f aca="false">main!BY126</f>
        <v>626.837193528759</v>
      </c>
      <c r="CB41" s="9" t="n">
        <f aca="false">main!BZ126</f>
        <v>0.00971044979168219</v>
      </c>
      <c r="CC41" s="9" t="n">
        <f aca="false">main!CA126</f>
        <v>0</v>
      </c>
      <c r="CD41" s="9" t="n">
        <f aca="false">main!CB126</f>
        <v>218.974016009984</v>
      </c>
      <c r="CE41" s="9" t="n">
        <f aca="false">main!CC126</f>
        <v>1241.76049804688</v>
      </c>
      <c r="CF41" s="9" t="n">
        <f aca="false">main!CD126</f>
        <v>0.511805360156577</v>
      </c>
      <c r="CG41" s="9" t="e">
        <f aca="false">main!CE126</f>
        <v>#DIV/0!</v>
      </c>
    </row>
    <row r="42" customFormat="false" ht="12.8" hidden="false" customHeight="false" outlineLevel="0" collapsed="false">
      <c r="A42" s="9" t="n">
        <v>2</v>
      </c>
      <c r="B42" s="9" t="n">
        <v>3</v>
      </c>
      <c r="C42" s="12" t="n">
        <f aca="false">main!A132</f>
        <v>35</v>
      </c>
      <c r="D42" s="11" t="str">
        <f aca="false">main!B132</f>
        <v>06:40:04</v>
      </c>
      <c r="E42" s="11" t="n">
        <f aca="false">main!C132</f>
        <v>3619.99999607168</v>
      </c>
      <c r="F42" s="11" t="n">
        <f aca="false">main!D132</f>
        <v>0</v>
      </c>
      <c r="G42" s="11" t="n">
        <f aca="false">main!E132</f>
        <v>9.74122808686636</v>
      </c>
      <c r="H42" s="11" t="n">
        <f aca="false">main!F132</f>
        <v>0.184092103119653</v>
      </c>
      <c r="I42" s="11" t="n">
        <f aca="false">main!G132</f>
        <v>530.291197490191</v>
      </c>
      <c r="J42" s="11" t="n">
        <f aca="false">main!H132</f>
        <v>5</v>
      </c>
      <c r="K42" s="11" t="n">
        <f aca="false">main!I132</f>
        <v>5</v>
      </c>
      <c r="L42" s="11" t="n">
        <f aca="false">main!J132</f>
        <v>0</v>
      </c>
      <c r="M42" s="11" t="n">
        <f aca="false">main!K132</f>
        <v>0</v>
      </c>
      <c r="N42" s="11" t="n">
        <f aca="false">main!L132</f>
        <v>530.587890625</v>
      </c>
      <c r="O42" s="11" t="n">
        <f aca="false">main!M132</f>
        <v>1767.36437988281</v>
      </c>
      <c r="P42" s="11" t="n">
        <f aca="false">main!N132</f>
        <v>910.047668457031</v>
      </c>
      <c r="Q42" s="11" t="e">
        <f aca="false">main!O132</f>
        <v>#DIV/0!</v>
      </c>
      <c r="R42" s="11" t="n">
        <f aca="false">main!P132</f>
        <v>0.699785795920487</v>
      </c>
      <c r="S42" s="11" t="n">
        <f aca="false">main!Q132</f>
        <v>0.485082035818005</v>
      </c>
      <c r="T42" s="11" t="n">
        <f aca="false">main!R132</f>
        <v>-1</v>
      </c>
      <c r="U42" s="11" t="n">
        <f aca="false">main!S132</f>
        <v>0.87</v>
      </c>
      <c r="V42" s="11" t="n">
        <f aca="false">main!T132</f>
        <v>0.92</v>
      </c>
      <c r="W42" s="11" t="n">
        <f aca="false">main!U132</f>
        <v>19.9885787963867</v>
      </c>
      <c r="X42" s="11" t="n">
        <f aca="false">main!V132</f>
        <v>0.879994289398193</v>
      </c>
      <c r="Y42" s="11" t="n">
        <f aca="false">main!W132</f>
        <v>0.0490525235942908</v>
      </c>
      <c r="Z42" s="11" t="n">
        <f aca="false">main!X132</f>
        <v>0.693186455978198</v>
      </c>
      <c r="AA42" s="11" t="n">
        <f aca="false">main!Y132</f>
        <v>3.33095498617762</v>
      </c>
      <c r="AB42" s="11" t="n">
        <f aca="false">main!Z132</f>
        <v>-1</v>
      </c>
      <c r="AC42" s="11" t="n">
        <f aca="false">main!AA132</f>
        <v>248.835723876953</v>
      </c>
      <c r="AD42" s="11" t="n">
        <f aca="false">main!AB132</f>
        <v>0.5</v>
      </c>
      <c r="AE42" s="11" t="n">
        <f aca="false">main!AC132</f>
        <v>53.1101807386838</v>
      </c>
      <c r="AF42" s="11" t="n">
        <f aca="false">main!AD132</f>
        <v>2.31659043532076</v>
      </c>
      <c r="AG42" s="11" t="n">
        <f aca="false">main!AE132</f>
        <v>1.17821948102335</v>
      </c>
      <c r="AH42" s="11" t="n">
        <f aca="false">main!AF132</f>
        <v>24.9284152984619</v>
      </c>
      <c r="AI42" s="11" t="n">
        <f aca="false">main!AG132</f>
        <v>2</v>
      </c>
      <c r="AJ42" s="11" t="n">
        <f aca="false">main!AH132</f>
        <v>4.644859790802</v>
      </c>
      <c r="AK42" s="11" t="n">
        <f aca="false">main!AI132</f>
        <v>1</v>
      </c>
      <c r="AL42" s="11" t="n">
        <f aca="false">main!AJ132</f>
        <v>9.289719581604</v>
      </c>
      <c r="AM42" s="11" t="n">
        <f aca="false">main!AK132</f>
        <v>25.8921241760254</v>
      </c>
      <c r="AN42" s="11" t="n">
        <f aca="false">main!AL132</f>
        <v>24.9284152984619</v>
      </c>
      <c r="AO42" s="11" t="n">
        <f aca="false">main!AM132</f>
        <v>25.7462482452393</v>
      </c>
      <c r="AP42" s="11" t="n">
        <f aca="false">main!AN132</f>
        <v>635.702514648438</v>
      </c>
      <c r="AQ42" s="11" t="n">
        <f aca="false">main!AO132</f>
        <v>628.252807617188</v>
      </c>
      <c r="AR42" s="11" t="n">
        <f aca="false">main!AP132</f>
        <v>19.5524120330811</v>
      </c>
      <c r="AS42" s="11" t="n">
        <f aca="false">main!AQ132</f>
        <v>21.0612983703613</v>
      </c>
      <c r="AT42" s="11" t="n">
        <f aca="false">main!AR132</f>
        <v>55.043701171875</v>
      </c>
      <c r="AU42" s="11" t="n">
        <f aca="false">main!AS132</f>
        <v>59.29150390625</v>
      </c>
      <c r="AV42" s="11" t="n">
        <f aca="false">main!AT132</f>
        <v>300.592559814453</v>
      </c>
      <c r="AW42" s="11" t="n">
        <f aca="false">main!AU132</f>
        <v>248.835723876953</v>
      </c>
      <c r="AX42" s="11" t="n">
        <f aca="false">main!AV132</f>
        <v>137.094833374023</v>
      </c>
      <c r="AY42" s="11" t="n">
        <f aca="false">main!AW132</f>
        <v>94.3870162963867</v>
      </c>
      <c r="AZ42" s="11" t="n">
        <f aca="false">main!AX132</f>
        <v>-0.101292833685875</v>
      </c>
      <c r="BA42" s="11" t="n">
        <f aca="false">main!AY132</f>
        <v>-0.408933013677597</v>
      </c>
      <c r="BB42" s="11" t="n">
        <f aca="false">main!AZ132</f>
        <v>0.75</v>
      </c>
      <c r="BC42" s="11" t="n">
        <f aca="false">main!BA132</f>
        <v>-1.355140209198</v>
      </c>
      <c r="BD42" s="11" t="n">
        <f aca="false">main!BB132</f>
        <v>7.355140209198</v>
      </c>
      <c r="BE42" s="11" t="n">
        <f aca="false">main!BC132</f>
        <v>1</v>
      </c>
      <c r="BF42" s="11" t="n">
        <f aca="false">main!BD132</f>
        <v>0</v>
      </c>
      <c r="BG42" s="11" t="n">
        <f aca="false">main!BE132</f>
        <v>0.159999996423721</v>
      </c>
      <c r="BH42" s="11" t="n">
        <f aca="false">main!BF132</f>
        <v>111105</v>
      </c>
      <c r="BI42" s="11" t="n">
        <f aca="false">main!BG132</f>
        <v>1.50296279907227</v>
      </c>
      <c r="BJ42" s="11" t="n">
        <f aca="false">main!BH132</f>
        <v>0.00231659043532076</v>
      </c>
      <c r="BK42" s="11" t="n">
        <f aca="false">main!BI132</f>
        <v>298.078415298462</v>
      </c>
      <c r="BL42" s="11" t="n">
        <f aca="false">main!BJ132</f>
        <v>299.042124176025</v>
      </c>
      <c r="BM42" s="11" t="n">
        <f aca="false">main!BK132</f>
        <v>39.8137149304065</v>
      </c>
      <c r="BN42" s="11" t="n">
        <f aca="false">main!BL132</f>
        <v>-0.205053819245365</v>
      </c>
      <c r="BO42" s="11" t="n">
        <f aca="false">main!BM132</f>
        <v>3.1661325935297</v>
      </c>
      <c r="BP42" s="11" t="n">
        <f aca="false">main!BN132</f>
        <v>33.5441538228908</v>
      </c>
      <c r="BQ42" s="11" t="n">
        <f aca="false">main!BO132</f>
        <v>12.4828554525295</v>
      </c>
      <c r="BR42" s="11" t="n">
        <f aca="false">main!BP132</f>
        <v>25.4102697372437</v>
      </c>
      <c r="BS42" s="11" t="n">
        <f aca="false">main!BQ132</f>
        <v>3.25828844737154</v>
      </c>
      <c r="BT42" s="11" t="n">
        <f aca="false">main!BR132</f>
        <v>0.18051488377449</v>
      </c>
      <c r="BU42" s="11" t="n">
        <f aca="false">main!BS132</f>
        <v>1.98791311250635</v>
      </c>
      <c r="BV42" s="11" t="n">
        <f aca="false">main!BT132</f>
        <v>1.27037533486518</v>
      </c>
      <c r="BW42" s="11" t="n">
        <f aca="false">main!BU132</f>
        <v>0.113137830759041</v>
      </c>
      <c r="BX42" s="11" t="n">
        <f aca="false">main!BV132</f>
        <v>50.0526038993371</v>
      </c>
      <c r="BY42" s="11" t="n">
        <f aca="false">main!BW132</f>
        <v>0.844072944936703</v>
      </c>
      <c r="BZ42" s="11" t="n">
        <f aca="false">main!BX132</f>
        <v>62.4856644464227</v>
      </c>
      <c r="CA42" s="11" t="n">
        <f aca="false">main!BY132</f>
        <v>626.837193528759</v>
      </c>
      <c r="CB42" s="11" t="n">
        <f aca="false">main!BZ132</f>
        <v>0.00971044979168219</v>
      </c>
      <c r="CC42" s="11" t="n">
        <f aca="false">main!CA132</f>
        <v>0</v>
      </c>
      <c r="CD42" s="11" t="n">
        <f aca="false">main!CB132</f>
        <v>218.974016009984</v>
      </c>
      <c r="CE42" s="11" t="n">
        <f aca="false">main!CC132</f>
        <v>1236.77648925781</v>
      </c>
      <c r="CF42" s="11" t="n">
        <f aca="false">main!CD132</f>
        <v>0.485082035818005</v>
      </c>
      <c r="CG42" s="11" t="e">
        <f aca="false">main!CE132</f>
        <v>#DIV/0!</v>
      </c>
    </row>
    <row r="43" customFormat="false" ht="24.25" hidden="false" customHeight="false" outlineLevel="0" collapsed="false">
      <c r="C43" s="18" t="s">
        <v>224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</row>
    <row r="44" customFormat="false" ht="12.8" hidden="false" customHeight="false" outlineLevel="0" collapsed="false">
      <c r="A44" s="9" t="n">
        <v>2</v>
      </c>
      <c r="B44" s="9" t="n">
        <v>1</v>
      </c>
      <c r="C44" s="14" t="n">
        <f aca="false">main!A144</f>
        <v>36</v>
      </c>
      <c r="D44" s="9" t="str">
        <f aca="false">main!B144</f>
        <v>06:49:54</v>
      </c>
      <c r="E44" s="9" t="n">
        <f aca="false">main!C144</f>
        <v>4218.99999951758</v>
      </c>
      <c r="F44" s="9" t="n">
        <f aca="false">main!D144</f>
        <v>0</v>
      </c>
      <c r="G44" s="9" t="n">
        <f aca="false">main!E144</f>
        <v>8.23541877438741</v>
      </c>
      <c r="H44" s="9" t="n">
        <f aca="false">main!F144</f>
        <v>0.323647034246356</v>
      </c>
      <c r="I44" s="9" t="n">
        <f aca="false">main!G144</f>
        <v>586.635233981527</v>
      </c>
      <c r="J44" s="9" t="n">
        <f aca="false">main!H144</f>
        <v>5</v>
      </c>
      <c r="K44" s="9" t="n">
        <f aca="false">main!I144</f>
        <v>5</v>
      </c>
      <c r="L44" s="9" t="n">
        <f aca="false">main!J144</f>
        <v>0</v>
      </c>
      <c r="M44" s="9" t="n">
        <f aca="false">main!K144</f>
        <v>0</v>
      </c>
      <c r="N44" s="9" t="n">
        <f aca="false">main!L144</f>
        <v>530.587890625</v>
      </c>
      <c r="O44" s="9" t="n">
        <f aca="false">main!M144</f>
        <v>1767.36437988281</v>
      </c>
      <c r="P44" s="9" t="n">
        <f aca="false">main!N144</f>
        <v>910.047668457031</v>
      </c>
      <c r="Q44" s="9" t="e">
        <f aca="false">main!O144</f>
        <v>#DIV/0!</v>
      </c>
      <c r="R44" s="9" t="n">
        <f aca="false">main!P144</f>
        <v>0.699785795920487</v>
      </c>
      <c r="S44" s="9" t="n">
        <f aca="false">main!Q144</f>
        <v>0.485082035818005</v>
      </c>
      <c r="T44" s="9" t="n">
        <f aca="false">main!R144</f>
        <v>-1</v>
      </c>
      <c r="U44" s="9" t="n">
        <f aca="false">main!S144</f>
        <v>0.87</v>
      </c>
      <c r="V44" s="9" t="n">
        <f aca="false">main!T144</f>
        <v>0.92</v>
      </c>
      <c r="W44" s="9" t="n">
        <f aca="false">main!U144</f>
        <v>19.9885787963867</v>
      </c>
      <c r="X44" s="9" t="n">
        <f aca="false">main!V144</f>
        <v>0.879994289398193</v>
      </c>
      <c r="Y44" s="9" t="n">
        <f aca="false">main!W144</f>
        <v>0.0419023880662519</v>
      </c>
      <c r="Z44" s="9" t="n">
        <f aca="false">main!X144</f>
        <v>0.693186455978198</v>
      </c>
      <c r="AA44" s="9" t="n">
        <f aca="false">main!Y144</f>
        <v>3.33095498617762</v>
      </c>
      <c r="AB44" s="9" t="n">
        <f aca="false">main!Z144</f>
        <v>-1</v>
      </c>
      <c r="AC44" s="9" t="n">
        <f aca="false">main!AA144</f>
        <v>248.835723876953</v>
      </c>
      <c r="AD44" s="9" t="n">
        <f aca="false">main!AB144</f>
        <v>0.5</v>
      </c>
      <c r="AE44" s="9" t="n">
        <f aca="false">main!AC144</f>
        <v>53.1101807386838</v>
      </c>
      <c r="AF44" s="9" t="n">
        <f aca="false">main!AD144</f>
        <v>2.80989813182596</v>
      </c>
      <c r="AG44" s="9" t="n">
        <f aca="false">main!AE144</f>
        <v>0.826445378080812</v>
      </c>
      <c r="AH44" s="9" t="n">
        <f aca="false">main!AF144</f>
        <v>22.9936218261719</v>
      </c>
      <c r="AI44" s="9" t="n">
        <f aca="false">main!AG144</f>
        <v>2</v>
      </c>
      <c r="AJ44" s="9" t="n">
        <f aca="false">main!AH144</f>
        <v>4.644859790802</v>
      </c>
      <c r="AK44" s="9" t="n">
        <f aca="false">main!AI144</f>
        <v>1</v>
      </c>
      <c r="AL44" s="9" t="n">
        <f aca="false">main!AJ144</f>
        <v>9.289719581604</v>
      </c>
      <c r="AM44" s="9" t="n">
        <f aca="false">main!AK144</f>
        <v>25.1440258026123</v>
      </c>
      <c r="AN44" s="9" t="n">
        <f aca="false">main!AL144</f>
        <v>22.9936218261719</v>
      </c>
      <c r="AO44" s="9" t="n">
        <f aca="false">main!AM144</f>
        <v>25.1486206054688</v>
      </c>
      <c r="AP44" s="9" t="n">
        <f aca="false">main!AN144</f>
        <v>643.988952636719</v>
      </c>
      <c r="AQ44" s="9" t="n">
        <f aca="false">main!AO144</f>
        <v>637.317504882813</v>
      </c>
      <c r="AR44" s="9" t="n">
        <f aca="false">main!AP144</f>
        <v>19.275333404541</v>
      </c>
      <c r="AS44" s="9" t="n">
        <f aca="false">main!AQ144</f>
        <v>21.1055793762207</v>
      </c>
      <c r="AT44" s="9" t="n">
        <f aca="false">main!AR144</f>
        <v>56.7315559387207</v>
      </c>
      <c r="AU44" s="9" t="n">
        <f aca="false">main!AS144</f>
        <v>62.1183738708496</v>
      </c>
      <c r="AV44" s="9" t="n">
        <f aca="false">main!AT144</f>
        <v>300.570922851563</v>
      </c>
      <c r="AW44" s="9" t="n">
        <f aca="false">main!AU144</f>
        <v>250.459762573242</v>
      </c>
      <c r="AX44" s="9" t="n">
        <f aca="false">main!AV144</f>
        <v>141.741561889648</v>
      </c>
      <c r="AY44" s="9" t="n">
        <f aca="false">main!AW144</f>
        <v>94.3915328979492</v>
      </c>
      <c r="AZ44" s="9" t="n">
        <f aca="false">main!AX144</f>
        <v>-0.165367543697357</v>
      </c>
      <c r="BA44" s="9" t="n">
        <f aca="false">main!AY144</f>
        <v>-0.42668604850769</v>
      </c>
      <c r="BB44" s="9" t="n">
        <f aca="false">main!AZ144</f>
        <v>0.25</v>
      </c>
      <c r="BC44" s="9" t="n">
        <f aca="false">main!BA144</f>
        <v>-1.355140209198</v>
      </c>
      <c r="BD44" s="9" t="n">
        <f aca="false">main!BB144</f>
        <v>7.355140209198</v>
      </c>
      <c r="BE44" s="9" t="n">
        <f aca="false">main!BC144</f>
        <v>1</v>
      </c>
      <c r="BF44" s="9" t="n">
        <f aca="false">main!BD144</f>
        <v>0</v>
      </c>
      <c r="BG44" s="9" t="n">
        <f aca="false">main!BE144</f>
        <v>0.159999996423721</v>
      </c>
      <c r="BH44" s="9" t="n">
        <f aca="false">main!BF144</f>
        <v>111105</v>
      </c>
      <c r="BI44" s="9" t="n">
        <f aca="false">main!BG144</f>
        <v>1.50285461425782</v>
      </c>
      <c r="BJ44" s="9" t="n">
        <f aca="false">main!BH144</f>
        <v>0.00280989813182596</v>
      </c>
      <c r="BK44" s="9" t="n">
        <f aca="false">main!BI144</f>
        <v>296.143621826172</v>
      </c>
      <c r="BL44" s="9" t="n">
        <f aca="false">main!BJ144</f>
        <v>298.294025802612</v>
      </c>
      <c r="BM44" s="9" t="n">
        <f aca="false">main!BK144</f>
        <v>40.0735611160047</v>
      </c>
      <c r="BN44" s="9" t="n">
        <f aca="false">main!BL144</f>
        <v>-0.238109064970308</v>
      </c>
      <c r="BO44" s="9" t="n">
        <f aca="false">main!BM144</f>
        <v>2.81863336810163</v>
      </c>
      <c r="BP44" s="9" t="n">
        <f aca="false">main!BN144</f>
        <v>29.861082679407</v>
      </c>
      <c r="BQ44" s="9" t="n">
        <f aca="false">main!BO144</f>
        <v>8.7555033031863</v>
      </c>
      <c r="BR44" s="9" t="n">
        <f aca="false">main!BP144</f>
        <v>24.0688238143921</v>
      </c>
      <c r="BS44" s="9" t="n">
        <f aca="false">main!BQ144</f>
        <v>3.00737883341837</v>
      </c>
      <c r="BT44" s="9" t="n">
        <f aca="false">main!BR144</f>
        <v>0.312751017589324</v>
      </c>
      <c r="BU44" s="9" t="n">
        <f aca="false">main!BS144</f>
        <v>1.99218799002081</v>
      </c>
      <c r="BV44" s="9" t="n">
        <f aca="false">main!BT144</f>
        <v>1.01519084339755</v>
      </c>
      <c r="BW44" s="9" t="n">
        <f aca="false">main!BU144</f>
        <v>0.196419968058769</v>
      </c>
      <c r="BX44" s="9" t="n">
        <f aca="false">main!BV144</f>
        <v>55.3733989874634</v>
      </c>
      <c r="BY44" s="9" t="n">
        <f aca="false">main!BW144</f>
        <v>0.920475633396253</v>
      </c>
      <c r="BZ44" s="9" t="n">
        <f aca="false">main!BX144</f>
        <v>70.9254237426208</v>
      </c>
      <c r="CA44" s="9" t="n">
        <f aca="false">main!BY144</f>
        <v>636.120717913329</v>
      </c>
      <c r="CB44" s="9" t="n">
        <f aca="false">main!BZ144</f>
        <v>0.00918222830703252</v>
      </c>
      <c r="CC44" s="9" t="n">
        <f aca="false">main!CA144</f>
        <v>0</v>
      </c>
      <c r="CD44" s="9" t="n">
        <f aca="false">main!CB144</f>
        <v>220.40316078848</v>
      </c>
      <c r="CE44" s="9" t="n">
        <f aca="false">main!CC144</f>
        <v>1236.77648925781</v>
      </c>
      <c r="CF44" s="9" t="n">
        <f aca="false">main!CD144</f>
        <v>0.485082035818005</v>
      </c>
      <c r="CG44" s="9" t="e">
        <f aca="false">main!CE144</f>
        <v>#DIV/0!</v>
      </c>
    </row>
    <row r="45" customFormat="false" ht="12.8" hidden="false" customHeight="false" outlineLevel="0" collapsed="false">
      <c r="A45" s="9" t="n">
        <v>2</v>
      </c>
      <c r="B45" s="9" t="n">
        <v>1</v>
      </c>
      <c r="C45" s="14" t="n">
        <f aca="false">main!A145</f>
        <v>37</v>
      </c>
      <c r="D45" s="9" t="str">
        <f aca="false">main!B145</f>
        <v>06:50:05</v>
      </c>
      <c r="E45" s="9" t="n">
        <f aca="false">main!C145</f>
        <v>4229.99999875948</v>
      </c>
      <c r="F45" s="9" t="n">
        <f aca="false">main!D145</f>
        <v>0</v>
      </c>
      <c r="G45" s="9" t="n">
        <f aca="false">main!E145</f>
        <v>8.42644936153536</v>
      </c>
      <c r="H45" s="9" t="n">
        <f aca="false">main!F145</f>
        <v>0.323761105642531</v>
      </c>
      <c r="I45" s="9" t="n">
        <f aca="false">main!G145</f>
        <v>585.845219065344</v>
      </c>
      <c r="J45" s="9" t="n">
        <f aca="false">main!H145</f>
        <v>5</v>
      </c>
      <c r="K45" s="9" t="n">
        <f aca="false">main!I145</f>
        <v>5</v>
      </c>
      <c r="L45" s="9" t="n">
        <f aca="false">main!J145</f>
        <v>0</v>
      </c>
      <c r="M45" s="9" t="n">
        <f aca="false">main!K145</f>
        <v>0</v>
      </c>
      <c r="N45" s="9" t="n">
        <f aca="false">main!L145</f>
        <v>530.587890625</v>
      </c>
      <c r="O45" s="9" t="n">
        <f aca="false">main!M145</f>
        <v>1767.36437988281</v>
      </c>
      <c r="P45" s="9" t="n">
        <f aca="false">main!N145</f>
        <v>910.047668457031</v>
      </c>
      <c r="Q45" s="9" t="e">
        <f aca="false">main!O145</f>
        <v>#DIV/0!</v>
      </c>
      <c r="R45" s="9" t="n">
        <f aca="false">main!P145</f>
        <v>0.699785795920487</v>
      </c>
      <c r="S45" s="9" t="n">
        <f aca="false">main!Q145</f>
        <v>0.485082035818005</v>
      </c>
      <c r="T45" s="9" t="n">
        <f aca="false">main!R145</f>
        <v>-1</v>
      </c>
      <c r="U45" s="9" t="n">
        <f aca="false">main!S145</f>
        <v>0.87</v>
      </c>
      <c r="V45" s="9" t="n">
        <f aca="false">main!T145</f>
        <v>0.92</v>
      </c>
      <c r="W45" s="9" t="n">
        <f aca="false">main!U145</f>
        <v>19.9885787963867</v>
      </c>
      <c r="X45" s="9" t="n">
        <f aca="false">main!V145</f>
        <v>0.879994289398193</v>
      </c>
      <c r="Y45" s="9" t="n">
        <f aca="false">main!W145</f>
        <v>0.0427661972722</v>
      </c>
      <c r="Z45" s="9" t="n">
        <f aca="false">main!X145</f>
        <v>0.693186455978198</v>
      </c>
      <c r="AA45" s="9" t="n">
        <f aca="false">main!Y145</f>
        <v>3.33095498617762</v>
      </c>
      <c r="AB45" s="9" t="n">
        <f aca="false">main!Z145</f>
        <v>-1</v>
      </c>
      <c r="AC45" s="9" t="n">
        <f aca="false">main!AA145</f>
        <v>248.835723876953</v>
      </c>
      <c r="AD45" s="9" t="n">
        <f aca="false">main!AB145</f>
        <v>0.5</v>
      </c>
      <c r="AE45" s="9" t="n">
        <f aca="false">main!AC145</f>
        <v>53.1101807386838</v>
      </c>
      <c r="AF45" s="9" t="n">
        <f aca="false">main!AD145</f>
        <v>2.80842759789337</v>
      </c>
      <c r="AG45" s="9" t="n">
        <f aca="false">main!AE145</f>
        <v>0.825741314364322</v>
      </c>
      <c r="AH45" s="9" t="n">
        <f aca="false">main!AF145</f>
        <v>22.9885005950928</v>
      </c>
      <c r="AI45" s="9" t="n">
        <f aca="false">main!AG145</f>
        <v>2</v>
      </c>
      <c r="AJ45" s="9" t="n">
        <f aca="false">main!AH145</f>
        <v>4.644859790802</v>
      </c>
      <c r="AK45" s="9" t="n">
        <f aca="false">main!AI145</f>
        <v>1</v>
      </c>
      <c r="AL45" s="9" t="n">
        <f aca="false">main!AJ145</f>
        <v>9.289719581604</v>
      </c>
      <c r="AM45" s="9" t="n">
        <f aca="false">main!AK145</f>
        <v>25.1294708251953</v>
      </c>
      <c r="AN45" s="9" t="n">
        <f aca="false">main!AL145</f>
        <v>22.9885005950928</v>
      </c>
      <c r="AO45" s="9" t="n">
        <f aca="false">main!AM145</f>
        <v>25.1272506713867</v>
      </c>
      <c r="AP45" s="9" t="n">
        <f aca="false">main!AN145</f>
        <v>644.271545410156</v>
      </c>
      <c r="AQ45" s="9" t="n">
        <f aca="false">main!AO145</f>
        <v>637.473266601563</v>
      </c>
      <c r="AR45" s="9" t="n">
        <f aca="false">main!AP145</f>
        <v>19.2743530273438</v>
      </c>
      <c r="AS45" s="9" t="n">
        <f aca="false">main!AQ145</f>
        <v>21.1036586761475</v>
      </c>
      <c r="AT45" s="9" t="n">
        <f aca="false">main!AR145</f>
        <v>56.778205871582</v>
      </c>
      <c r="AU45" s="9" t="n">
        <f aca="false">main!AS145</f>
        <v>62.1669578552246</v>
      </c>
      <c r="AV45" s="9" t="n">
        <f aca="false">main!AT145</f>
        <v>300.568634033203</v>
      </c>
      <c r="AW45" s="9" t="n">
        <f aca="false">main!AU145</f>
        <v>250.47688293457</v>
      </c>
      <c r="AX45" s="9" t="n">
        <f aca="false">main!AV145</f>
        <v>141.631134033203</v>
      </c>
      <c r="AY45" s="9" t="n">
        <f aca="false">main!AW145</f>
        <v>94.39208984375</v>
      </c>
      <c r="AZ45" s="9" t="n">
        <f aca="false">main!AX145</f>
        <v>-0.165367543697357</v>
      </c>
      <c r="BA45" s="9" t="n">
        <f aca="false">main!AY145</f>
        <v>-0.42668604850769</v>
      </c>
      <c r="BB45" s="9" t="n">
        <f aca="false">main!AZ145</f>
        <v>0.75</v>
      </c>
      <c r="BC45" s="9" t="n">
        <f aca="false">main!BA145</f>
        <v>-1.355140209198</v>
      </c>
      <c r="BD45" s="9" t="n">
        <f aca="false">main!BB145</f>
        <v>7.355140209198</v>
      </c>
      <c r="BE45" s="9" t="n">
        <f aca="false">main!BC145</f>
        <v>1</v>
      </c>
      <c r="BF45" s="9" t="n">
        <f aca="false">main!BD145</f>
        <v>0</v>
      </c>
      <c r="BG45" s="9" t="n">
        <f aca="false">main!BE145</f>
        <v>0.159999996423721</v>
      </c>
      <c r="BH45" s="9" t="n">
        <f aca="false">main!BF145</f>
        <v>111105</v>
      </c>
      <c r="BI45" s="9" t="n">
        <f aca="false">main!BG145</f>
        <v>1.50284317016601</v>
      </c>
      <c r="BJ45" s="9" t="n">
        <f aca="false">main!BH145</f>
        <v>0.00280842759789337</v>
      </c>
      <c r="BK45" s="9" t="n">
        <f aca="false">main!BI145</f>
        <v>296.138500595093</v>
      </c>
      <c r="BL45" s="9" t="n">
        <f aca="false">main!BJ145</f>
        <v>298.279470825195</v>
      </c>
      <c r="BM45" s="9" t="n">
        <f aca="false">main!BK145</f>
        <v>40.076300373756</v>
      </c>
      <c r="BN45" s="9" t="n">
        <f aca="false">main!BL145</f>
        <v>-0.238275881720463</v>
      </c>
      <c r="BO45" s="9" t="n">
        <f aca="false">main!BM145</f>
        <v>2.81775976015507</v>
      </c>
      <c r="BP45" s="9" t="n">
        <f aca="false">main!BN145</f>
        <v>29.8516513917574</v>
      </c>
      <c r="BQ45" s="9" t="n">
        <f aca="false">main!BO145</f>
        <v>8.74799271560991</v>
      </c>
      <c r="BR45" s="9" t="n">
        <f aca="false">main!BP145</f>
        <v>24.0589857101441</v>
      </c>
      <c r="BS45" s="9" t="n">
        <f aca="false">main!BQ145</f>
        <v>3.00560293105267</v>
      </c>
      <c r="BT45" s="9" t="n">
        <f aca="false">main!BR145</f>
        <v>0.312857536276034</v>
      </c>
      <c r="BU45" s="9" t="n">
        <f aca="false">main!BS145</f>
        <v>1.99201844579075</v>
      </c>
      <c r="BV45" s="9" t="n">
        <f aca="false">main!BT145</f>
        <v>1.01358448526192</v>
      </c>
      <c r="BW45" s="9" t="n">
        <f aca="false">main!BU145</f>
        <v>0.196487191434053</v>
      </c>
      <c r="BX45" s="9" t="n">
        <f aca="false">main!BV145</f>
        <v>55.2991545525474</v>
      </c>
      <c r="BY45" s="9" t="n">
        <f aca="false">main!BW145</f>
        <v>0.919011431159375</v>
      </c>
      <c r="BZ45" s="9" t="n">
        <f aca="false">main!BX145</f>
        <v>70.9417004552297</v>
      </c>
      <c r="CA45" s="9" t="n">
        <f aca="false">main!BY145</f>
        <v>636.248718698029</v>
      </c>
      <c r="CB45" s="9" t="n">
        <f aca="false">main!BZ145</f>
        <v>0.0093954868424799</v>
      </c>
      <c r="CC45" s="9" t="n">
        <f aca="false">main!CA145</f>
        <v>0</v>
      </c>
      <c r="CD45" s="9" t="n">
        <f aca="false">main!CB145</f>
        <v>220.418226608681</v>
      </c>
      <c r="CE45" s="9" t="n">
        <f aca="false">main!CC145</f>
        <v>1236.77648925781</v>
      </c>
      <c r="CF45" s="9" t="n">
        <f aca="false">main!CD145</f>
        <v>0.485082035818005</v>
      </c>
      <c r="CG45" s="9" t="e">
        <f aca="false">main!CE145</f>
        <v>#DIV/0!</v>
      </c>
    </row>
    <row r="46" customFormat="false" ht="12.8" hidden="false" customHeight="false" outlineLevel="0" collapsed="false">
      <c r="A46" s="9" t="n">
        <v>2</v>
      </c>
      <c r="B46" s="9" t="n">
        <v>1</v>
      </c>
      <c r="C46" s="14" t="n">
        <f aca="false">main!A146</f>
        <v>38</v>
      </c>
      <c r="D46" s="9" t="str">
        <f aca="false">main!B146</f>
        <v>06:50:16</v>
      </c>
      <c r="E46" s="9" t="n">
        <f aca="false">main!C146</f>
        <v>4240.99999800138</v>
      </c>
      <c r="F46" s="9" t="n">
        <f aca="false">main!D146</f>
        <v>0</v>
      </c>
      <c r="G46" s="9" t="n">
        <f aca="false">main!E146</f>
        <v>8.23882839744476</v>
      </c>
      <c r="H46" s="9" t="n">
        <f aca="false">main!F146</f>
        <v>0.323760851861457</v>
      </c>
      <c r="I46" s="9" t="n">
        <f aca="false">main!G146</f>
        <v>587.077314998342</v>
      </c>
      <c r="J46" s="9" t="n">
        <f aca="false">main!H146</f>
        <v>5</v>
      </c>
      <c r="K46" s="9" t="n">
        <f aca="false">main!I146</f>
        <v>5</v>
      </c>
      <c r="L46" s="9" t="n">
        <f aca="false">main!J146</f>
        <v>0</v>
      </c>
      <c r="M46" s="9" t="n">
        <f aca="false">main!K146</f>
        <v>0</v>
      </c>
      <c r="N46" s="9" t="n">
        <f aca="false">main!L146</f>
        <v>530.587890625</v>
      </c>
      <c r="O46" s="9" t="n">
        <f aca="false">main!M146</f>
        <v>1767.36437988281</v>
      </c>
      <c r="P46" s="9" t="n">
        <f aca="false">main!N146</f>
        <v>910.047668457031</v>
      </c>
      <c r="Q46" s="9" t="e">
        <f aca="false">main!O146</f>
        <v>#DIV/0!</v>
      </c>
      <c r="R46" s="9" t="n">
        <f aca="false">main!P146</f>
        <v>0.699785795920487</v>
      </c>
      <c r="S46" s="9" t="n">
        <f aca="false">main!Q146</f>
        <v>0.485082035818005</v>
      </c>
      <c r="T46" s="9" t="n">
        <f aca="false">main!R146</f>
        <v>-1</v>
      </c>
      <c r="U46" s="9" t="n">
        <f aca="false">main!S146</f>
        <v>0.87</v>
      </c>
      <c r="V46" s="9" t="n">
        <f aca="false">main!T146</f>
        <v>0.92</v>
      </c>
      <c r="W46" s="9" t="n">
        <f aca="false">main!U146</f>
        <v>19.9885787963867</v>
      </c>
      <c r="X46" s="9" t="n">
        <f aca="false">main!V146</f>
        <v>0.879994289398193</v>
      </c>
      <c r="Y46" s="9" t="n">
        <f aca="false">main!W146</f>
        <v>0.041919380103564</v>
      </c>
      <c r="Z46" s="9" t="n">
        <f aca="false">main!X146</f>
        <v>0.693186455978198</v>
      </c>
      <c r="AA46" s="9" t="n">
        <f aca="false">main!Y146</f>
        <v>3.33095498617762</v>
      </c>
      <c r="AB46" s="9" t="n">
        <f aca="false">main!Z146</f>
        <v>-1</v>
      </c>
      <c r="AC46" s="9" t="n">
        <f aca="false">main!AA146</f>
        <v>248.835723876953</v>
      </c>
      <c r="AD46" s="9" t="n">
        <f aca="false">main!AB146</f>
        <v>0.5</v>
      </c>
      <c r="AE46" s="9" t="n">
        <f aca="false">main!AC146</f>
        <v>53.1101807386838</v>
      </c>
      <c r="AF46" s="9" t="n">
        <f aca="false">main!AD146</f>
        <v>2.81387916686124</v>
      </c>
      <c r="AG46" s="9" t="n">
        <f aca="false">main!AE146</f>
        <v>0.827341821556175</v>
      </c>
      <c r="AH46" s="9" t="n">
        <f aca="false">main!AF146</f>
        <v>22.9935398101807</v>
      </c>
      <c r="AI46" s="9" t="n">
        <f aca="false">main!AG146</f>
        <v>2</v>
      </c>
      <c r="AJ46" s="9" t="n">
        <f aca="false">main!AH146</f>
        <v>4.644859790802</v>
      </c>
      <c r="AK46" s="9" t="n">
        <f aca="false">main!AI146</f>
        <v>1</v>
      </c>
      <c r="AL46" s="9" t="n">
        <f aca="false">main!AJ146</f>
        <v>9.289719581604</v>
      </c>
      <c r="AM46" s="9" t="n">
        <f aca="false">main!AK146</f>
        <v>25.0992584228516</v>
      </c>
      <c r="AN46" s="9" t="n">
        <f aca="false">main!AL146</f>
        <v>22.9935398101807</v>
      </c>
      <c r="AO46" s="9" t="n">
        <f aca="false">main!AM146</f>
        <v>25.1066436767578</v>
      </c>
      <c r="AP46" s="9" t="n">
        <f aca="false">main!AN146</f>
        <v>644.454284667969</v>
      </c>
      <c r="AQ46" s="9" t="n">
        <f aca="false">main!AO146</f>
        <v>637.778503417969</v>
      </c>
      <c r="AR46" s="9" t="n">
        <f aca="false">main!AP146</f>
        <v>19.263147354126</v>
      </c>
      <c r="AS46" s="9" t="n">
        <f aca="false">main!AQ146</f>
        <v>21.0958709716797</v>
      </c>
      <c r="AT46" s="9" t="n">
        <f aca="false">main!AR146</f>
        <v>56.8472480773926</v>
      </c>
      <c r="AU46" s="9" t="n">
        <f aca="false">main!AS146</f>
        <v>62.2557792663574</v>
      </c>
      <c r="AV46" s="9" t="n">
        <f aca="false">main!AT146</f>
        <v>300.592834472656</v>
      </c>
      <c r="AW46" s="9" t="n">
        <f aca="false">main!AU146</f>
        <v>250.450668334961</v>
      </c>
      <c r="AX46" s="9" t="n">
        <f aca="false">main!AV146</f>
        <v>141.783554077148</v>
      </c>
      <c r="AY46" s="9" t="n">
        <f aca="false">main!AW146</f>
        <v>94.3918151855469</v>
      </c>
      <c r="AZ46" s="9" t="n">
        <f aca="false">main!AX146</f>
        <v>-0.165367543697357</v>
      </c>
      <c r="BA46" s="9" t="n">
        <f aca="false">main!AY146</f>
        <v>-0.42668604850769</v>
      </c>
      <c r="BB46" s="9" t="n">
        <f aca="false">main!AZ146</f>
        <v>0.75</v>
      </c>
      <c r="BC46" s="9" t="n">
        <f aca="false">main!BA146</f>
        <v>-1.355140209198</v>
      </c>
      <c r="BD46" s="9" t="n">
        <f aca="false">main!BB146</f>
        <v>7.355140209198</v>
      </c>
      <c r="BE46" s="9" t="n">
        <f aca="false">main!BC146</f>
        <v>1</v>
      </c>
      <c r="BF46" s="9" t="n">
        <f aca="false">main!BD146</f>
        <v>0</v>
      </c>
      <c r="BG46" s="9" t="n">
        <f aca="false">main!BE146</f>
        <v>0.159999996423721</v>
      </c>
      <c r="BH46" s="9" t="n">
        <f aca="false">main!BF146</f>
        <v>111105</v>
      </c>
      <c r="BI46" s="9" t="n">
        <f aca="false">main!BG146</f>
        <v>1.50296417236328</v>
      </c>
      <c r="BJ46" s="9" t="n">
        <f aca="false">main!BH146</f>
        <v>0.00281387916686124</v>
      </c>
      <c r="BK46" s="9" t="n">
        <f aca="false">main!BI146</f>
        <v>296.143539810181</v>
      </c>
      <c r="BL46" s="9" t="n">
        <f aca="false">main!BJ146</f>
        <v>298.249258422852</v>
      </c>
      <c r="BM46" s="9" t="n">
        <f aca="false">main!BK146</f>
        <v>40.0721060379123</v>
      </c>
      <c r="BN46" s="9" t="n">
        <f aca="false">main!BL146</f>
        <v>-0.240861806110867</v>
      </c>
      <c r="BO46" s="9" t="n">
        <f aca="false">main!BM146</f>
        <v>2.81861937549311</v>
      </c>
      <c r="BP46" s="9" t="n">
        <f aca="false">main!BN146</f>
        <v>29.8608451373938</v>
      </c>
      <c r="BQ46" s="9" t="n">
        <f aca="false">main!BO146</f>
        <v>8.76497416571406</v>
      </c>
      <c r="BR46" s="9" t="n">
        <f aca="false">main!BP146</f>
        <v>24.0463991165162</v>
      </c>
      <c r="BS46" s="9" t="n">
        <f aca="false">main!BQ146</f>
        <v>3.00333222851117</v>
      </c>
      <c r="BT46" s="9" t="n">
        <f aca="false">main!BR146</f>
        <v>0.312857299300704</v>
      </c>
      <c r="BU46" s="9" t="n">
        <f aca="false">main!BS146</f>
        <v>1.99127755393693</v>
      </c>
      <c r="BV46" s="9" t="n">
        <f aca="false">main!BT146</f>
        <v>1.01205467457424</v>
      </c>
      <c r="BW46" s="9" t="n">
        <f aca="false">main!BU146</f>
        <v>0.196487041879939</v>
      </c>
      <c r="BX46" s="9" t="n">
        <f aca="false">main!BV146</f>
        <v>55.4152934169506</v>
      </c>
      <c r="BY46" s="9" t="n">
        <f aca="false">main!BW146</f>
        <v>0.920503453553373</v>
      </c>
      <c r="BZ46" s="9" t="n">
        <f aca="false">main!BX146</f>
        <v>70.8942352482203</v>
      </c>
      <c r="CA46" s="9" t="n">
        <f aca="false">main!BY146</f>
        <v>636.581220955474</v>
      </c>
      <c r="CB46" s="9" t="n">
        <f aca="false">main!BZ146</f>
        <v>0.00917534824073959</v>
      </c>
      <c r="CC46" s="9" t="n">
        <f aca="false">main!CA146</f>
        <v>0</v>
      </c>
      <c r="CD46" s="9" t="n">
        <f aca="false">main!CB146</f>
        <v>220.395157910727</v>
      </c>
      <c r="CE46" s="9" t="n">
        <f aca="false">main!CC146</f>
        <v>1236.77648925781</v>
      </c>
      <c r="CF46" s="9" t="n">
        <f aca="false">main!CD146</f>
        <v>0.485082035818005</v>
      </c>
      <c r="CG46" s="9" t="e">
        <f aca="false">main!CE146</f>
        <v>#DIV/0!</v>
      </c>
    </row>
    <row r="47" customFormat="false" ht="12.8" hidden="false" customHeight="false" outlineLevel="0" collapsed="false">
      <c r="A47" s="9" t="n">
        <v>2</v>
      </c>
      <c r="B47" s="9" t="n">
        <v>1</v>
      </c>
      <c r="C47" s="14" t="n">
        <f aca="false">main!A147</f>
        <v>39</v>
      </c>
      <c r="D47" s="9" t="str">
        <f aca="false">main!B147</f>
        <v>06:50:27</v>
      </c>
      <c r="E47" s="9" t="n">
        <f aca="false">main!C147</f>
        <v>4251.99999724329</v>
      </c>
      <c r="F47" s="9" t="n">
        <f aca="false">main!D147</f>
        <v>0</v>
      </c>
      <c r="G47" s="9" t="n">
        <f aca="false">main!E147</f>
        <v>8.34163800213851</v>
      </c>
      <c r="H47" s="9" t="n">
        <f aca="false">main!F147</f>
        <v>0.32752240129268</v>
      </c>
      <c r="I47" s="9" t="n">
        <f aca="false">main!G147</f>
        <v>587.335191823918</v>
      </c>
      <c r="J47" s="9" t="n">
        <f aca="false">main!H147</f>
        <v>5</v>
      </c>
      <c r="K47" s="9" t="n">
        <f aca="false">main!I147</f>
        <v>5</v>
      </c>
      <c r="L47" s="9" t="n">
        <f aca="false">main!J147</f>
        <v>0</v>
      </c>
      <c r="M47" s="9" t="n">
        <f aca="false">main!K147</f>
        <v>0</v>
      </c>
      <c r="N47" s="9" t="n">
        <f aca="false">main!L147</f>
        <v>530.587890625</v>
      </c>
      <c r="O47" s="9" t="n">
        <f aca="false">main!M147</f>
        <v>1767.36437988281</v>
      </c>
      <c r="P47" s="9" t="n">
        <f aca="false">main!N147</f>
        <v>910.047668457031</v>
      </c>
      <c r="Q47" s="9" t="e">
        <f aca="false">main!O147</f>
        <v>#DIV/0!</v>
      </c>
      <c r="R47" s="9" t="n">
        <f aca="false">main!P147</f>
        <v>0.699785795920487</v>
      </c>
      <c r="S47" s="9" t="n">
        <f aca="false">main!Q147</f>
        <v>0.485082035818005</v>
      </c>
      <c r="T47" s="9" t="n">
        <f aca="false">main!R147</f>
        <v>-1</v>
      </c>
      <c r="U47" s="9" t="n">
        <f aca="false">main!S147</f>
        <v>0.87</v>
      </c>
      <c r="V47" s="9" t="n">
        <f aca="false">main!T147</f>
        <v>0.92</v>
      </c>
      <c r="W47" s="9" t="n">
        <f aca="false">main!U147</f>
        <v>19.9885787963867</v>
      </c>
      <c r="X47" s="9" t="n">
        <f aca="false">main!V147</f>
        <v>0.879994289398193</v>
      </c>
      <c r="Y47" s="9" t="n">
        <f aca="false">main!W147</f>
        <v>0.0423928218322906</v>
      </c>
      <c r="Z47" s="9" t="n">
        <f aca="false">main!X147</f>
        <v>0.693186455978198</v>
      </c>
      <c r="AA47" s="9" t="n">
        <f aca="false">main!Y147</f>
        <v>3.33095498617762</v>
      </c>
      <c r="AB47" s="9" t="n">
        <f aca="false">main!Z147</f>
        <v>-1</v>
      </c>
      <c r="AC47" s="9" t="n">
        <f aca="false">main!AA147</f>
        <v>248.835723876953</v>
      </c>
      <c r="AD47" s="9" t="n">
        <f aca="false">main!AB147</f>
        <v>0.5</v>
      </c>
      <c r="AE47" s="9" t="n">
        <f aca="false">main!AC147</f>
        <v>53.1101807386838</v>
      </c>
      <c r="AF47" s="9" t="n">
        <f aca="false">main!AD147</f>
        <v>2.82897474657741</v>
      </c>
      <c r="AG47" s="9" t="n">
        <f aca="false">main!AE147</f>
        <v>0.822572978048642</v>
      </c>
      <c r="AH47" s="9" t="n">
        <f aca="false">main!AF147</f>
        <v>22.964822769165</v>
      </c>
      <c r="AI47" s="9" t="n">
        <f aca="false">main!AG147</f>
        <v>2</v>
      </c>
      <c r="AJ47" s="9" t="n">
        <f aca="false">main!AH147</f>
        <v>4.644859790802</v>
      </c>
      <c r="AK47" s="9" t="n">
        <f aca="false">main!AI147</f>
        <v>1</v>
      </c>
      <c r="AL47" s="9" t="n">
        <f aca="false">main!AJ147</f>
        <v>9.289719581604</v>
      </c>
      <c r="AM47" s="9" t="n">
        <f aca="false">main!AK147</f>
        <v>25.0959701538086</v>
      </c>
      <c r="AN47" s="9" t="n">
        <f aca="false">main!AL147</f>
        <v>22.964822769165</v>
      </c>
      <c r="AO47" s="9" t="n">
        <f aca="false">main!AM147</f>
        <v>25.0862712860107</v>
      </c>
      <c r="AP47" s="9" t="n">
        <f aca="false">main!AN147</f>
        <v>644.790283203125</v>
      </c>
      <c r="AQ47" s="9" t="n">
        <f aca="false">main!AO147</f>
        <v>638.03857421875</v>
      </c>
      <c r="AR47" s="9" t="n">
        <f aca="false">main!AP147</f>
        <v>19.2517623901367</v>
      </c>
      <c r="AS47" s="9" t="n">
        <f aca="false">main!AQ147</f>
        <v>21.0944919586182</v>
      </c>
      <c r="AT47" s="9" t="n">
        <f aca="false">main!AR147</f>
        <v>56.824878692627</v>
      </c>
      <c r="AU47" s="9" t="n">
        <f aca="false">main!AS147</f>
        <v>62.2640075683594</v>
      </c>
      <c r="AV47" s="9" t="n">
        <f aca="false">main!AT147</f>
        <v>300.564880371094</v>
      </c>
      <c r="AW47" s="9" t="n">
        <f aca="false">main!AU147</f>
        <v>250.409530639648</v>
      </c>
      <c r="AX47" s="9" t="n">
        <f aca="false">main!AV147</f>
        <v>141.820404052734</v>
      </c>
      <c r="AY47" s="9" t="n">
        <f aca="false">main!AW147</f>
        <v>94.391975402832</v>
      </c>
      <c r="AZ47" s="9" t="n">
        <f aca="false">main!AX147</f>
        <v>-0.165367543697357</v>
      </c>
      <c r="BA47" s="9" t="n">
        <f aca="false">main!AY147</f>
        <v>-0.42668604850769</v>
      </c>
      <c r="BB47" s="9" t="n">
        <f aca="false">main!AZ147</f>
        <v>0.5</v>
      </c>
      <c r="BC47" s="9" t="n">
        <f aca="false">main!BA147</f>
        <v>-1.355140209198</v>
      </c>
      <c r="BD47" s="9" t="n">
        <f aca="false">main!BB147</f>
        <v>7.355140209198</v>
      </c>
      <c r="BE47" s="9" t="n">
        <f aca="false">main!BC147</f>
        <v>1</v>
      </c>
      <c r="BF47" s="9" t="n">
        <f aca="false">main!BD147</f>
        <v>0</v>
      </c>
      <c r="BG47" s="9" t="n">
        <f aca="false">main!BE147</f>
        <v>0.159999996423721</v>
      </c>
      <c r="BH47" s="9" t="n">
        <f aca="false">main!BF147</f>
        <v>111105</v>
      </c>
      <c r="BI47" s="9" t="n">
        <f aca="false">main!BG147</f>
        <v>1.50282440185547</v>
      </c>
      <c r="BJ47" s="9" t="n">
        <f aca="false">main!BH147</f>
        <v>0.00282897474657741</v>
      </c>
      <c r="BK47" s="9" t="n">
        <f aca="false">main!BI147</f>
        <v>296.114822769165</v>
      </c>
      <c r="BL47" s="9" t="n">
        <f aca="false">main!BJ147</f>
        <v>298.245970153809</v>
      </c>
      <c r="BM47" s="9" t="n">
        <f aca="false">main!BK147</f>
        <v>40.0655240068093</v>
      </c>
      <c r="BN47" s="9" t="n">
        <f aca="false">main!BL147</f>
        <v>-0.242419502512026</v>
      </c>
      <c r="BO47" s="9" t="n">
        <f aca="false">main!BM147</f>
        <v>2.81372374414177</v>
      </c>
      <c r="BP47" s="9" t="n">
        <f aca="false">main!BN147</f>
        <v>29.8089295423025</v>
      </c>
      <c r="BQ47" s="9" t="n">
        <f aca="false">main!BO147</f>
        <v>8.71443758368428</v>
      </c>
      <c r="BR47" s="9" t="n">
        <f aca="false">main!BP147</f>
        <v>24.0303964614868</v>
      </c>
      <c r="BS47" s="9" t="n">
        <f aca="false">main!BQ147</f>
        <v>3.00044741234818</v>
      </c>
      <c r="BT47" s="9" t="n">
        <f aca="false">main!BR147</f>
        <v>0.316368379844609</v>
      </c>
      <c r="BU47" s="9" t="n">
        <f aca="false">main!BS147</f>
        <v>1.99115076609313</v>
      </c>
      <c r="BV47" s="9" t="n">
        <f aca="false">main!BT147</f>
        <v>1.00929664625506</v>
      </c>
      <c r="BW47" s="9" t="n">
        <f aca="false">main!BU147</f>
        <v>0.198702990725761</v>
      </c>
      <c r="BX47" s="9" t="n">
        <f aca="false">main!BV147</f>
        <v>55.4397289798609</v>
      </c>
      <c r="BY47" s="9" t="n">
        <f aca="false">main!BW147</f>
        <v>0.920532418503197</v>
      </c>
      <c r="BZ47" s="9" t="n">
        <f aca="false">main!BX147</f>
        <v>71.0237833120909</v>
      </c>
      <c r="CA47" s="9" t="n">
        <f aca="false">main!BY147</f>
        <v>636.826351265843</v>
      </c>
      <c r="CB47" s="9" t="n">
        <f aca="false">main!BZ147</f>
        <v>0.00930323766838707</v>
      </c>
      <c r="CC47" s="9" t="n">
        <f aca="false">main!CA147</f>
        <v>0</v>
      </c>
      <c r="CD47" s="9" t="n">
        <f aca="false">main!CB147</f>
        <v>220.358956973772</v>
      </c>
      <c r="CE47" s="9" t="n">
        <f aca="false">main!CC147</f>
        <v>1236.77648925781</v>
      </c>
      <c r="CF47" s="9" t="n">
        <f aca="false">main!CD147</f>
        <v>0.485082035818005</v>
      </c>
      <c r="CG47" s="9" t="e">
        <f aca="false">main!CE147</f>
        <v>#DIV/0!</v>
      </c>
    </row>
    <row r="48" customFormat="false" ht="12.8" hidden="false" customHeight="false" outlineLevel="0" collapsed="false">
      <c r="A48" s="9" t="n">
        <v>2</v>
      </c>
      <c r="B48" s="9" t="n">
        <v>1</v>
      </c>
      <c r="C48" s="14" t="n">
        <f aca="false">main!A148</f>
        <v>40</v>
      </c>
      <c r="D48" s="9" t="str">
        <f aca="false">main!B148</f>
        <v>06:50:38</v>
      </c>
      <c r="E48" s="9" t="n">
        <f aca="false">main!C148</f>
        <v>4262.99999648519</v>
      </c>
      <c r="F48" s="9" t="n">
        <f aca="false">main!D148</f>
        <v>0</v>
      </c>
      <c r="G48" s="9" t="n">
        <f aca="false">main!E148</f>
        <v>8.19011855753571</v>
      </c>
      <c r="H48" s="9" t="n">
        <f aca="false">main!F148</f>
        <v>0.325488439563549</v>
      </c>
      <c r="I48" s="9" t="n">
        <f aca="false">main!G148</f>
        <v>588.132604479122</v>
      </c>
      <c r="J48" s="9" t="n">
        <f aca="false">main!H148</f>
        <v>5</v>
      </c>
      <c r="K48" s="9" t="n">
        <f aca="false">main!I148</f>
        <v>5</v>
      </c>
      <c r="L48" s="9" t="n">
        <f aca="false">main!J148</f>
        <v>0</v>
      </c>
      <c r="M48" s="9" t="n">
        <f aca="false">main!K148</f>
        <v>0</v>
      </c>
      <c r="N48" s="9" t="n">
        <f aca="false">main!L148</f>
        <v>530.587890625</v>
      </c>
      <c r="O48" s="9" t="n">
        <f aca="false">main!M148</f>
        <v>1767.36437988281</v>
      </c>
      <c r="P48" s="9" t="n">
        <f aca="false">main!N148</f>
        <v>910.047668457031</v>
      </c>
      <c r="Q48" s="9" t="e">
        <f aca="false">main!O148</f>
        <v>#DIV/0!</v>
      </c>
      <c r="R48" s="9" t="n">
        <f aca="false">main!P148</f>
        <v>0.699785795920487</v>
      </c>
      <c r="S48" s="9" t="n">
        <f aca="false">main!Q148</f>
        <v>0.485082035818005</v>
      </c>
      <c r="T48" s="9" t="n">
        <f aca="false">main!R148</f>
        <v>-1</v>
      </c>
      <c r="U48" s="9" t="n">
        <f aca="false">main!S148</f>
        <v>0.87</v>
      </c>
      <c r="V48" s="9" t="n">
        <f aca="false">main!T148</f>
        <v>0.92</v>
      </c>
      <c r="W48" s="9" t="n">
        <f aca="false">main!U148</f>
        <v>19.9885787963867</v>
      </c>
      <c r="X48" s="9" t="n">
        <f aca="false">main!V148</f>
        <v>0.879994289398193</v>
      </c>
      <c r="Y48" s="9" t="n">
        <f aca="false">main!W148</f>
        <v>0.0417129587526873</v>
      </c>
      <c r="Z48" s="9" t="n">
        <f aca="false">main!X148</f>
        <v>0.693186455978198</v>
      </c>
      <c r="AA48" s="9" t="n">
        <f aca="false">main!Y148</f>
        <v>3.33095498617762</v>
      </c>
      <c r="AB48" s="9" t="n">
        <f aca="false">main!Z148</f>
        <v>-1</v>
      </c>
      <c r="AC48" s="9" t="n">
        <f aca="false">main!AA148</f>
        <v>248.835723876953</v>
      </c>
      <c r="AD48" s="9" t="n">
        <f aca="false">main!AB148</f>
        <v>0.5</v>
      </c>
      <c r="AE48" s="9" t="n">
        <f aca="false">main!AC148</f>
        <v>53.1101807386838</v>
      </c>
      <c r="AF48" s="9" t="n">
        <f aca="false">main!AD148</f>
        <v>2.81943635178924</v>
      </c>
      <c r="AG48" s="9" t="n">
        <f aca="false">main!AE148</f>
        <v>0.824751738299905</v>
      </c>
      <c r="AH48" s="9" t="n">
        <f aca="false">main!AF148</f>
        <v>22.9673042297363</v>
      </c>
      <c r="AI48" s="9" t="n">
        <f aca="false">main!AG148</f>
        <v>2</v>
      </c>
      <c r="AJ48" s="9" t="n">
        <f aca="false">main!AH148</f>
        <v>4.644859790802</v>
      </c>
      <c r="AK48" s="9" t="n">
        <f aca="false">main!AI148</f>
        <v>1</v>
      </c>
      <c r="AL48" s="9" t="n">
        <f aca="false">main!AJ148</f>
        <v>9.289719581604</v>
      </c>
      <c r="AM48" s="9" t="n">
        <f aca="false">main!AK148</f>
        <v>25.0922393798828</v>
      </c>
      <c r="AN48" s="9" t="n">
        <f aca="false">main!AL148</f>
        <v>22.9673042297363</v>
      </c>
      <c r="AO48" s="9" t="n">
        <f aca="false">main!AM148</f>
        <v>25.0664672851563</v>
      </c>
      <c r="AP48" s="9" t="n">
        <f aca="false">main!AN148</f>
        <v>645.001953125</v>
      </c>
      <c r="AQ48" s="9" t="n">
        <f aca="false">main!AO148</f>
        <v>638.354736328125</v>
      </c>
      <c r="AR48" s="9" t="n">
        <f aca="false">main!AP148</f>
        <v>19.2394504547119</v>
      </c>
      <c r="AS48" s="9" t="n">
        <f aca="false">main!AQ148</f>
        <v>21.0759429931641</v>
      </c>
      <c r="AT48" s="9" t="n">
        <f aca="false">main!AR148</f>
        <v>56.8010101318359</v>
      </c>
      <c r="AU48" s="9" t="n">
        <f aca="false">main!AS148</f>
        <v>62.2229232788086</v>
      </c>
      <c r="AV48" s="9" t="n">
        <f aca="false">main!AT148</f>
        <v>300.574493408203</v>
      </c>
      <c r="AW48" s="9" t="n">
        <f aca="false">main!AU148</f>
        <v>250.363067626953</v>
      </c>
      <c r="AX48" s="9" t="n">
        <f aca="false">main!AV148</f>
        <v>141.825332641602</v>
      </c>
      <c r="AY48" s="9" t="n">
        <f aca="false">main!AW148</f>
        <v>94.391731262207</v>
      </c>
      <c r="AZ48" s="9" t="n">
        <f aca="false">main!AX148</f>
        <v>-0.165367543697357</v>
      </c>
      <c r="BA48" s="9" t="n">
        <f aca="false">main!AY148</f>
        <v>-0.42668604850769</v>
      </c>
      <c r="BB48" s="9" t="n">
        <f aca="false">main!AZ148</f>
        <v>0.75</v>
      </c>
      <c r="BC48" s="9" t="n">
        <f aca="false">main!BA148</f>
        <v>-1.355140209198</v>
      </c>
      <c r="BD48" s="9" t="n">
        <f aca="false">main!BB148</f>
        <v>7.355140209198</v>
      </c>
      <c r="BE48" s="9" t="n">
        <f aca="false">main!BC148</f>
        <v>1</v>
      </c>
      <c r="BF48" s="9" t="n">
        <f aca="false">main!BD148</f>
        <v>0</v>
      </c>
      <c r="BG48" s="9" t="n">
        <f aca="false">main!BE148</f>
        <v>0.159999996423721</v>
      </c>
      <c r="BH48" s="9" t="n">
        <f aca="false">main!BF148</f>
        <v>111105</v>
      </c>
      <c r="BI48" s="9" t="n">
        <f aca="false">main!BG148</f>
        <v>1.50287246704101</v>
      </c>
      <c r="BJ48" s="9" t="n">
        <f aca="false">main!BH148</f>
        <v>0.00281943635178924</v>
      </c>
      <c r="BK48" s="9" t="n">
        <f aca="false">main!BI148</f>
        <v>296.117304229736</v>
      </c>
      <c r="BL48" s="9" t="n">
        <f aca="false">main!BJ148</f>
        <v>298.242239379883</v>
      </c>
      <c r="BM48" s="9" t="n">
        <f aca="false">main!BK148</f>
        <v>40.0580899249443</v>
      </c>
      <c r="BN48" s="9" t="n">
        <f aca="false">main!BL148</f>
        <v>-0.241047689911021</v>
      </c>
      <c r="BO48" s="9" t="n">
        <f aca="false">main!BM148</f>
        <v>2.81414648540825</v>
      </c>
      <c r="BP48" s="9" t="n">
        <f aca="false">main!BN148</f>
        <v>29.8134852256385</v>
      </c>
      <c r="BQ48" s="9" t="n">
        <f aca="false">main!BO148</f>
        <v>8.73754223247437</v>
      </c>
      <c r="BR48" s="9" t="n">
        <f aca="false">main!BP148</f>
        <v>24.0297718048096</v>
      </c>
      <c r="BS48" s="9" t="n">
        <f aca="false">main!BQ148</f>
        <v>3.00033485395272</v>
      </c>
      <c r="BT48" s="9" t="n">
        <f aca="false">main!BR148</f>
        <v>0.314470193878559</v>
      </c>
      <c r="BU48" s="9" t="n">
        <f aca="false">main!BS148</f>
        <v>1.98939474710834</v>
      </c>
      <c r="BV48" s="9" t="n">
        <f aca="false">main!BT148</f>
        <v>1.01094010684438</v>
      </c>
      <c r="BW48" s="9" t="n">
        <f aca="false">main!BU148</f>
        <v>0.197504958256231</v>
      </c>
      <c r="BX48" s="9" t="n">
        <f aca="false">main!BV148</f>
        <v>55.5148547485351</v>
      </c>
      <c r="BY48" s="9" t="n">
        <f aca="false">main!BW148</f>
        <v>0.921325668956597</v>
      </c>
      <c r="BZ48" s="9" t="n">
        <f aca="false">main!BX148</f>
        <v>70.9454617216579</v>
      </c>
      <c r="CA48" s="9" t="n">
        <f aca="false">main!BY148</f>
        <v>637.164532473687</v>
      </c>
      <c r="CB48" s="9" t="n">
        <f aca="false">main!BZ148</f>
        <v>0.00911933594865445</v>
      </c>
      <c r="CC48" s="9" t="n">
        <f aca="false">main!CA148</f>
        <v>0</v>
      </c>
      <c r="CD48" s="9" t="n">
        <f aca="false">main!CB148</f>
        <v>220.318069787932</v>
      </c>
      <c r="CE48" s="9" t="n">
        <f aca="false">main!CC148</f>
        <v>1236.77648925781</v>
      </c>
      <c r="CF48" s="9" t="n">
        <f aca="false">main!CD148</f>
        <v>0.485082035818005</v>
      </c>
      <c r="CG48" s="9" t="e">
        <f aca="false">main!CE148</f>
        <v>#DIV/0!</v>
      </c>
    </row>
    <row r="49" customFormat="false" ht="12.8" hidden="false" customHeight="false" outlineLevel="0" collapsed="false">
      <c r="A49" s="9" t="n">
        <v>2</v>
      </c>
      <c r="B49" s="9" t="n">
        <v>1</v>
      </c>
      <c r="C49" s="14" t="n">
        <f aca="false">main!A149</f>
        <v>41</v>
      </c>
      <c r="D49" s="9" t="str">
        <f aca="false">main!B149</f>
        <v>06:50:43</v>
      </c>
      <c r="E49" s="9" t="n">
        <f aca="false">main!C149</f>
        <v>4267.9999961406</v>
      </c>
      <c r="F49" s="9" t="n">
        <f aca="false">main!D149</f>
        <v>0</v>
      </c>
      <c r="G49" s="9" t="n">
        <f aca="false">main!E149</f>
        <v>8.1441833045142</v>
      </c>
      <c r="H49" s="9" t="n">
        <f aca="false">main!F149</f>
        <v>0.326440271564541</v>
      </c>
      <c r="I49" s="9" t="n">
        <f aca="false">main!G149</f>
        <v>588.59289847904</v>
      </c>
      <c r="J49" s="9" t="n">
        <f aca="false">main!H149</f>
        <v>5</v>
      </c>
      <c r="K49" s="9" t="n">
        <f aca="false">main!I149</f>
        <v>5</v>
      </c>
      <c r="L49" s="9" t="n">
        <f aca="false">main!J149</f>
        <v>0</v>
      </c>
      <c r="M49" s="9" t="n">
        <f aca="false">main!K149</f>
        <v>0</v>
      </c>
      <c r="N49" s="9" t="n">
        <f aca="false">main!L149</f>
        <v>530.587890625</v>
      </c>
      <c r="O49" s="9" t="n">
        <f aca="false">main!M149</f>
        <v>1767.36437988281</v>
      </c>
      <c r="P49" s="9" t="n">
        <f aca="false">main!N149</f>
        <v>910.047668457031</v>
      </c>
      <c r="Q49" s="9" t="e">
        <f aca="false">main!O149</f>
        <v>#DIV/0!</v>
      </c>
      <c r="R49" s="9" t="n">
        <f aca="false">main!P149</f>
        <v>0.699785795920487</v>
      </c>
      <c r="S49" s="9" t="n">
        <f aca="false">main!Q149</f>
        <v>0.485082035818005</v>
      </c>
      <c r="T49" s="9" t="n">
        <f aca="false">main!R149</f>
        <v>-1</v>
      </c>
      <c r="U49" s="9" t="n">
        <f aca="false">main!S149</f>
        <v>0.87</v>
      </c>
      <c r="V49" s="9" t="n">
        <f aca="false">main!T149</f>
        <v>0.92</v>
      </c>
      <c r="W49" s="9" t="n">
        <f aca="false">main!U149</f>
        <v>19.9885787963867</v>
      </c>
      <c r="X49" s="9" t="n">
        <f aca="false">main!V149</f>
        <v>0.879994289398193</v>
      </c>
      <c r="Y49" s="9" t="n">
        <f aca="false">main!W149</f>
        <v>0.0415057309316353</v>
      </c>
      <c r="Z49" s="9" t="n">
        <f aca="false">main!X149</f>
        <v>0.693186455978198</v>
      </c>
      <c r="AA49" s="9" t="n">
        <f aca="false">main!Y149</f>
        <v>3.33095498617762</v>
      </c>
      <c r="AB49" s="9" t="n">
        <f aca="false">main!Z149</f>
        <v>-1</v>
      </c>
      <c r="AC49" s="9" t="n">
        <f aca="false">main!AA149</f>
        <v>248.835723876953</v>
      </c>
      <c r="AD49" s="9" t="n">
        <f aca="false">main!AB149</f>
        <v>0.5</v>
      </c>
      <c r="AE49" s="9" t="n">
        <f aca="false">main!AC149</f>
        <v>53.1101807386838</v>
      </c>
      <c r="AF49" s="9" t="n">
        <f aca="false">main!AD149</f>
        <v>2.83255305190524</v>
      </c>
      <c r="AG49" s="9" t="n">
        <f aca="false">main!AE149</f>
        <v>0.826253126925814</v>
      </c>
      <c r="AH49" s="9" t="n">
        <f aca="false">main!AF149</f>
        <v>22.9744262695313</v>
      </c>
      <c r="AI49" s="9" t="n">
        <f aca="false">main!AG149</f>
        <v>2</v>
      </c>
      <c r="AJ49" s="9" t="n">
        <f aca="false">main!AH149</f>
        <v>4.644859790802</v>
      </c>
      <c r="AK49" s="9" t="n">
        <f aca="false">main!AI149</f>
        <v>1</v>
      </c>
      <c r="AL49" s="9" t="n">
        <f aca="false">main!AJ149</f>
        <v>9.289719581604</v>
      </c>
      <c r="AM49" s="9" t="n">
        <f aca="false">main!AK149</f>
        <v>25.0640087127686</v>
      </c>
      <c r="AN49" s="9" t="n">
        <f aca="false">main!AL149</f>
        <v>22.9744262695313</v>
      </c>
      <c r="AO49" s="9" t="n">
        <f aca="false">main!AM149</f>
        <v>25.0595989227295</v>
      </c>
      <c r="AP49" s="9" t="n">
        <f aca="false">main!AN149</f>
        <v>645.10791015625</v>
      </c>
      <c r="AQ49" s="9" t="n">
        <f aca="false">main!AO149</f>
        <v>638.485778808594</v>
      </c>
      <c r="AR49" s="9" t="n">
        <f aca="false">main!AP149</f>
        <v>19.227876663208</v>
      </c>
      <c r="AS49" s="9" t="n">
        <f aca="false">main!AQ149</f>
        <v>21.0728244781494</v>
      </c>
      <c r="AT49" s="9" t="n">
        <f aca="false">main!AR149</f>
        <v>56.8625984191895</v>
      </c>
      <c r="AU49" s="9" t="n">
        <f aca="false">main!AS149</f>
        <v>62.3186645507813</v>
      </c>
      <c r="AV49" s="9" t="n">
        <f aca="false">main!AT149</f>
        <v>300.589874267578</v>
      </c>
      <c r="AW49" s="9" t="n">
        <f aca="false">main!AU149</f>
        <v>250.355422973633</v>
      </c>
      <c r="AX49" s="9" t="n">
        <f aca="false">main!AV149</f>
        <v>141.887313842773</v>
      </c>
      <c r="AY49" s="9" t="n">
        <f aca="false">main!AW149</f>
        <v>94.3920440673828</v>
      </c>
      <c r="AZ49" s="9" t="n">
        <f aca="false">main!AX149</f>
        <v>-0.165367543697357</v>
      </c>
      <c r="BA49" s="9" t="n">
        <f aca="false">main!AY149</f>
        <v>-0.42668604850769</v>
      </c>
      <c r="BB49" s="9" t="n">
        <f aca="false">main!AZ149</f>
        <v>0.75</v>
      </c>
      <c r="BC49" s="9" t="n">
        <f aca="false">main!BA149</f>
        <v>-1.355140209198</v>
      </c>
      <c r="BD49" s="9" t="n">
        <f aca="false">main!BB149</f>
        <v>7.355140209198</v>
      </c>
      <c r="BE49" s="9" t="n">
        <f aca="false">main!BC149</f>
        <v>1</v>
      </c>
      <c r="BF49" s="9" t="n">
        <f aca="false">main!BD149</f>
        <v>0</v>
      </c>
      <c r="BG49" s="9" t="n">
        <f aca="false">main!BE149</f>
        <v>0.159999996423721</v>
      </c>
      <c r="BH49" s="9" t="n">
        <f aca="false">main!BF149</f>
        <v>111105</v>
      </c>
      <c r="BI49" s="9" t="n">
        <f aca="false">main!BG149</f>
        <v>1.50294937133789</v>
      </c>
      <c r="BJ49" s="9" t="n">
        <f aca="false">main!BH149</f>
        <v>0.00283255305190524</v>
      </c>
      <c r="BK49" s="9" t="n">
        <f aca="false">main!BI149</f>
        <v>296.124426269531</v>
      </c>
      <c r="BL49" s="9" t="n">
        <f aca="false">main!BJ149</f>
        <v>298.214008712769</v>
      </c>
      <c r="BM49" s="9" t="n">
        <f aca="false">main!BK149</f>
        <v>40.0568667804404</v>
      </c>
      <c r="BN49" s="9" t="n">
        <f aca="false">main!BL149</f>
        <v>-0.24497606117337</v>
      </c>
      <c r="BO49" s="9" t="n">
        <f aca="false">main!BM149</f>
        <v>2.81536010369152</v>
      </c>
      <c r="BP49" s="9" t="n">
        <f aca="false">main!BN149</f>
        <v>29.8262436363995</v>
      </c>
      <c r="BQ49" s="9" t="n">
        <f aca="false">main!BO149</f>
        <v>8.75341915825008</v>
      </c>
      <c r="BR49" s="9" t="n">
        <f aca="false">main!BP149</f>
        <v>24.01921749115</v>
      </c>
      <c r="BS49" s="9" t="n">
        <f aca="false">main!BQ149</f>
        <v>2.99843360477045</v>
      </c>
      <c r="BT49" s="9" t="n">
        <f aca="false">main!BR149</f>
        <v>0.315358586928858</v>
      </c>
      <c r="BU49" s="9" t="n">
        <f aca="false">main!BS149</f>
        <v>1.9891069767657</v>
      </c>
      <c r="BV49" s="9" t="n">
        <f aca="false">main!BT149</f>
        <v>1.00932662800475</v>
      </c>
      <c r="BW49" s="9" t="n">
        <f aca="false">main!BU149</f>
        <v>0.198065655167237</v>
      </c>
      <c r="BX49" s="9" t="n">
        <f aca="false">main!BV149</f>
        <v>55.5584868109821</v>
      </c>
      <c r="BY49" s="9" t="n">
        <f aca="false">main!BW149</f>
        <v>0.921857491606699</v>
      </c>
      <c r="BZ49" s="9" t="n">
        <f aca="false">main!BX149</f>
        <v>70.9078538199892</v>
      </c>
      <c r="CA49" s="9" t="n">
        <f aca="false">main!BY149</f>
        <v>637.302250353885</v>
      </c>
      <c r="CB49" s="9" t="n">
        <f aca="false">main!BZ149</f>
        <v>0.00906142350696266</v>
      </c>
      <c r="CC49" s="9" t="n">
        <f aca="false">main!CA149</f>
        <v>0</v>
      </c>
      <c r="CD49" s="9" t="n">
        <f aca="false">main!CB149</f>
        <v>220.311342536666</v>
      </c>
      <c r="CE49" s="9" t="n">
        <f aca="false">main!CC149</f>
        <v>1236.77648925781</v>
      </c>
      <c r="CF49" s="9" t="n">
        <f aca="false">main!CD149</f>
        <v>0.485082035818005</v>
      </c>
      <c r="CG49" s="9" t="e">
        <f aca="false">main!CE149</f>
        <v>#DIV/0!</v>
      </c>
    </row>
    <row r="50" customFormat="false" ht="12.8" hidden="false" customHeight="false" outlineLevel="0" collapsed="false">
      <c r="A50" s="9" t="n">
        <v>2</v>
      </c>
      <c r="B50" s="9" t="n">
        <v>1</v>
      </c>
      <c r="C50" s="12" t="n">
        <f aca="false">main!A155</f>
        <v>42</v>
      </c>
      <c r="D50" s="11" t="str">
        <f aca="false">main!B155</f>
        <v>06:50:52</v>
      </c>
      <c r="E50" s="11" t="n">
        <f aca="false">main!C155</f>
        <v>4267.9999961406</v>
      </c>
      <c r="F50" s="11" t="n">
        <f aca="false">main!D155</f>
        <v>0</v>
      </c>
      <c r="G50" s="11" t="n">
        <f aca="false">main!E155</f>
        <v>8.1441833045142</v>
      </c>
      <c r="H50" s="11" t="n">
        <f aca="false">main!F155</f>
        <v>0.326440271564541</v>
      </c>
      <c r="I50" s="11" t="n">
        <f aca="false">main!G155</f>
        <v>588.59289847904</v>
      </c>
      <c r="J50" s="11" t="n">
        <f aca="false">main!H155</f>
        <v>6</v>
      </c>
      <c r="K50" s="11" t="n">
        <f aca="false">main!I155</f>
        <v>6</v>
      </c>
      <c r="L50" s="11" t="n">
        <f aca="false">main!J155</f>
        <v>0</v>
      </c>
      <c r="M50" s="11" t="n">
        <f aca="false">main!K155</f>
        <v>0</v>
      </c>
      <c r="N50" s="11" t="n">
        <f aca="false">main!L155</f>
        <v>536.03955078125</v>
      </c>
      <c r="O50" s="11" t="n">
        <f aca="false">main!M155</f>
        <v>1948.05346679688</v>
      </c>
      <c r="P50" s="11" t="n">
        <f aca="false">main!N155</f>
        <v>1141.42907714844</v>
      </c>
      <c r="Q50" s="11" t="e">
        <f aca="false">main!O155</f>
        <v>#DIV/0!</v>
      </c>
      <c r="R50" s="11" t="n">
        <f aca="false">main!P155</f>
        <v>0.724833245125124</v>
      </c>
      <c r="S50" s="11" t="n">
        <f aca="false">main!Q155</f>
        <v>0.414066863870398</v>
      </c>
      <c r="T50" s="11" t="n">
        <f aca="false">main!R155</f>
        <v>-1</v>
      </c>
      <c r="U50" s="11" t="n">
        <f aca="false">main!S155</f>
        <v>0.87</v>
      </c>
      <c r="V50" s="11" t="n">
        <f aca="false">main!T155</f>
        <v>0.92</v>
      </c>
      <c r="W50" s="11" t="n">
        <f aca="false">main!U155</f>
        <v>19.9885787963867</v>
      </c>
      <c r="X50" s="11" t="n">
        <f aca="false">main!V155</f>
        <v>0.879994289398193</v>
      </c>
      <c r="Y50" s="11" t="n">
        <f aca="false">main!W155</f>
        <v>0.0415057309316353</v>
      </c>
      <c r="Z50" s="11" t="n">
        <f aca="false">main!X155</f>
        <v>0.571258101991334</v>
      </c>
      <c r="AA50" s="11" t="n">
        <f aca="false">main!Y155</f>
        <v>3.63415994949942</v>
      </c>
      <c r="AB50" s="11" t="n">
        <f aca="false">main!Z155</f>
        <v>-1</v>
      </c>
      <c r="AC50" s="11" t="n">
        <f aca="false">main!AA155</f>
        <v>250.355422973633</v>
      </c>
      <c r="AD50" s="11" t="n">
        <f aca="false">main!AB155</f>
        <v>0.5</v>
      </c>
      <c r="AE50" s="11" t="n">
        <f aca="false">main!AC155</f>
        <v>45.6118133396172</v>
      </c>
      <c r="AF50" s="11" t="n">
        <f aca="false">main!AD155</f>
        <v>2.83255305190524</v>
      </c>
      <c r="AG50" s="11" t="n">
        <f aca="false">main!AE155</f>
        <v>0.826253126925814</v>
      </c>
      <c r="AH50" s="11" t="n">
        <f aca="false">main!AF155</f>
        <v>22.9744262695313</v>
      </c>
      <c r="AI50" s="11" t="n">
        <f aca="false">main!AG155</f>
        <v>2</v>
      </c>
      <c r="AJ50" s="11" t="n">
        <f aca="false">main!AH155</f>
        <v>4.644859790802</v>
      </c>
      <c r="AK50" s="11" t="n">
        <f aca="false">main!AI155</f>
        <v>1</v>
      </c>
      <c r="AL50" s="11" t="n">
        <f aca="false">main!AJ155</f>
        <v>9.289719581604</v>
      </c>
      <c r="AM50" s="11" t="n">
        <f aca="false">main!AK155</f>
        <v>25.0640087127686</v>
      </c>
      <c r="AN50" s="11" t="n">
        <f aca="false">main!AL155</f>
        <v>22.9744262695313</v>
      </c>
      <c r="AO50" s="11" t="n">
        <f aca="false">main!AM155</f>
        <v>25.0595989227295</v>
      </c>
      <c r="AP50" s="11" t="n">
        <f aca="false">main!AN155</f>
        <v>645.10791015625</v>
      </c>
      <c r="AQ50" s="11" t="n">
        <f aca="false">main!AO155</f>
        <v>638.485778808594</v>
      </c>
      <c r="AR50" s="11" t="n">
        <f aca="false">main!AP155</f>
        <v>19.227876663208</v>
      </c>
      <c r="AS50" s="11" t="n">
        <f aca="false">main!AQ155</f>
        <v>21.0728244781494</v>
      </c>
      <c r="AT50" s="11" t="n">
        <f aca="false">main!AR155</f>
        <v>56.8625984191895</v>
      </c>
      <c r="AU50" s="11" t="n">
        <f aca="false">main!AS155</f>
        <v>62.3186645507813</v>
      </c>
      <c r="AV50" s="11" t="n">
        <f aca="false">main!AT155</f>
        <v>300.589874267578</v>
      </c>
      <c r="AW50" s="11" t="n">
        <f aca="false">main!AU155</f>
        <v>250.355422973633</v>
      </c>
      <c r="AX50" s="11" t="n">
        <f aca="false">main!AV155</f>
        <v>141.887313842773</v>
      </c>
      <c r="AY50" s="11" t="n">
        <f aca="false">main!AW155</f>
        <v>94.3920440673828</v>
      </c>
      <c r="AZ50" s="11" t="n">
        <f aca="false">main!AX155</f>
        <v>-0.165367543697357</v>
      </c>
      <c r="BA50" s="11" t="n">
        <f aca="false">main!AY155</f>
        <v>-0.42668604850769</v>
      </c>
      <c r="BB50" s="11" t="n">
        <f aca="false">main!AZ155</f>
        <v>0.75</v>
      </c>
      <c r="BC50" s="11" t="n">
        <f aca="false">main!BA155</f>
        <v>-1.355140209198</v>
      </c>
      <c r="BD50" s="11" t="n">
        <f aca="false">main!BB155</f>
        <v>7.355140209198</v>
      </c>
      <c r="BE50" s="11" t="n">
        <f aca="false">main!BC155</f>
        <v>1</v>
      </c>
      <c r="BF50" s="11" t="n">
        <f aca="false">main!BD155</f>
        <v>0</v>
      </c>
      <c r="BG50" s="11" t="n">
        <f aca="false">main!BE155</f>
        <v>0.159999996423721</v>
      </c>
      <c r="BH50" s="11" t="n">
        <f aca="false">main!BF155</f>
        <v>111105</v>
      </c>
      <c r="BI50" s="11" t="n">
        <f aca="false">main!BG155</f>
        <v>1.50294937133789</v>
      </c>
      <c r="BJ50" s="11" t="n">
        <f aca="false">main!BH155</f>
        <v>0.00283255305190524</v>
      </c>
      <c r="BK50" s="11" t="n">
        <f aca="false">main!BI155</f>
        <v>296.124426269531</v>
      </c>
      <c r="BL50" s="11" t="n">
        <f aca="false">main!BJ155</f>
        <v>298.214008712769</v>
      </c>
      <c r="BM50" s="11" t="n">
        <f aca="false">main!BK155</f>
        <v>40.0568667804404</v>
      </c>
      <c r="BN50" s="11" t="n">
        <f aca="false">main!BL155</f>
        <v>-0.24497606117337</v>
      </c>
      <c r="BO50" s="11" t="n">
        <f aca="false">main!BM155</f>
        <v>2.81536010369152</v>
      </c>
      <c r="BP50" s="11" t="n">
        <f aca="false">main!BN155</f>
        <v>29.8262436363995</v>
      </c>
      <c r="BQ50" s="11" t="n">
        <f aca="false">main!BO155</f>
        <v>8.75341915825008</v>
      </c>
      <c r="BR50" s="11" t="n">
        <f aca="false">main!BP155</f>
        <v>24.01921749115</v>
      </c>
      <c r="BS50" s="11" t="n">
        <f aca="false">main!BQ155</f>
        <v>2.99843360477045</v>
      </c>
      <c r="BT50" s="11" t="n">
        <f aca="false">main!BR155</f>
        <v>0.315358586928858</v>
      </c>
      <c r="BU50" s="11" t="n">
        <f aca="false">main!BS155</f>
        <v>1.9891069767657</v>
      </c>
      <c r="BV50" s="11" t="n">
        <f aca="false">main!BT155</f>
        <v>1.00932662800475</v>
      </c>
      <c r="BW50" s="11" t="n">
        <f aca="false">main!BU155</f>
        <v>0.198065655167237</v>
      </c>
      <c r="BX50" s="11" t="n">
        <f aca="false">main!BV155</f>
        <v>55.5584868109821</v>
      </c>
      <c r="BY50" s="11" t="n">
        <f aca="false">main!BW155</f>
        <v>0.921857491606699</v>
      </c>
      <c r="BZ50" s="11" t="n">
        <f aca="false">main!BX155</f>
        <v>70.9078538199892</v>
      </c>
      <c r="CA50" s="11" t="n">
        <f aca="false">main!BY155</f>
        <v>637.302250353885</v>
      </c>
      <c r="CB50" s="11" t="n">
        <f aca="false">main!BZ155</f>
        <v>0.00906142350696266</v>
      </c>
      <c r="CC50" s="11" t="n">
        <f aca="false">main!CA155</f>
        <v>0</v>
      </c>
      <c r="CD50" s="11" t="n">
        <f aca="false">main!CB155</f>
        <v>220.311342536666</v>
      </c>
      <c r="CE50" s="11" t="n">
        <f aca="false">main!CC155</f>
        <v>1412.01391601563</v>
      </c>
      <c r="CF50" s="11" t="n">
        <f aca="false">main!CD155</f>
        <v>0.414066863870398</v>
      </c>
      <c r="CG50" s="11" t="e">
        <f aca="false">main!CE155</f>
        <v>#DIV/0!</v>
      </c>
    </row>
    <row r="51" customFormat="false" ht="24.25" hidden="false" customHeight="false" outlineLevel="0" collapsed="false">
      <c r="C51" s="18" t="s">
        <v>247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</row>
    <row r="52" customFormat="false" ht="12.8" hidden="false" customHeight="false" outlineLevel="0" collapsed="false">
      <c r="A52" s="9" t="n">
        <v>2</v>
      </c>
      <c r="B52" s="9" t="n">
        <v>5</v>
      </c>
      <c r="C52" s="14" t="n">
        <f aca="false">main!A173</f>
        <v>43</v>
      </c>
      <c r="D52" s="9" t="str">
        <f aca="false">main!B173</f>
        <v>07:00:20</v>
      </c>
      <c r="E52" s="9" t="n">
        <f aca="false">main!C173</f>
        <v>4844.49999955203</v>
      </c>
      <c r="F52" s="9" t="n">
        <f aca="false">main!D173</f>
        <v>0</v>
      </c>
      <c r="G52" s="9" t="n">
        <f aca="false">main!E173</f>
        <v>11.3261173248957</v>
      </c>
      <c r="H52" s="9" t="n">
        <f aca="false">main!F173</f>
        <v>0.441079111832614</v>
      </c>
      <c r="I52" s="9" t="n">
        <f aca="false">main!G173</f>
        <v>601.357466562867</v>
      </c>
      <c r="J52" s="9" t="n">
        <f aca="false">main!H173</f>
        <v>6</v>
      </c>
      <c r="K52" s="9" t="n">
        <f aca="false">main!I173</f>
        <v>6</v>
      </c>
      <c r="L52" s="9" t="n">
        <f aca="false">main!J173</f>
        <v>0</v>
      </c>
      <c r="M52" s="9" t="n">
        <f aca="false">main!K173</f>
        <v>0</v>
      </c>
      <c r="N52" s="9" t="n">
        <f aca="false">main!L173</f>
        <v>536.03955078125</v>
      </c>
      <c r="O52" s="9" t="n">
        <f aca="false">main!M173</f>
        <v>1948.05346679688</v>
      </c>
      <c r="P52" s="9" t="n">
        <f aca="false">main!N173</f>
        <v>1141.42907714844</v>
      </c>
      <c r="Q52" s="9" t="e">
        <f aca="false">main!O173</f>
        <v>#DIV/0!</v>
      </c>
      <c r="R52" s="9" t="n">
        <f aca="false">main!P173</f>
        <v>0.724833245125124</v>
      </c>
      <c r="S52" s="9" t="n">
        <f aca="false">main!Q173</f>
        <v>0.414066863870398</v>
      </c>
      <c r="T52" s="9" t="n">
        <f aca="false">main!R173</f>
        <v>-1</v>
      </c>
      <c r="U52" s="9" t="n">
        <f aca="false">main!S173</f>
        <v>0.87</v>
      </c>
      <c r="V52" s="9" t="n">
        <f aca="false">main!T173</f>
        <v>0.92</v>
      </c>
      <c r="W52" s="9" t="n">
        <f aca="false">main!U173</f>
        <v>19.9885787963867</v>
      </c>
      <c r="X52" s="9" t="n">
        <f aca="false">main!V173</f>
        <v>0.879994289398193</v>
      </c>
      <c r="Y52" s="9" t="n">
        <f aca="false">main!W173</f>
        <v>0.0561272693168753</v>
      </c>
      <c r="Z52" s="9" t="n">
        <f aca="false">main!X173</f>
        <v>0.571258101991334</v>
      </c>
      <c r="AA52" s="9" t="n">
        <f aca="false">main!Y173</f>
        <v>3.63415994949942</v>
      </c>
      <c r="AB52" s="9" t="n">
        <f aca="false">main!Z173</f>
        <v>-1</v>
      </c>
      <c r="AC52" s="9" t="n">
        <f aca="false">main!AA173</f>
        <v>250.355422973633</v>
      </c>
      <c r="AD52" s="9" t="n">
        <f aca="false">main!AB173</f>
        <v>0.5</v>
      </c>
      <c r="AE52" s="9" t="n">
        <f aca="false">main!AC173</f>
        <v>45.6118133396172</v>
      </c>
      <c r="AF52" s="9" t="n">
        <f aca="false">main!AD173</f>
        <v>3.78529976826905</v>
      </c>
      <c r="AG52" s="9" t="n">
        <f aca="false">main!AE173</f>
        <v>0.826713624617714</v>
      </c>
      <c r="AH52" s="9" t="n">
        <f aca="false">main!AF173</f>
        <v>23.1910934448242</v>
      </c>
      <c r="AI52" s="9" t="n">
        <f aca="false">main!AG173</f>
        <v>2</v>
      </c>
      <c r="AJ52" s="9" t="n">
        <f aca="false">main!AH173</f>
        <v>4.644859790802</v>
      </c>
      <c r="AK52" s="9" t="n">
        <f aca="false">main!AI173</f>
        <v>1</v>
      </c>
      <c r="AL52" s="9" t="n">
        <f aca="false">main!AJ173</f>
        <v>9.289719581604</v>
      </c>
      <c r="AM52" s="9" t="n">
        <f aca="false">main!AK173</f>
        <v>25.2677249908447</v>
      </c>
      <c r="AN52" s="9" t="n">
        <f aca="false">main!AL173</f>
        <v>23.1910934448242</v>
      </c>
      <c r="AO52" s="9" t="n">
        <f aca="false">main!AM173</f>
        <v>25.1791477203369</v>
      </c>
      <c r="AP52" s="9" t="n">
        <f aca="false">main!AN173</f>
        <v>662.256408691406</v>
      </c>
      <c r="AQ52" s="9" t="n">
        <f aca="false">main!AO173</f>
        <v>653.075378417969</v>
      </c>
      <c r="AR52" s="9" t="n">
        <f aca="false">main!AP173</f>
        <v>18.9939155578613</v>
      </c>
      <c r="AS52" s="9" t="n">
        <f aca="false">main!AQ173</f>
        <v>21.4585266113281</v>
      </c>
      <c r="AT52" s="9" t="n">
        <f aca="false">main!AR173</f>
        <v>55.5009269714356</v>
      </c>
      <c r="AU52" s="9" t="n">
        <f aca="false">main!AS173</f>
        <v>62.7026138305664</v>
      </c>
      <c r="AV52" s="9" t="n">
        <f aca="false">main!AT173</f>
        <v>300.580718994141</v>
      </c>
      <c r="AW52" s="9" t="n">
        <f aca="false">main!AU173</f>
        <v>249.55859375</v>
      </c>
      <c r="AX52" s="9" t="n">
        <f aca="false">main!AV173</f>
        <v>176.10090637207</v>
      </c>
      <c r="AY52" s="9" t="n">
        <f aca="false">main!AW173</f>
        <v>94.4047470092773</v>
      </c>
      <c r="AZ52" s="9" t="n">
        <f aca="false">main!AX173</f>
        <v>-0.635878384113312</v>
      </c>
      <c r="BA52" s="9" t="n">
        <f aca="false">main!AY173</f>
        <v>-0.411980003118515</v>
      </c>
      <c r="BB52" s="9" t="n">
        <f aca="false">main!AZ173</f>
        <v>0.5</v>
      </c>
      <c r="BC52" s="9" t="n">
        <f aca="false">main!BA173</f>
        <v>-1.355140209198</v>
      </c>
      <c r="BD52" s="9" t="n">
        <f aca="false">main!BB173</f>
        <v>7.355140209198</v>
      </c>
      <c r="BE52" s="9" t="n">
        <f aca="false">main!BC173</f>
        <v>1</v>
      </c>
      <c r="BF52" s="9" t="n">
        <f aca="false">main!BD173</f>
        <v>0</v>
      </c>
      <c r="BG52" s="9" t="n">
        <f aca="false">main!BE173</f>
        <v>0.159999996423721</v>
      </c>
      <c r="BH52" s="9" t="n">
        <f aca="false">main!BF173</f>
        <v>111105</v>
      </c>
      <c r="BI52" s="9" t="n">
        <f aca="false">main!BG173</f>
        <v>1.50290359497071</v>
      </c>
      <c r="BJ52" s="9" t="n">
        <f aca="false">main!BH173</f>
        <v>0.00378529976826905</v>
      </c>
      <c r="BK52" s="9" t="n">
        <f aca="false">main!BI173</f>
        <v>296.341093444824</v>
      </c>
      <c r="BL52" s="9" t="n">
        <f aca="false">main!BJ173</f>
        <v>298.417724990845</v>
      </c>
      <c r="BM52" s="9" t="n">
        <f aca="false">main!BK173</f>
        <v>39.9293741075088</v>
      </c>
      <c r="BN52" s="9" t="n">
        <f aca="false">main!BL173</f>
        <v>-0.413939816337534</v>
      </c>
      <c r="BO52" s="9" t="n">
        <f aca="false">main!BM173</f>
        <v>2.85250040055199</v>
      </c>
      <c r="BP52" s="9" t="n">
        <f aca="false">main!BN173</f>
        <v>30.2156458326367</v>
      </c>
      <c r="BQ52" s="9" t="n">
        <f aca="false">main!BO173</f>
        <v>8.75711922130856</v>
      </c>
      <c r="BR52" s="9" t="n">
        <f aca="false">main!BP173</f>
        <v>24.2294092178345</v>
      </c>
      <c r="BS52" s="9" t="n">
        <f aca="false">main!BQ173</f>
        <v>3.03649651681432</v>
      </c>
      <c r="BT52" s="9" t="n">
        <f aca="false">main!BR173</f>
        <v>0.421085811279981</v>
      </c>
      <c r="BU52" s="9" t="n">
        <f aca="false">main!BS173</f>
        <v>2.02578677593427</v>
      </c>
      <c r="BV52" s="9" t="n">
        <f aca="false">main!BT173</f>
        <v>1.01070974088004</v>
      </c>
      <c r="BW52" s="9" t="n">
        <f aca="false">main!BU173</f>
        <v>0.264904730531027</v>
      </c>
      <c r="BX52" s="9" t="n">
        <f aca="false">main!BV173</f>
        <v>56.7709994930074</v>
      </c>
      <c r="BY52" s="9" t="n">
        <f aca="false">main!BW173</f>
        <v>0.920808663801742</v>
      </c>
      <c r="BZ52" s="9" t="n">
        <f aca="false">main!BX173</f>
        <v>71.5978049602099</v>
      </c>
      <c r="CA52" s="9" t="n">
        <f aca="false">main!BY173</f>
        <v>651.42944516301</v>
      </c>
      <c r="CB52" s="9" t="n">
        <f aca="false">main!BZ173</f>
        <v>0.0124483955277983</v>
      </c>
      <c r="CC52" s="9" t="n">
        <f aca="false">main!CA173</f>
        <v>0</v>
      </c>
      <c r="CD52" s="9" t="n">
        <f aca="false">main!CB173</f>
        <v>219.610137370244</v>
      </c>
      <c r="CE52" s="9" t="n">
        <f aca="false">main!CC173</f>
        <v>1412.01391601563</v>
      </c>
      <c r="CF52" s="9" t="n">
        <f aca="false">main!CD173</f>
        <v>0.414066863870398</v>
      </c>
      <c r="CG52" s="9" t="e">
        <f aca="false">main!CE173</f>
        <v>#DIV/0!</v>
      </c>
    </row>
    <row r="53" customFormat="false" ht="12.8" hidden="false" customHeight="false" outlineLevel="0" collapsed="false">
      <c r="A53" s="9" t="n">
        <v>2</v>
      </c>
      <c r="B53" s="9" t="n">
        <v>5</v>
      </c>
      <c r="C53" s="14" t="n">
        <f aca="false">main!A174</f>
        <v>44</v>
      </c>
      <c r="D53" s="9" t="str">
        <f aca="false">main!B174</f>
        <v>07:00:31</v>
      </c>
      <c r="E53" s="9" t="n">
        <f aca="false">main!C174</f>
        <v>4855.49999879394</v>
      </c>
      <c r="F53" s="9" t="n">
        <f aca="false">main!D174</f>
        <v>0</v>
      </c>
      <c r="G53" s="9" t="n">
        <f aca="false">main!E174</f>
        <v>11.4737363885227</v>
      </c>
      <c r="H53" s="9" t="n">
        <f aca="false">main!F174</f>
        <v>0.442180879802504</v>
      </c>
      <c r="I53" s="9" t="n">
        <f aca="false">main!G174</f>
        <v>601.098256289906</v>
      </c>
      <c r="J53" s="9" t="n">
        <f aca="false">main!H174</f>
        <v>6</v>
      </c>
      <c r="K53" s="9" t="n">
        <f aca="false">main!I174</f>
        <v>6</v>
      </c>
      <c r="L53" s="9" t="n">
        <f aca="false">main!J174</f>
        <v>0</v>
      </c>
      <c r="M53" s="9" t="n">
        <f aca="false">main!K174</f>
        <v>0</v>
      </c>
      <c r="N53" s="9" t="n">
        <f aca="false">main!L174</f>
        <v>536.03955078125</v>
      </c>
      <c r="O53" s="9" t="n">
        <f aca="false">main!M174</f>
        <v>1948.05346679688</v>
      </c>
      <c r="P53" s="9" t="n">
        <f aca="false">main!N174</f>
        <v>1141.42907714844</v>
      </c>
      <c r="Q53" s="9" t="e">
        <f aca="false">main!O174</f>
        <v>#DIV/0!</v>
      </c>
      <c r="R53" s="9" t="n">
        <f aca="false">main!P174</f>
        <v>0.724833245125124</v>
      </c>
      <c r="S53" s="9" t="n">
        <f aca="false">main!Q174</f>
        <v>0.414066863870398</v>
      </c>
      <c r="T53" s="9" t="n">
        <f aca="false">main!R174</f>
        <v>-1</v>
      </c>
      <c r="U53" s="9" t="n">
        <f aca="false">main!S174</f>
        <v>0.87</v>
      </c>
      <c r="V53" s="9" t="n">
        <f aca="false">main!T174</f>
        <v>0.92</v>
      </c>
      <c r="W53" s="9" t="n">
        <f aca="false">main!U174</f>
        <v>19.9885787963867</v>
      </c>
      <c r="X53" s="9" t="n">
        <f aca="false">main!V174</f>
        <v>0.879994289398193</v>
      </c>
      <c r="Y53" s="9" t="n">
        <f aca="false">main!W174</f>
        <v>0.0568265229931225</v>
      </c>
      <c r="Z53" s="9" t="n">
        <f aca="false">main!X174</f>
        <v>0.571258101991334</v>
      </c>
      <c r="AA53" s="9" t="n">
        <f aca="false">main!Y174</f>
        <v>3.63415994949942</v>
      </c>
      <c r="AB53" s="9" t="n">
        <f aca="false">main!Z174</f>
        <v>-1</v>
      </c>
      <c r="AC53" s="9" t="n">
        <f aca="false">main!AA174</f>
        <v>250.355422973633</v>
      </c>
      <c r="AD53" s="9" t="n">
        <f aca="false">main!AB174</f>
        <v>0.5</v>
      </c>
      <c r="AE53" s="9" t="n">
        <f aca="false">main!AC174</f>
        <v>45.6118133396172</v>
      </c>
      <c r="AF53" s="9" t="n">
        <f aca="false">main!AD174</f>
        <v>3.796478551795</v>
      </c>
      <c r="AG53" s="9" t="n">
        <f aca="false">main!AE174</f>
        <v>0.827159139706857</v>
      </c>
      <c r="AH53" s="9" t="n">
        <f aca="false">main!AF174</f>
        <v>23.2038021087647</v>
      </c>
      <c r="AI53" s="9" t="n">
        <f aca="false">main!AG174</f>
        <v>2</v>
      </c>
      <c r="AJ53" s="9" t="n">
        <f aca="false">main!AH174</f>
        <v>4.644859790802</v>
      </c>
      <c r="AK53" s="9" t="n">
        <f aca="false">main!AI174</f>
        <v>1</v>
      </c>
      <c r="AL53" s="9" t="n">
        <f aca="false">main!AJ174</f>
        <v>9.289719581604</v>
      </c>
      <c r="AM53" s="9" t="n">
        <f aca="false">main!AK174</f>
        <v>25.2750797271729</v>
      </c>
      <c r="AN53" s="9" t="n">
        <f aca="false">main!AL174</f>
        <v>23.2038021087647</v>
      </c>
      <c r="AO53" s="9" t="n">
        <f aca="false">main!AM174</f>
        <v>25.1887550354004</v>
      </c>
      <c r="AP53" s="9" t="n">
        <f aca="false">main!AN174</f>
        <v>662.558776855469</v>
      </c>
      <c r="AQ53" s="9" t="n">
        <f aca="false">main!AO174</f>
        <v>653.274230957031</v>
      </c>
      <c r="AR53" s="9" t="n">
        <f aca="false">main!AP174</f>
        <v>19.0053482055664</v>
      </c>
      <c r="AS53" s="9" t="n">
        <f aca="false">main!AQ174</f>
        <v>21.4771728515625</v>
      </c>
      <c r="AT53" s="9" t="n">
        <f aca="false">main!AR174</f>
        <v>55.509651184082</v>
      </c>
      <c r="AU53" s="9" t="n">
        <f aca="false">main!AS174</f>
        <v>62.7292060852051</v>
      </c>
      <c r="AV53" s="9" t="n">
        <f aca="false">main!AT174</f>
        <v>300.582885742188</v>
      </c>
      <c r="AW53" s="9" t="n">
        <f aca="false">main!AU174</f>
        <v>249.439727783203</v>
      </c>
      <c r="AX53" s="9" t="n">
        <f aca="false">main!AV174</f>
        <v>176.226989746094</v>
      </c>
      <c r="AY53" s="9" t="n">
        <f aca="false">main!AW174</f>
        <v>94.4040908813477</v>
      </c>
      <c r="AZ53" s="9" t="n">
        <f aca="false">main!AX174</f>
        <v>-0.635878384113312</v>
      </c>
      <c r="BA53" s="9" t="n">
        <f aca="false">main!AY174</f>
        <v>-0.411980003118515</v>
      </c>
      <c r="BB53" s="9" t="n">
        <f aca="false">main!AZ174</f>
        <v>0.75</v>
      </c>
      <c r="BC53" s="9" t="n">
        <f aca="false">main!BA174</f>
        <v>-1.355140209198</v>
      </c>
      <c r="BD53" s="9" t="n">
        <f aca="false">main!BB174</f>
        <v>7.355140209198</v>
      </c>
      <c r="BE53" s="9" t="n">
        <f aca="false">main!BC174</f>
        <v>1</v>
      </c>
      <c r="BF53" s="9" t="n">
        <f aca="false">main!BD174</f>
        <v>0</v>
      </c>
      <c r="BG53" s="9" t="n">
        <f aca="false">main!BE174</f>
        <v>0.159999996423721</v>
      </c>
      <c r="BH53" s="9" t="n">
        <f aca="false">main!BF174</f>
        <v>111105</v>
      </c>
      <c r="BI53" s="9" t="n">
        <f aca="false">main!BG174</f>
        <v>1.50291442871094</v>
      </c>
      <c r="BJ53" s="9" t="n">
        <f aca="false">main!BH174</f>
        <v>0.003796478551795</v>
      </c>
      <c r="BK53" s="9" t="n">
        <f aca="false">main!BI174</f>
        <v>296.353802108765</v>
      </c>
      <c r="BL53" s="9" t="n">
        <f aca="false">main!BJ174</f>
        <v>298.425079727173</v>
      </c>
      <c r="BM53" s="9" t="n">
        <f aca="false">main!BK174</f>
        <v>39.9103555532464</v>
      </c>
      <c r="BN53" s="9" t="n">
        <f aca="false">main!BL174</f>
        <v>-0.416218991700594</v>
      </c>
      <c r="BO53" s="9" t="n">
        <f aca="false">main!BM174</f>
        <v>2.85469211746018</v>
      </c>
      <c r="BP53" s="9" t="n">
        <f aca="false">main!BN174</f>
        <v>30.239072171651</v>
      </c>
      <c r="BQ53" s="9" t="n">
        <f aca="false">main!BO174</f>
        <v>8.76189932008854</v>
      </c>
      <c r="BR53" s="9" t="n">
        <f aca="false">main!BP174</f>
        <v>24.2394409179688</v>
      </c>
      <c r="BS53" s="9" t="n">
        <f aca="false">main!BQ174</f>
        <v>3.03832363686287</v>
      </c>
      <c r="BT53" s="9" t="n">
        <f aca="false">main!BR174</f>
        <v>0.422089847096374</v>
      </c>
      <c r="BU53" s="9" t="n">
        <f aca="false">main!BS174</f>
        <v>2.02753297775332</v>
      </c>
      <c r="BV53" s="9" t="n">
        <f aca="false">main!BT174</f>
        <v>1.01079065910955</v>
      </c>
      <c r="BW53" s="9" t="n">
        <f aca="false">main!BU174</f>
        <v>0.265540521261209</v>
      </c>
      <c r="BX53" s="9" t="n">
        <f aca="false">main!BV174</f>
        <v>56.7461344154119</v>
      </c>
      <c r="BY53" s="9" t="n">
        <f aca="false">main!BW174</f>
        <v>0.92013158916327</v>
      </c>
      <c r="BZ53" s="9" t="n">
        <f aca="false">main!BX174</f>
        <v>71.606918458877</v>
      </c>
      <c r="CA53" s="9" t="n">
        <f aca="false">main!BY174</f>
        <v>651.606845414503</v>
      </c>
      <c r="CB53" s="9" t="n">
        <f aca="false">main!BZ174</f>
        <v>0.0126088133016613</v>
      </c>
      <c r="CC53" s="9" t="n">
        <f aca="false">main!CA174</f>
        <v>0</v>
      </c>
      <c r="CD53" s="9" t="n">
        <f aca="false">main!CB174</f>
        <v>219.505535998259</v>
      </c>
      <c r="CE53" s="9" t="n">
        <f aca="false">main!CC174</f>
        <v>1412.01391601563</v>
      </c>
      <c r="CF53" s="9" t="n">
        <f aca="false">main!CD174</f>
        <v>0.414066863870398</v>
      </c>
      <c r="CG53" s="9" t="e">
        <f aca="false">main!CE174</f>
        <v>#DIV/0!</v>
      </c>
    </row>
    <row r="54" customFormat="false" ht="12.8" hidden="false" customHeight="false" outlineLevel="0" collapsed="false">
      <c r="A54" s="9" t="n">
        <v>2</v>
      </c>
      <c r="B54" s="9" t="n">
        <v>5</v>
      </c>
      <c r="C54" s="14" t="n">
        <f aca="false">main!A175</f>
        <v>45</v>
      </c>
      <c r="D54" s="9" t="str">
        <f aca="false">main!B175</f>
        <v>07:00:42</v>
      </c>
      <c r="E54" s="9" t="n">
        <f aca="false">main!C175</f>
        <v>4866.49999803584</v>
      </c>
      <c r="F54" s="9" t="n">
        <f aca="false">main!D175</f>
        <v>0</v>
      </c>
      <c r="G54" s="9" t="n">
        <f aca="false">main!E175</f>
        <v>11.6238869460976</v>
      </c>
      <c r="H54" s="9" t="n">
        <f aca="false">main!F175</f>
        <v>0.440691734167747</v>
      </c>
      <c r="I54" s="9" t="n">
        <f aca="false">main!G175</f>
        <v>600.557755428559</v>
      </c>
      <c r="J54" s="9" t="n">
        <f aca="false">main!H175</f>
        <v>6</v>
      </c>
      <c r="K54" s="9" t="n">
        <f aca="false">main!I175</f>
        <v>6</v>
      </c>
      <c r="L54" s="9" t="n">
        <f aca="false">main!J175</f>
        <v>0</v>
      </c>
      <c r="M54" s="9" t="n">
        <f aca="false">main!K175</f>
        <v>0</v>
      </c>
      <c r="N54" s="9" t="n">
        <f aca="false">main!L175</f>
        <v>536.03955078125</v>
      </c>
      <c r="O54" s="9" t="n">
        <f aca="false">main!M175</f>
        <v>1948.05346679688</v>
      </c>
      <c r="P54" s="9" t="n">
        <f aca="false">main!N175</f>
        <v>1141.42907714844</v>
      </c>
      <c r="Q54" s="9" t="e">
        <f aca="false">main!O175</f>
        <v>#DIV/0!</v>
      </c>
      <c r="R54" s="9" t="n">
        <f aca="false">main!P175</f>
        <v>0.724833245125124</v>
      </c>
      <c r="S54" s="9" t="n">
        <f aca="false">main!Q175</f>
        <v>0.414066863870398</v>
      </c>
      <c r="T54" s="9" t="n">
        <f aca="false">main!R175</f>
        <v>-1</v>
      </c>
      <c r="U54" s="9" t="n">
        <f aca="false">main!S175</f>
        <v>0.87</v>
      </c>
      <c r="V54" s="9" t="n">
        <f aca="false">main!T175</f>
        <v>0.92</v>
      </c>
      <c r="W54" s="9" t="n">
        <f aca="false">main!U175</f>
        <v>19.9885787963867</v>
      </c>
      <c r="X54" s="9" t="n">
        <f aca="false">main!V175</f>
        <v>0.879994289398193</v>
      </c>
      <c r="Y54" s="9" t="n">
        <f aca="false">main!W175</f>
        <v>0.0574928022826967</v>
      </c>
      <c r="Z54" s="9" t="n">
        <f aca="false">main!X175</f>
        <v>0.571258101991334</v>
      </c>
      <c r="AA54" s="9" t="n">
        <f aca="false">main!Y175</f>
        <v>3.63415994949942</v>
      </c>
      <c r="AB54" s="9" t="n">
        <f aca="false">main!Z175</f>
        <v>-1</v>
      </c>
      <c r="AC54" s="9" t="n">
        <f aca="false">main!AA175</f>
        <v>250.355422973633</v>
      </c>
      <c r="AD54" s="9" t="n">
        <f aca="false">main!AB175</f>
        <v>0.5</v>
      </c>
      <c r="AE54" s="9" t="n">
        <f aca="false">main!AC175</f>
        <v>45.6118133396172</v>
      </c>
      <c r="AF54" s="9" t="n">
        <f aca="false">main!AD175</f>
        <v>3.78518081801464</v>
      </c>
      <c r="AG54" s="9" t="n">
        <f aca="false">main!AE175</f>
        <v>0.827347221237362</v>
      </c>
      <c r="AH54" s="9" t="n">
        <f aca="false">main!AF175</f>
        <v>23.2103443145752</v>
      </c>
      <c r="AI54" s="9" t="n">
        <f aca="false">main!AG175</f>
        <v>2</v>
      </c>
      <c r="AJ54" s="9" t="n">
        <f aca="false">main!AH175</f>
        <v>4.644859790802</v>
      </c>
      <c r="AK54" s="9" t="n">
        <f aca="false">main!AI175</f>
        <v>1</v>
      </c>
      <c r="AL54" s="9" t="n">
        <f aca="false">main!AJ175</f>
        <v>9.289719581604</v>
      </c>
      <c r="AM54" s="9" t="n">
        <f aca="false">main!AK175</f>
        <v>25.2890377044678</v>
      </c>
      <c r="AN54" s="9" t="n">
        <f aca="false">main!AL175</f>
        <v>23.2103443145752</v>
      </c>
      <c r="AO54" s="9" t="n">
        <f aca="false">main!AM175</f>
        <v>25.1972846984863</v>
      </c>
      <c r="AP54" s="9" t="n">
        <f aca="false">main!AN175</f>
        <v>662.820495605469</v>
      </c>
      <c r="AQ54" s="9" t="n">
        <f aca="false">main!AO175</f>
        <v>653.440979003906</v>
      </c>
      <c r="AR54" s="9" t="n">
        <f aca="false">main!AP175</f>
        <v>19.0228424072266</v>
      </c>
      <c r="AS54" s="9" t="n">
        <f aca="false">main!AQ175</f>
        <v>21.4871692657471</v>
      </c>
      <c r="AT54" s="9" t="n">
        <f aca="false">main!AR175</f>
        <v>55.5145454406738</v>
      </c>
      <c r="AU54" s="9" t="n">
        <f aca="false">main!AS175</f>
        <v>62.7062110900879</v>
      </c>
      <c r="AV54" s="9" t="n">
        <f aca="false">main!AT175</f>
        <v>300.597137451172</v>
      </c>
      <c r="AW54" s="9" t="n">
        <f aca="false">main!AU175</f>
        <v>249.516784667969</v>
      </c>
      <c r="AX54" s="9" t="n">
        <f aca="false">main!AV175</f>
        <v>176.128982543945</v>
      </c>
      <c r="AY54" s="9" t="n">
        <f aca="false">main!AW175</f>
        <v>94.4039535522461</v>
      </c>
      <c r="AZ54" s="9" t="n">
        <f aca="false">main!AX175</f>
        <v>-0.635878384113312</v>
      </c>
      <c r="BA54" s="9" t="n">
        <f aca="false">main!AY175</f>
        <v>-0.411980003118515</v>
      </c>
      <c r="BB54" s="9" t="n">
        <f aca="false">main!AZ175</f>
        <v>0.5</v>
      </c>
      <c r="BC54" s="9" t="n">
        <f aca="false">main!BA175</f>
        <v>-1.355140209198</v>
      </c>
      <c r="BD54" s="9" t="n">
        <f aca="false">main!BB175</f>
        <v>7.355140209198</v>
      </c>
      <c r="BE54" s="9" t="n">
        <f aca="false">main!BC175</f>
        <v>1</v>
      </c>
      <c r="BF54" s="9" t="n">
        <f aca="false">main!BD175</f>
        <v>0</v>
      </c>
      <c r="BG54" s="9" t="n">
        <f aca="false">main!BE175</f>
        <v>0.159999996423721</v>
      </c>
      <c r="BH54" s="9" t="n">
        <f aca="false">main!BF175</f>
        <v>111105</v>
      </c>
      <c r="BI54" s="9" t="n">
        <f aca="false">main!BG175</f>
        <v>1.50298568725586</v>
      </c>
      <c r="BJ54" s="9" t="n">
        <f aca="false">main!BH175</f>
        <v>0.00378518081801464</v>
      </c>
      <c r="BK54" s="9" t="n">
        <f aca="false">main!BI175</f>
        <v>296.360344314575</v>
      </c>
      <c r="BL54" s="9" t="n">
        <f aca="false">main!BJ175</f>
        <v>298.439037704468</v>
      </c>
      <c r="BM54" s="9" t="n">
        <f aca="false">main!BK175</f>
        <v>39.9226846545334</v>
      </c>
      <c r="BN54" s="9" t="n">
        <f aca="false">main!BL175</f>
        <v>-0.413829207225923</v>
      </c>
      <c r="BO54" s="9" t="n">
        <f aca="false">main!BM175</f>
        <v>2.8558209505702</v>
      </c>
      <c r="BP54" s="9" t="n">
        <f aca="false">main!BN175</f>
        <v>30.2510736373949</v>
      </c>
      <c r="BQ54" s="9" t="n">
        <f aca="false">main!BO175</f>
        <v>8.76390437164777</v>
      </c>
      <c r="BR54" s="9" t="n">
        <f aca="false">main!BP175</f>
        <v>24.2496910095215</v>
      </c>
      <c r="BS54" s="9" t="n">
        <f aca="false">main!BQ175</f>
        <v>3.04019152623876</v>
      </c>
      <c r="BT54" s="9" t="n">
        <f aca="false">main!BR175</f>
        <v>0.420732741864001</v>
      </c>
      <c r="BU54" s="9" t="n">
        <f aca="false">main!BS175</f>
        <v>2.02847372933284</v>
      </c>
      <c r="BV54" s="9" t="n">
        <f aca="false">main!BT175</f>
        <v>1.01171779690592</v>
      </c>
      <c r="BW54" s="9" t="n">
        <f aca="false">main!BU175</f>
        <v>0.264681159306578</v>
      </c>
      <c r="BX54" s="9" t="n">
        <f aca="false">main!BV175</f>
        <v>56.6950264489189</v>
      </c>
      <c r="BY54" s="9" t="n">
        <f aca="false">main!BW175</f>
        <v>0.919069624840546</v>
      </c>
      <c r="BZ54" s="9" t="n">
        <f aca="false">main!BX175</f>
        <v>71.6070228408225</v>
      </c>
      <c r="CA54" s="9" t="n">
        <f aca="false">main!BY175</f>
        <v>651.751773292217</v>
      </c>
      <c r="CB54" s="9" t="n">
        <f aca="false">main!BZ175</f>
        <v>0.0127709961392795</v>
      </c>
      <c r="CC54" s="9" t="n">
        <f aca="false">main!CA175</f>
        <v>0</v>
      </c>
      <c r="CD54" s="9" t="n">
        <f aca="false">main!CB175</f>
        <v>219.573345616811</v>
      </c>
      <c r="CE54" s="9" t="n">
        <f aca="false">main!CC175</f>
        <v>1412.01391601563</v>
      </c>
      <c r="CF54" s="9" t="n">
        <f aca="false">main!CD175</f>
        <v>0.414066863870398</v>
      </c>
      <c r="CG54" s="9" t="e">
        <f aca="false">main!CE175</f>
        <v>#DIV/0!</v>
      </c>
    </row>
    <row r="55" customFormat="false" ht="12.8" hidden="false" customHeight="false" outlineLevel="0" collapsed="false">
      <c r="A55" s="9" t="n">
        <v>2</v>
      </c>
      <c r="B55" s="9" t="n">
        <v>5</v>
      </c>
      <c r="C55" s="14" t="n">
        <f aca="false">main!A176</f>
        <v>46</v>
      </c>
      <c r="D55" s="9" t="str">
        <f aca="false">main!B176</f>
        <v>07:00:53</v>
      </c>
      <c r="E55" s="9" t="n">
        <f aca="false">main!C176</f>
        <v>4877.49999727774</v>
      </c>
      <c r="F55" s="9" t="n">
        <f aca="false">main!D176</f>
        <v>0</v>
      </c>
      <c r="G55" s="9" t="n">
        <f aca="false">main!E176</f>
        <v>11.3088841986113</v>
      </c>
      <c r="H55" s="9" t="n">
        <f aca="false">main!F176</f>
        <v>0.438410390656996</v>
      </c>
      <c r="I55" s="9" t="n">
        <f aca="false">main!G176</f>
        <v>601.924920362258</v>
      </c>
      <c r="J55" s="9" t="n">
        <f aca="false">main!H176</f>
        <v>6</v>
      </c>
      <c r="K55" s="9" t="n">
        <f aca="false">main!I176</f>
        <v>6</v>
      </c>
      <c r="L55" s="9" t="n">
        <f aca="false">main!J176</f>
        <v>0</v>
      </c>
      <c r="M55" s="9" t="n">
        <f aca="false">main!K176</f>
        <v>0</v>
      </c>
      <c r="N55" s="9" t="n">
        <f aca="false">main!L176</f>
        <v>536.03955078125</v>
      </c>
      <c r="O55" s="9" t="n">
        <f aca="false">main!M176</f>
        <v>1948.05346679688</v>
      </c>
      <c r="P55" s="9" t="n">
        <f aca="false">main!N176</f>
        <v>1141.42907714844</v>
      </c>
      <c r="Q55" s="9" t="e">
        <f aca="false">main!O176</f>
        <v>#DIV/0!</v>
      </c>
      <c r="R55" s="9" t="n">
        <f aca="false">main!P176</f>
        <v>0.724833245125124</v>
      </c>
      <c r="S55" s="9" t="n">
        <f aca="false">main!Q176</f>
        <v>0.414066863870398</v>
      </c>
      <c r="T55" s="9" t="n">
        <f aca="false">main!R176</f>
        <v>-1</v>
      </c>
      <c r="U55" s="9" t="n">
        <f aca="false">main!S176</f>
        <v>0.87</v>
      </c>
      <c r="V55" s="9" t="n">
        <f aca="false">main!T176</f>
        <v>0.92</v>
      </c>
      <c r="W55" s="9" t="n">
        <f aca="false">main!U176</f>
        <v>19.9885787963867</v>
      </c>
      <c r="X55" s="9" t="n">
        <f aca="false">main!V176</f>
        <v>0.879994289398193</v>
      </c>
      <c r="Y55" s="9" t="n">
        <f aca="false">main!W176</f>
        <v>0.056069350251309</v>
      </c>
      <c r="Z55" s="9" t="n">
        <f aca="false">main!X176</f>
        <v>0.571258101991334</v>
      </c>
      <c r="AA55" s="9" t="n">
        <f aca="false">main!Y176</f>
        <v>3.63415994949942</v>
      </c>
      <c r="AB55" s="9" t="n">
        <f aca="false">main!Z176</f>
        <v>-1</v>
      </c>
      <c r="AC55" s="9" t="n">
        <f aca="false">main!AA176</f>
        <v>250.355422973633</v>
      </c>
      <c r="AD55" s="9" t="n">
        <f aca="false">main!AB176</f>
        <v>0.5</v>
      </c>
      <c r="AE55" s="9" t="n">
        <f aca="false">main!AC176</f>
        <v>45.6118133396172</v>
      </c>
      <c r="AF55" s="9" t="n">
        <f aca="false">main!AD176</f>
        <v>3.7698130246712</v>
      </c>
      <c r="AG55" s="9" t="n">
        <f aca="false">main!AE176</f>
        <v>0.828059377584321</v>
      </c>
      <c r="AH55" s="9" t="n">
        <f aca="false">main!AF176</f>
        <v>23.2173557281494</v>
      </c>
      <c r="AI55" s="9" t="n">
        <f aca="false">main!AG176</f>
        <v>2</v>
      </c>
      <c r="AJ55" s="9" t="n">
        <f aca="false">main!AH176</f>
        <v>4.644859790802</v>
      </c>
      <c r="AK55" s="9" t="n">
        <f aca="false">main!AI176</f>
        <v>1</v>
      </c>
      <c r="AL55" s="9" t="n">
        <f aca="false">main!AJ176</f>
        <v>9.289719581604</v>
      </c>
      <c r="AM55" s="9" t="n">
        <f aca="false">main!AK176</f>
        <v>25.2988452911377</v>
      </c>
      <c r="AN55" s="9" t="n">
        <f aca="false">main!AL176</f>
        <v>23.2173557281494</v>
      </c>
      <c r="AO55" s="9" t="n">
        <f aca="false">main!AM176</f>
        <v>25.2070941925049</v>
      </c>
      <c r="AP55" s="9" t="n">
        <f aca="false">main!AN176</f>
        <v>663.017150878906</v>
      </c>
      <c r="AQ55" s="9" t="n">
        <f aca="false">main!AO176</f>
        <v>653.852661132813</v>
      </c>
      <c r="AR55" s="9" t="n">
        <f aca="false">main!AP176</f>
        <v>19.0384540557861</v>
      </c>
      <c r="AS55" s="9" t="n">
        <f aca="false">main!AQ176</f>
        <v>21.4928169250488</v>
      </c>
      <c r="AT55" s="9" t="n">
        <f aca="false">main!AR176</f>
        <v>55.5267372131348</v>
      </c>
      <c r="AU55" s="9" t="n">
        <f aca="false">main!AS176</f>
        <v>62.6850318908691</v>
      </c>
      <c r="AV55" s="9" t="n">
        <f aca="false">main!AT176</f>
        <v>300.590362548828</v>
      </c>
      <c r="AW55" s="9" t="n">
        <f aca="false">main!AU176</f>
        <v>249.46711730957</v>
      </c>
      <c r="AX55" s="9" t="n">
        <f aca="false">main!AV176</f>
        <v>176.141586303711</v>
      </c>
      <c r="AY55" s="9" t="n">
        <f aca="false">main!AW176</f>
        <v>94.4023208618164</v>
      </c>
      <c r="AZ55" s="9" t="n">
        <f aca="false">main!AX176</f>
        <v>-0.635878384113312</v>
      </c>
      <c r="BA55" s="9" t="n">
        <f aca="false">main!AY176</f>
        <v>-0.411980003118515</v>
      </c>
      <c r="BB55" s="9" t="n">
        <f aca="false">main!AZ176</f>
        <v>0.25</v>
      </c>
      <c r="BC55" s="9" t="n">
        <f aca="false">main!BA176</f>
        <v>-1.355140209198</v>
      </c>
      <c r="BD55" s="9" t="n">
        <f aca="false">main!BB176</f>
        <v>7.355140209198</v>
      </c>
      <c r="BE55" s="9" t="n">
        <f aca="false">main!BC176</f>
        <v>1</v>
      </c>
      <c r="BF55" s="9" t="n">
        <f aca="false">main!BD176</f>
        <v>0</v>
      </c>
      <c r="BG55" s="9" t="n">
        <f aca="false">main!BE176</f>
        <v>0.159999996423721</v>
      </c>
      <c r="BH55" s="9" t="n">
        <f aca="false">main!BF176</f>
        <v>111105</v>
      </c>
      <c r="BI55" s="9" t="n">
        <f aca="false">main!BG176</f>
        <v>1.50295181274414</v>
      </c>
      <c r="BJ55" s="9" t="n">
        <f aca="false">main!BH176</f>
        <v>0.0037698130246712</v>
      </c>
      <c r="BK55" s="9" t="n">
        <f aca="false">main!BI176</f>
        <v>296.367355728149</v>
      </c>
      <c r="BL55" s="9" t="n">
        <f aca="false">main!BJ176</f>
        <v>298.448845291138</v>
      </c>
      <c r="BM55" s="9" t="n">
        <f aca="false">main!BK176</f>
        <v>39.9147378773672</v>
      </c>
      <c r="BN55" s="9" t="n">
        <f aca="false">main!BL176</f>
        <v>-0.411013593740658</v>
      </c>
      <c r="BO55" s="9" t="n">
        <f aca="false">main!BM176</f>
        <v>2.85703117716706</v>
      </c>
      <c r="BP55" s="9" t="n">
        <f aca="false">main!BN176</f>
        <v>30.264416712266</v>
      </c>
      <c r="BQ55" s="9" t="n">
        <f aca="false">main!BO176</f>
        <v>8.77159978721723</v>
      </c>
      <c r="BR55" s="9" t="n">
        <f aca="false">main!BP176</f>
        <v>24.2581005096435</v>
      </c>
      <c r="BS55" s="9" t="n">
        <f aca="false">main!BQ176</f>
        <v>3.04172475151827</v>
      </c>
      <c r="BT55" s="9" t="n">
        <f aca="false">main!BR176</f>
        <v>0.418652875987263</v>
      </c>
      <c r="BU55" s="9" t="n">
        <f aca="false">main!BS176</f>
        <v>2.02897179958274</v>
      </c>
      <c r="BV55" s="9" t="n">
        <f aca="false">main!BT176</f>
        <v>1.01275295193554</v>
      </c>
      <c r="BW55" s="9" t="n">
        <f aca="false">main!BU176</f>
        <v>0.263364192955053</v>
      </c>
      <c r="BX55" s="9" t="n">
        <f aca="false">main!BV176</f>
        <v>56.8231094667612</v>
      </c>
      <c r="BY55" s="9" t="n">
        <f aca="false">main!BW176</f>
        <v>0.920581892745395</v>
      </c>
      <c r="BZ55" s="9" t="n">
        <f aca="false">main!BX176</f>
        <v>71.5876822002805</v>
      </c>
      <c r="CA55" s="9" t="n">
        <f aca="false">main!BY176</f>
        <v>652.209232229065</v>
      </c>
      <c r="CB55" s="9" t="n">
        <f aca="false">main!BZ176</f>
        <v>0.0124128388260169</v>
      </c>
      <c r="CC55" s="9" t="n">
        <f aca="false">main!CA176</f>
        <v>0</v>
      </c>
      <c r="CD55" s="9" t="n">
        <f aca="false">main!CB176</f>
        <v>219.529638625051</v>
      </c>
      <c r="CE55" s="9" t="n">
        <f aca="false">main!CC176</f>
        <v>1412.01391601563</v>
      </c>
      <c r="CF55" s="9" t="n">
        <f aca="false">main!CD176</f>
        <v>0.414066863870398</v>
      </c>
      <c r="CG55" s="9" t="e">
        <f aca="false">main!CE176</f>
        <v>#DIV/0!</v>
      </c>
    </row>
    <row r="56" customFormat="false" ht="12.8" hidden="false" customHeight="false" outlineLevel="0" collapsed="false">
      <c r="A56" s="9" t="n">
        <v>2</v>
      </c>
      <c r="B56" s="9" t="n">
        <v>5</v>
      </c>
      <c r="C56" s="14" t="n">
        <f aca="false">main!A177</f>
        <v>47</v>
      </c>
      <c r="D56" s="9" t="str">
        <f aca="false">main!B177</f>
        <v>07:01:04</v>
      </c>
      <c r="E56" s="9" t="n">
        <f aca="false">main!C177</f>
        <v>4888.49999651965</v>
      </c>
      <c r="F56" s="9" t="n">
        <f aca="false">main!D177</f>
        <v>0</v>
      </c>
      <c r="G56" s="9" t="n">
        <f aca="false">main!E177</f>
        <v>11.1772144540739</v>
      </c>
      <c r="H56" s="9" t="n">
        <f aca="false">main!F177</f>
        <v>0.437240042402238</v>
      </c>
      <c r="I56" s="9" t="n">
        <f aca="false">main!G177</f>
        <v>602.517463764657</v>
      </c>
      <c r="J56" s="9" t="n">
        <f aca="false">main!H177</f>
        <v>6</v>
      </c>
      <c r="K56" s="9" t="n">
        <f aca="false">main!I177</f>
        <v>6</v>
      </c>
      <c r="L56" s="9" t="n">
        <f aca="false">main!J177</f>
        <v>0</v>
      </c>
      <c r="M56" s="9" t="n">
        <f aca="false">main!K177</f>
        <v>0</v>
      </c>
      <c r="N56" s="9" t="n">
        <f aca="false">main!L177</f>
        <v>536.03955078125</v>
      </c>
      <c r="O56" s="9" t="n">
        <f aca="false">main!M177</f>
        <v>1948.05346679688</v>
      </c>
      <c r="P56" s="9" t="n">
        <f aca="false">main!N177</f>
        <v>1141.42907714844</v>
      </c>
      <c r="Q56" s="9" t="e">
        <f aca="false">main!O177</f>
        <v>#DIV/0!</v>
      </c>
      <c r="R56" s="9" t="n">
        <f aca="false">main!P177</f>
        <v>0.724833245125124</v>
      </c>
      <c r="S56" s="9" t="n">
        <f aca="false">main!Q177</f>
        <v>0.414066863870398</v>
      </c>
      <c r="T56" s="9" t="n">
        <f aca="false">main!R177</f>
        <v>-1</v>
      </c>
      <c r="U56" s="9" t="n">
        <f aca="false">main!S177</f>
        <v>0.87</v>
      </c>
      <c r="V56" s="9" t="n">
        <f aca="false">main!T177</f>
        <v>0.92</v>
      </c>
      <c r="W56" s="9" t="n">
        <f aca="false">main!U177</f>
        <v>19.9885787963867</v>
      </c>
      <c r="X56" s="9" t="n">
        <f aca="false">main!V177</f>
        <v>0.879994289398193</v>
      </c>
      <c r="Y56" s="9" t="n">
        <f aca="false">main!W177</f>
        <v>0.0554746791428647</v>
      </c>
      <c r="Z56" s="9" t="n">
        <f aca="false">main!X177</f>
        <v>0.571258101991334</v>
      </c>
      <c r="AA56" s="9" t="n">
        <f aca="false">main!Y177</f>
        <v>3.63415994949942</v>
      </c>
      <c r="AB56" s="9" t="n">
        <f aca="false">main!Z177</f>
        <v>-1</v>
      </c>
      <c r="AC56" s="9" t="n">
        <f aca="false">main!AA177</f>
        <v>250.355422973633</v>
      </c>
      <c r="AD56" s="9" t="n">
        <f aca="false">main!AB177</f>
        <v>0.5</v>
      </c>
      <c r="AE56" s="9" t="n">
        <f aca="false">main!AC177</f>
        <v>45.6118133396172</v>
      </c>
      <c r="AF56" s="9" t="n">
        <f aca="false">main!AD177</f>
        <v>3.77646236904864</v>
      </c>
      <c r="AG56" s="9" t="n">
        <f aca="false">main!AE177</f>
        <v>0.83159787389169</v>
      </c>
      <c r="AH56" s="9" t="n">
        <f aca="false">main!AF177</f>
        <v>23.2493152618408</v>
      </c>
      <c r="AI56" s="9" t="n">
        <f aca="false">main!AG177</f>
        <v>2</v>
      </c>
      <c r="AJ56" s="9" t="n">
        <f aca="false">main!AH177</f>
        <v>4.644859790802</v>
      </c>
      <c r="AK56" s="9" t="n">
        <f aca="false">main!AI177</f>
        <v>1</v>
      </c>
      <c r="AL56" s="9" t="n">
        <f aca="false">main!AJ177</f>
        <v>9.289719581604</v>
      </c>
      <c r="AM56" s="9" t="n">
        <f aca="false">main!AK177</f>
        <v>25.3103179931641</v>
      </c>
      <c r="AN56" s="9" t="n">
        <f aca="false">main!AL177</f>
        <v>23.2493152618408</v>
      </c>
      <c r="AO56" s="9" t="n">
        <f aca="false">main!AM177</f>
        <v>25.2179508209229</v>
      </c>
      <c r="AP56" s="9" t="n">
        <f aca="false">main!AN177</f>
        <v>663.180786132813</v>
      </c>
      <c r="AQ56" s="9" t="n">
        <f aca="false">main!AO177</f>
        <v>654.099487304688</v>
      </c>
      <c r="AR56" s="9" t="n">
        <f aca="false">main!AP177</f>
        <v>19.0551586151123</v>
      </c>
      <c r="AS56" s="9" t="n">
        <f aca="false">main!AQ177</f>
        <v>21.5140419006348</v>
      </c>
      <c r="AT56" s="9" t="n">
        <f aca="false">main!AR177</f>
        <v>55.5369987487793</v>
      </c>
      <c r="AU56" s="9" t="n">
        <f aca="false">main!AS177</f>
        <v>62.7035102844238</v>
      </c>
      <c r="AV56" s="9" t="n">
        <f aca="false">main!AT177</f>
        <v>300.560455322266</v>
      </c>
      <c r="AW56" s="9" t="n">
        <f aca="false">main!AU177</f>
        <v>249.444137573242</v>
      </c>
      <c r="AX56" s="9" t="n">
        <f aca="false">main!AV177</f>
        <v>176.204406738281</v>
      </c>
      <c r="AY56" s="9" t="n">
        <f aca="false">main!AW177</f>
        <v>94.4013900756836</v>
      </c>
      <c r="AZ56" s="9" t="n">
        <f aca="false">main!AX177</f>
        <v>-0.635878384113312</v>
      </c>
      <c r="BA56" s="9" t="n">
        <f aca="false">main!AY177</f>
        <v>-0.411980003118515</v>
      </c>
      <c r="BB56" s="9" t="n">
        <f aca="false">main!AZ177</f>
        <v>0.5</v>
      </c>
      <c r="BC56" s="9" t="n">
        <f aca="false">main!BA177</f>
        <v>-1.355140209198</v>
      </c>
      <c r="BD56" s="9" t="n">
        <f aca="false">main!BB177</f>
        <v>7.355140209198</v>
      </c>
      <c r="BE56" s="9" t="n">
        <f aca="false">main!BC177</f>
        <v>1</v>
      </c>
      <c r="BF56" s="9" t="n">
        <f aca="false">main!BD177</f>
        <v>0</v>
      </c>
      <c r="BG56" s="9" t="n">
        <f aca="false">main!BE177</f>
        <v>0.159999996423721</v>
      </c>
      <c r="BH56" s="9" t="n">
        <f aca="false">main!BF177</f>
        <v>111105</v>
      </c>
      <c r="BI56" s="9" t="n">
        <f aca="false">main!BG177</f>
        <v>1.50280227661133</v>
      </c>
      <c r="BJ56" s="9" t="n">
        <f aca="false">main!BH177</f>
        <v>0.00377646236904864</v>
      </c>
      <c r="BK56" s="9" t="n">
        <f aca="false">main!BI177</f>
        <v>296.399315261841</v>
      </c>
      <c r="BL56" s="9" t="n">
        <f aca="false">main!BJ177</f>
        <v>298.460317993164</v>
      </c>
      <c r="BM56" s="9" t="n">
        <f aca="false">main!BK177</f>
        <v>39.9110611196369</v>
      </c>
      <c r="BN56" s="9" t="n">
        <f aca="false">main!BL177</f>
        <v>-0.413104062285316</v>
      </c>
      <c r="BO56" s="9" t="n">
        <f aca="false">main!BM177</f>
        <v>2.86255333545812</v>
      </c>
      <c r="BP56" s="9" t="n">
        <f aca="false">main!BN177</f>
        <v>30.3232116938442</v>
      </c>
      <c r="BQ56" s="9" t="n">
        <f aca="false">main!BO177</f>
        <v>8.8091697932094</v>
      </c>
      <c r="BR56" s="9" t="n">
        <f aca="false">main!BP177</f>
        <v>24.2798166275025</v>
      </c>
      <c r="BS56" s="9" t="n">
        <f aca="false">main!BQ177</f>
        <v>3.04568717468064</v>
      </c>
      <c r="BT56" s="9" t="n">
        <f aca="false">main!BR177</f>
        <v>0.417585508810048</v>
      </c>
      <c r="BU56" s="9" t="n">
        <f aca="false">main!BS177</f>
        <v>2.03095546156643</v>
      </c>
      <c r="BV56" s="9" t="n">
        <f aca="false">main!BT177</f>
        <v>1.01473171311421</v>
      </c>
      <c r="BW56" s="9" t="n">
        <f aca="false">main!BU177</f>
        <v>0.262688371610108</v>
      </c>
      <c r="BX56" s="9" t="n">
        <f aca="false">main!BV177</f>
        <v>56.878486124259</v>
      </c>
      <c r="BY56" s="9" t="n">
        <f aca="false">main!BW177</f>
        <v>0.921140400594745</v>
      </c>
      <c r="BZ56" s="9" t="n">
        <f aca="false">main!BX177</f>
        <v>71.5167175905788</v>
      </c>
      <c r="CA56" s="9" t="n">
        <f aca="false">main!BY177</f>
        <v>652.47519290264</v>
      </c>
      <c r="CB56" s="9" t="n">
        <f aca="false">main!BZ177</f>
        <v>0.0122511583314803</v>
      </c>
      <c r="CC56" s="9" t="n">
        <f aca="false">main!CA177</f>
        <v>0</v>
      </c>
      <c r="CD56" s="9" t="n">
        <f aca="false">main!CB177</f>
        <v>219.50941658831</v>
      </c>
      <c r="CE56" s="9" t="n">
        <f aca="false">main!CC177</f>
        <v>1412.01391601563</v>
      </c>
      <c r="CF56" s="9" t="n">
        <f aca="false">main!CD177</f>
        <v>0.414066863870398</v>
      </c>
      <c r="CG56" s="9" t="e">
        <f aca="false">main!CE177</f>
        <v>#DIV/0!</v>
      </c>
    </row>
    <row r="57" customFormat="false" ht="12.8" hidden="false" customHeight="false" outlineLevel="0" collapsed="false">
      <c r="A57" s="9" t="n">
        <v>2</v>
      </c>
      <c r="B57" s="9" t="n">
        <v>5</v>
      </c>
      <c r="C57" s="14" t="n">
        <f aca="false">main!A178</f>
        <v>48</v>
      </c>
      <c r="D57" s="9" t="str">
        <f aca="false">main!B178</f>
        <v>07:01:10</v>
      </c>
      <c r="E57" s="9" t="n">
        <f aca="false">main!C178</f>
        <v>4894.49999610614</v>
      </c>
      <c r="F57" s="9" t="n">
        <f aca="false">main!D178</f>
        <v>0</v>
      </c>
      <c r="G57" s="9" t="n">
        <f aca="false">main!E178</f>
        <v>11.4469853072361</v>
      </c>
      <c r="H57" s="9" t="n">
        <f aca="false">main!F178</f>
        <v>0.43673215184345</v>
      </c>
      <c r="I57" s="9" t="n">
        <f aca="false">main!G178</f>
        <v>601.393558725052</v>
      </c>
      <c r="J57" s="9" t="n">
        <f aca="false">main!H178</f>
        <v>6</v>
      </c>
      <c r="K57" s="9" t="n">
        <f aca="false">main!I178</f>
        <v>6</v>
      </c>
      <c r="L57" s="9" t="n">
        <f aca="false">main!J178</f>
        <v>0</v>
      </c>
      <c r="M57" s="9" t="n">
        <f aca="false">main!K178</f>
        <v>0</v>
      </c>
      <c r="N57" s="9" t="n">
        <f aca="false">main!L178</f>
        <v>536.03955078125</v>
      </c>
      <c r="O57" s="9" t="n">
        <f aca="false">main!M178</f>
        <v>1948.05346679688</v>
      </c>
      <c r="P57" s="9" t="n">
        <f aca="false">main!N178</f>
        <v>1141.42907714844</v>
      </c>
      <c r="Q57" s="9" t="e">
        <f aca="false">main!O178</f>
        <v>#DIV/0!</v>
      </c>
      <c r="R57" s="9" t="n">
        <f aca="false">main!P178</f>
        <v>0.724833245125124</v>
      </c>
      <c r="S57" s="9" t="n">
        <f aca="false">main!Q178</f>
        <v>0.414066863870398</v>
      </c>
      <c r="T57" s="9" t="n">
        <f aca="false">main!R178</f>
        <v>-1</v>
      </c>
      <c r="U57" s="9" t="n">
        <f aca="false">main!S178</f>
        <v>0.87</v>
      </c>
      <c r="V57" s="9" t="n">
        <f aca="false">main!T178</f>
        <v>0.92</v>
      </c>
      <c r="W57" s="9" t="n">
        <f aca="false">main!U178</f>
        <v>19.9885787963867</v>
      </c>
      <c r="X57" s="9" t="n">
        <f aca="false">main!V178</f>
        <v>0.879994289398193</v>
      </c>
      <c r="Y57" s="9" t="n">
        <f aca="false">main!W178</f>
        <v>0.0567108317780454</v>
      </c>
      <c r="Z57" s="9" t="n">
        <f aca="false">main!X178</f>
        <v>0.571258101991334</v>
      </c>
      <c r="AA57" s="9" t="n">
        <f aca="false">main!Y178</f>
        <v>3.63415994949942</v>
      </c>
      <c r="AB57" s="9" t="n">
        <f aca="false">main!Z178</f>
        <v>-1</v>
      </c>
      <c r="AC57" s="9" t="n">
        <f aca="false">main!AA178</f>
        <v>250.355422973633</v>
      </c>
      <c r="AD57" s="9" t="n">
        <f aca="false">main!AB178</f>
        <v>0.5</v>
      </c>
      <c r="AE57" s="9" t="n">
        <f aca="false">main!AC178</f>
        <v>45.6118133396172</v>
      </c>
      <c r="AF57" s="9" t="n">
        <f aca="false">main!AD178</f>
        <v>3.77653248728043</v>
      </c>
      <c r="AG57" s="9" t="n">
        <f aca="false">main!AE178</f>
        <v>0.832532428881407</v>
      </c>
      <c r="AH57" s="9" t="n">
        <f aca="false">main!AF178</f>
        <v>23.2574195861816</v>
      </c>
      <c r="AI57" s="9" t="n">
        <f aca="false">main!AG178</f>
        <v>2</v>
      </c>
      <c r="AJ57" s="9" t="n">
        <f aca="false">main!AH178</f>
        <v>4.644859790802</v>
      </c>
      <c r="AK57" s="9" t="n">
        <f aca="false">main!AI178</f>
        <v>1</v>
      </c>
      <c r="AL57" s="9" t="n">
        <f aca="false">main!AJ178</f>
        <v>9.289719581604</v>
      </c>
      <c r="AM57" s="9" t="n">
        <f aca="false">main!AK178</f>
        <v>25.3152561187744</v>
      </c>
      <c r="AN57" s="9" t="n">
        <f aca="false">main!AL178</f>
        <v>23.2574195861816</v>
      </c>
      <c r="AO57" s="9" t="n">
        <f aca="false">main!AM178</f>
        <v>25.2245998382568</v>
      </c>
      <c r="AP57" s="9" t="n">
        <f aca="false">main!AN178</f>
        <v>663.313598632813</v>
      </c>
      <c r="AQ57" s="9" t="n">
        <f aca="false">main!AO178</f>
        <v>654.053100585938</v>
      </c>
      <c r="AR57" s="9" t="n">
        <f aca="false">main!AP178</f>
        <v>19.0600357055664</v>
      </c>
      <c r="AS57" s="9" t="n">
        <f aca="false">main!AQ178</f>
        <v>21.518892288208</v>
      </c>
      <c r="AT57" s="9" t="n">
        <f aca="false">main!AR178</f>
        <v>55.53515625</v>
      </c>
      <c r="AU57" s="9" t="n">
        <f aca="false">main!AS178</f>
        <v>62.6995162963867</v>
      </c>
      <c r="AV57" s="9" t="n">
        <f aca="false">main!AT178</f>
        <v>300.567810058594</v>
      </c>
      <c r="AW57" s="9" t="n">
        <f aca="false">main!AU178</f>
        <v>249.412551879883</v>
      </c>
      <c r="AX57" s="9" t="n">
        <f aca="false">main!AV178</f>
        <v>176.541885375977</v>
      </c>
      <c r="AY57" s="9" t="n">
        <f aca="false">main!AW178</f>
        <v>94.4018249511719</v>
      </c>
      <c r="AZ57" s="9" t="n">
        <f aca="false">main!AX178</f>
        <v>-0.635878384113312</v>
      </c>
      <c r="BA57" s="9" t="n">
        <f aca="false">main!AY178</f>
        <v>-0.411980003118515</v>
      </c>
      <c r="BB57" s="9" t="n">
        <f aca="false">main!AZ178</f>
        <v>0.75</v>
      </c>
      <c r="BC57" s="9" t="n">
        <f aca="false">main!BA178</f>
        <v>-1.355140209198</v>
      </c>
      <c r="BD57" s="9" t="n">
        <f aca="false">main!BB178</f>
        <v>7.355140209198</v>
      </c>
      <c r="BE57" s="9" t="n">
        <f aca="false">main!BC178</f>
        <v>1</v>
      </c>
      <c r="BF57" s="9" t="n">
        <f aca="false">main!BD178</f>
        <v>0</v>
      </c>
      <c r="BG57" s="9" t="n">
        <f aca="false">main!BE178</f>
        <v>0.159999996423721</v>
      </c>
      <c r="BH57" s="9" t="n">
        <f aca="false">main!BF178</f>
        <v>111105</v>
      </c>
      <c r="BI57" s="9" t="n">
        <f aca="false">main!BG178</f>
        <v>1.50283905029297</v>
      </c>
      <c r="BJ57" s="9" t="n">
        <f aca="false">main!BH178</f>
        <v>0.00377653248728043</v>
      </c>
      <c r="BK57" s="9" t="n">
        <f aca="false">main!BI178</f>
        <v>296.407419586182</v>
      </c>
      <c r="BL57" s="9" t="n">
        <f aca="false">main!BJ178</f>
        <v>298.465256118774</v>
      </c>
      <c r="BM57" s="9" t="n">
        <f aca="false">main!BK178</f>
        <v>39.9060074088124</v>
      </c>
      <c r="BN57" s="9" t="n">
        <f aca="false">main!BL178</f>
        <v>-0.413272610973127</v>
      </c>
      <c r="BO57" s="9" t="n">
        <f aca="false">main!BM178</f>
        <v>2.86395513181594</v>
      </c>
      <c r="BP57" s="9" t="n">
        <f aca="false">main!BN178</f>
        <v>30.3379212562605</v>
      </c>
      <c r="BQ57" s="9" t="n">
        <f aca="false">main!BO178</f>
        <v>8.81902896805251</v>
      </c>
      <c r="BR57" s="9" t="n">
        <f aca="false">main!BP178</f>
        <v>24.286337852478</v>
      </c>
      <c r="BS57" s="9" t="n">
        <f aca="false">main!BQ178</f>
        <v>3.04687794817047</v>
      </c>
      <c r="BT57" s="9" t="n">
        <f aca="false">main!BR178</f>
        <v>0.417122228545532</v>
      </c>
      <c r="BU57" s="9" t="n">
        <f aca="false">main!BS178</f>
        <v>2.03142270293453</v>
      </c>
      <c r="BV57" s="9" t="n">
        <f aca="false">main!BT178</f>
        <v>1.01545524523594</v>
      </c>
      <c r="BW57" s="9" t="n">
        <f aca="false">main!BU178</f>
        <v>0.262395044970325</v>
      </c>
      <c r="BX57" s="9" t="n">
        <f aca="false">main!BV178</f>
        <v>56.7726494575247</v>
      </c>
      <c r="BY57" s="9" t="n">
        <f aca="false">main!BW178</f>
        <v>0.919487359950269</v>
      </c>
      <c r="BZ57" s="9" t="n">
        <f aca="false">main!BX178</f>
        <v>71.4968905955626</v>
      </c>
      <c r="CA57" s="9" t="n">
        <f aca="false">main!BY178</f>
        <v>652.389602562233</v>
      </c>
      <c r="CB57" s="9" t="n">
        <f aca="false">main!BZ178</f>
        <v>0.0125450168571992</v>
      </c>
      <c r="CC57" s="9" t="n">
        <f aca="false">main!CA178</f>
        <v>0</v>
      </c>
      <c r="CD57" s="9" t="n">
        <f aca="false">main!CB178</f>
        <v>219.481621358528</v>
      </c>
      <c r="CE57" s="9" t="n">
        <f aca="false">main!CC178</f>
        <v>1412.01391601563</v>
      </c>
      <c r="CF57" s="9" t="n">
        <f aca="false">main!CD178</f>
        <v>0.414066863870398</v>
      </c>
      <c r="CG57" s="9" t="e">
        <f aca="false">main!CE178</f>
        <v>#DIV/0!</v>
      </c>
    </row>
    <row r="58" customFormat="false" ht="12.8" hidden="false" customHeight="false" outlineLevel="0" collapsed="false">
      <c r="A58" s="9" t="n">
        <v>2</v>
      </c>
      <c r="B58" s="9" t="n">
        <v>5</v>
      </c>
      <c r="C58" s="12" t="n">
        <f aca="false">main!A184</f>
        <v>49</v>
      </c>
      <c r="D58" s="11" t="str">
        <f aca="false">main!B184</f>
        <v>07:01:19</v>
      </c>
      <c r="E58" s="11" t="n">
        <f aca="false">main!C184</f>
        <v>4894.49999610614</v>
      </c>
      <c r="F58" s="11" t="n">
        <f aca="false">main!D184</f>
        <v>0</v>
      </c>
      <c r="G58" s="11" t="n">
        <f aca="false">main!E184</f>
        <v>11.4469853072361</v>
      </c>
      <c r="H58" s="11" t="n">
        <f aca="false">main!F184</f>
        <v>0.43673215184345</v>
      </c>
      <c r="I58" s="11" t="n">
        <f aca="false">main!G184</f>
        <v>601.393558725052</v>
      </c>
      <c r="J58" s="11" t="n">
        <f aca="false">main!H184</f>
        <v>7</v>
      </c>
      <c r="K58" s="11" t="n">
        <f aca="false">main!I184</f>
        <v>7</v>
      </c>
      <c r="L58" s="11" t="n">
        <f aca="false">main!J184</f>
        <v>0</v>
      </c>
      <c r="M58" s="11" t="n">
        <f aca="false">main!K184</f>
        <v>0</v>
      </c>
      <c r="N58" s="11" t="n">
        <f aca="false">main!L184</f>
        <v>506.884521484375</v>
      </c>
      <c r="O58" s="11" t="n">
        <f aca="false">main!M184</f>
        <v>1881.87731933594</v>
      </c>
      <c r="P58" s="11" t="n">
        <f aca="false">main!N184</f>
        <v>941.2265625</v>
      </c>
      <c r="Q58" s="11" t="e">
        <f aca="false">main!O184</f>
        <v>#DIV/0!</v>
      </c>
      <c r="R58" s="11" t="n">
        <f aca="false">main!P184</f>
        <v>0.730649540075631</v>
      </c>
      <c r="S58" s="11" t="n">
        <f aca="false">main!Q184</f>
        <v>0.499847012964622</v>
      </c>
      <c r="T58" s="11" t="n">
        <f aca="false">main!R184</f>
        <v>-1</v>
      </c>
      <c r="U58" s="11" t="n">
        <f aca="false">main!S184</f>
        <v>0.87</v>
      </c>
      <c r="V58" s="11" t="n">
        <f aca="false">main!T184</f>
        <v>0.92</v>
      </c>
      <c r="W58" s="11" t="n">
        <f aca="false">main!U184</f>
        <v>19.9885787963867</v>
      </c>
      <c r="X58" s="11" t="n">
        <f aca="false">main!V184</f>
        <v>0.879994289398193</v>
      </c>
      <c r="Y58" s="11" t="n">
        <f aca="false">main!W184</f>
        <v>0.0567108317780454</v>
      </c>
      <c r="Z58" s="11" t="n">
        <f aca="false">main!X184</f>
        <v>0.684113224669768</v>
      </c>
      <c r="AA58" s="11" t="n">
        <f aca="false">main!Y184</f>
        <v>3.71263520500685</v>
      </c>
      <c r="AB58" s="11" t="n">
        <f aca="false">main!Z184</f>
        <v>-1</v>
      </c>
      <c r="AC58" s="11" t="n">
        <f aca="false">main!AA184</f>
        <v>249.412551879883</v>
      </c>
      <c r="AD58" s="11" t="n">
        <f aca="false">main!AB184</f>
        <v>0.5</v>
      </c>
      <c r="AE58" s="11" t="n">
        <f aca="false">main!AC184</f>
        <v>54.8536164183461</v>
      </c>
      <c r="AF58" s="11" t="n">
        <f aca="false">main!AD184</f>
        <v>3.77653248728043</v>
      </c>
      <c r="AG58" s="11" t="n">
        <f aca="false">main!AE184</f>
        <v>0.832532428881407</v>
      </c>
      <c r="AH58" s="11" t="n">
        <f aca="false">main!AF184</f>
        <v>23.2574195861816</v>
      </c>
      <c r="AI58" s="11" t="n">
        <f aca="false">main!AG184</f>
        <v>2</v>
      </c>
      <c r="AJ58" s="11" t="n">
        <f aca="false">main!AH184</f>
        <v>4.644859790802</v>
      </c>
      <c r="AK58" s="11" t="n">
        <f aca="false">main!AI184</f>
        <v>1</v>
      </c>
      <c r="AL58" s="11" t="n">
        <f aca="false">main!AJ184</f>
        <v>9.289719581604</v>
      </c>
      <c r="AM58" s="11" t="n">
        <f aca="false">main!AK184</f>
        <v>25.3152561187744</v>
      </c>
      <c r="AN58" s="11" t="n">
        <f aca="false">main!AL184</f>
        <v>23.2574195861816</v>
      </c>
      <c r="AO58" s="11" t="n">
        <f aca="false">main!AM184</f>
        <v>25.2245998382568</v>
      </c>
      <c r="AP58" s="11" t="n">
        <f aca="false">main!AN184</f>
        <v>663.313598632813</v>
      </c>
      <c r="AQ58" s="11" t="n">
        <f aca="false">main!AO184</f>
        <v>654.053100585938</v>
      </c>
      <c r="AR58" s="11" t="n">
        <f aca="false">main!AP184</f>
        <v>19.0600357055664</v>
      </c>
      <c r="AS58" s="11" t="n">
        <f aca="false">main!AQ184</f>
        <v>21.518892288208</v>
      </c>
      <c r="AT58" s="11" t="n">
        <f aca="false">main!AR184</f>
        <v>55.53515625</v>
      </c>
      <c r="AU58" s="11" t="n">
        <f aca="false">main!AS184</f>
        <v>62.6995162963867</v>
      </c>
      <c r="AV58" s="11" t="n">
        <f aca="false">main!AT184</f>
        <v>300.567810058594</v>
      </c>
      <c r="AW58" s="11" t="n">
        <f aca="false">main!AU184</f>
        <v>249.412551879883</v>
      </c>
      <c r="AX58" s="11" t="n">
        <f aca="false">main!AV184</f>
        <v>176.541885375977</v>
      </c>
      <c r="AY58" s="11" t="n">
        <f aca="false">main!AW184</f>
        <v>94.4018249511719</v>
      </c>
      <c r="AZ58" s="11" t="n">
        <f aca="false">main!AX184</f>
        <v>-0.635878384113312</v>
      </c>
      <c r="BA58" s="11" t="n">
        <f aca="false">main!AY184</f>
        <v>-0.411980003118515</v>
      </c>
      <c r="BB58" s="11" t="n">
        <f aca="false">main!AZ184</f>
        <v>0.75</v>
      </c>
      <c r="BC58" s="11" t="n">
        <f aca="false">main!BA184</f>
        <v>-1.355140209198</v>
      </c>
      <c r="BD58" s="11" t="n">
        <f aca="false">main!BB184</f>
        <v>7.355140209198</v>
      </c>
      <c r="BE58" s="11" t="n">
        <f aca="false">main!BC184</f>
        <v>1</v>
      </c>
      <c r="BF58" s="11" t="n">
        <f aca="false">main!BD184</f>
        <v>0</v>
      </c>
      <c r="BG58" s="11" t="n">
        <f aca="false">main!BE184</f>
        <v>0.159999996423721</v>
      </c>
      <c r="BH58" s="11" t="n">
        <f aca="false">main!BF184</f>
        <v>111105</v>
      </c>
      <c r="BI58" s="11" t="n">
        <f aca="false">main!BG184</f>
        <v>1.50283905029297</v>
      </c>
      <c r="BJ58" s="11" t="n">
        <f aca="false">main!BH184</f>
        <v>0.00377653248728043</v>
      </c>
      <c r="BK58" s="11" t="n">
        <f aca="false">main!BI184</f>
        <v>296.407419586182</v>
      </c>
      <c r="BL58" s="11" t="n">
        <f aca="false">main!BJ184</f>
        <v>298.465256118774</v>
      </c>
      <c r="BM58" s="11" t="n">
        <f aca="false">main!BK184</f>
        <v>39.9060074088124</v>
      </c>
      <c r="BN58" s="11" t="n">
        <f aca="false">main!BL184</f>
        <v>-0.413272610973127</v>
      </c>
      <c r="BO58" s="11" t="n">
        <f aca="false">main!BM184</f>
        <v>2.86395513181594</v>
      </c>
      <c r="BP58" s="11" t="n">
        <f aca="false">main!BN184</f>
        <v>30.3379212562605</v>
      </c>
      <c r="BQ58" s="11" t="n">
        <f aca="false">main!BO184</f>
        <v>8.81902896805251</v>
      </c>
      <c r="BR58" s="11" t="n">
        <f aca="false">main!BP184</f>
        <v>24.286337852478</v>
      </c>
      <c r="BS58" s="11" t="n">
        <f aca="false">main!BQ184</f>
        <v>3.04687794817047</v>
      </c>
      <c r="BT58" s="11" t="n">
        <f aca="false">main!BR184</f>
        <v>0.417122228545532</v>
      </c>
      <c r="BU58" s="11" t="n">
        <f aca="false">main!BS184</f>
        <v>2.03142270293453</v>
      </c>
      <c r="BV58" s="11" t="n">
        <f aca="false">main!BT184</f>
        <v>1.01545524523594</v>
      </c>
      <c r="BW58" s="11" t="n">
        <f aca="false">main!BU184</f>
        <v>0.262395044970325</v>
      </c>
      <c r="BX58" s="11" t="n">
        <f aca="false">main!BV184</f>
        <v>56.7726494575247</v>
      </c>
      <c r="BY58" s="11" t="n">
        <f aca="false">main!BW184</f>
        <v>0.919487359950269</v>
      </c>
      <c r="BZ58" s="11" t="n">
        <f aca="false">main!BX184</f>
        <v>71.4968905955626</v>
      </c>
      <c r="CA58" s="11" t="n">
        <f aca="false">main!BY184</f>
        <v>652.389602562233</v>
      </c>
      <c r="CB58" s="11" t="n">
        <f aca="false">main!BZ184</f>
        <v>0.0125450168571992</v>
      </c>
      <c r="CC58" s="11" t="n">
        <f aca="false">main!CA184</f>
        <v>0</v>
      </c>
      <c r="CD58" s="11" t="n">
        <f aca="false">main!CB184</f>
        <v>219.481621358528</v>
      </c>
      <c r="CE58" s="11" t="n">
        <f aca="false">main!CC184</f>
        <v>1374.99279785157</v>
      </c>
      <c r="CF58" s="11" t="n">
        <f aca="false">main!CD184</f>
        <v>0.499847012964622</v>
      </c>
      <c r="CG58" s="11" t="e">
        <f aca="false">main!CE184</f>
        <v>#DIV/0!</v>
      </c>
    </row>
    <row r="59" customFormat="false" ht="24.25" hidden="false" customHeight="false" outlineLevel="0" collapsed="false">
      <c r="C59" s="18" t="s">
        <v>276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</row>
    <row r="60" customFormat="false" ht="12.8" hidden="false" customHeight="false" outlineLevel="0" collapsed="false">
      <c r="A60" s="9" t="n">
        <v>2</v>
      </c>
      <c r="B60" s="9" t="n">
        <v>4</v>
      </c>
      <c r="C60" s="14" t="n">
        <f aca="false">main!A196</f>
        <v>50</v>
      </c>
      <c r="D60" s="9" t="str">
        <f aca="false">main!B196</f>
        <v>07:08:56</v>
      </c>
      <c r="E60" s="9" t="n">
        <f aca="false">main!C196</f>
        <v>5360.99999951758</v>
      </c>
      <c r="F60" s="9" t="n">
        <f aca="false">main!D196</f>
        <v>0</v>
      </c>
      <c r="G60" s="9" t="n">
        <f aca="false">main!E196</f>
        <v>7.70275747117373</v>
      </c>
      <c r="H60" s="9" t="n">
        <f aca="false">main!F196</f>
        <v>0.2452815915205</v>
      </c>
      <c r="I60" s="9" t="n">
        <f aca="false">main!G196</f>
        <v>597.241808275182</v>
      </c>
      <c r="J60" s="9" t="n">
        <f aca="false">main!H196</f>
        <v>7</v>
      </c>
      <c r="K60" s="9" t="n">
        <f aca="false">main!I196</f>
        <v>7</v>
      </c>
      <c r="L60" s="9" t="n">
        <f aca="false">main!J196</f>
        <v>0</v>
      </c>
      <c r="M60" s="9" t="n">
        <f aca="false">main!K196</f>
        <v>0</v>
      </c>
      <c r="N60" s="9" t="n">
        <f aca="false">main!L196</f>
        <v>506.884521484375</v>
      </c>
      <c r="O60" s="9" t="n">
        <f aca="false">main!M196</f>
        <v>1881.87731933594</v>
      </c>
      <c r="P60" s="9" t="n">
        <f aca="false">main!N196</f>
        <v>941.2265625</v>
      </c>
      <c r="Q60" s="9" t="e">
        <f aca="false">main!O196</f>
        <v>#DIV/0!</v>
      </c>
      <c r="R60" s="9" t="n">
        <f aca="false">main!P196</f>
        <v>0.730649540075631</v>
      </c>
      <c r="S60" s="9" t="n">
        <f aca="false">main!Q196</f>
        <v>0.499847012964622</v>
      </c>
      <c r="T60" s="9" t="n">
        <f aca="false">main!R196</f>
        <v>-1</v>
      </c>
      <c r="U60" s="9" t="n">
        <f aca="false">main!S196</f>
        <v>0.87</v>
      </c>
      <c r="V60" s="9" t="n">
        <f aca="false">main!T196</f>
        <v>0.92</v>
      </c>
      <c r="W60" s="9" t="n">
        <f aca="false">main!U196</f>
        <v>19.9885787963867</v>
      </c>
      <c r="X60" s="9" t="n">
        <f aca="false">main!V196</f>
        <v>0.879994289398193</v>
      </c>
      <c r="Y60" s="9" t="n">
        <f aca="false">main!W196</f>
        <v>0.0397083439147845</v>
      </c>
      <c r="Z60" s="9" t="n">
        <f aca="false">main!X196</f>
        <v>0.684113224669768</v>
      </c>
      <c r="AA60" s="9" t="n">
        <f aca="false">main!Y196</f>
        <v>3.71263520500685</v>
      </c>
      <c r="AB60" s="9" t="n">
        <f aca="false">main!Z196</f>
        <v>-1</v>
      </c>
      <c r="AC60" s="9" t="n">
        <f aca="false">main!AA196</f>
        <v>249.412551879883</v>
      </c>
      <c r="AD60" s="9" t="n">
        <f aca="false">main!AB196</f>
        <v>0.5</v>
      </c>
      <c r="AE60" s="9" t="n">
        <f aca="false">main!AC196</f>
        <v>54.8536164183461</v>
      </c>
      <c r="AF60" s="9" t="n">
        <f aca="false">main!AD196</f>
        <v>2.70830503409795</v>
      </c>
      <c r="AG60" s="9" t="n">
        <f aca="false">main!AE196</f>
        <v>1.04103431969083</v>
      </c>
      <c r="AH60" s="9" t="n">
        <f aca="false">main!AF196</f>
        <v>24.4205093383789</v>
      </c>
      <c r="AI60" s="9" t="n">
        <f aca="false">main!AG196</f>
        <v>2</v>
      </c>
      <c r="AJ60" s="9" t="n">
        <f aca="false">main!AH196</f>
        <v>4.644859790802</v>
      </c>
      <c r="AK60" s="9" t="n">
        <f aca="false">main!AI196</f>
        <v>1</v>
      </c>
      <c r="AL60" s="9" t="n">
        <f aca="false">main!AJ196</f>
        <v>9.289719581604</v>
      </c>
      <c r="AM60" s="9" t="n">
        <f aca="false">main!AK196</f>
        <v>25.7957096099854</v>
      </c>
      <c r="AN60" s="9" t="n">
        <f aca="false">main!AL196</f>
        <v>24.4205093383789</v>
      </c>
      <c r="AO60" s="9" t="n">
        <f aca="false">main!AM196</f>
        <v>25.7027530670166</v>
      </c>
      <c r="AP60" s="9" t="n">
        <f aca="false">main!AN196</f>
        <v>666.294799804688</v>
      </c>
      <c r="AQ60" s="9" t="n">
        <f aca="false">main!AO196</f>
        <v>659.980224609375</v>
      </c>
      <c r="AR60" s="9" t="n">
        <f aca="false">main!AP196</f>
        <v>19.7436294555664</v>
      </c>
      <c r="AS60" s="9" t="n">
        <f aca="false">main!AQ196</f>
        <v>21.5069236755371</v>
      </c>
      <c r="AT60" s="9" t="n">
        <f aca="false">main!AR196</f>
        <v>55.9130516052246</v>
      </c>
      <c r="AU60" s="9" t="n">
        <f aca="false">main!AS196</f>
        <v>60.906623840332</v>
      </c>
      <c r="AV60" s="9" t="n">
        <f aca="false">main!AT196</f>
        <v>300.580322265625</v>
      </c>
      <c r="AW60" s="9" t="n">
        <f aca="false">main!AU196</f>
        <v>249.054992675781</v>
      </c>
      <c r="AX60" s="9" t="n">
        <f aca="false">main!AV196</f>
        <v>176.223434448242</v>
      </c>
      <c r="AY60" s="9" t="n">
        <f aca="false">main!AW196</f>
        <v>94.4083786010742</v>
      </c>
      <c r="AZ60" s="9" t="n">
        <f aca="false">main!AX196</f>
        <v>-0.456740200519562</v>
      </c>
      <c r="BA60" s="9" t="n">
        <f aca="false">main!AY196</f>
        <v>-0.415534257888794</v>
      </c>
      <c r="BB60" s="9" t="n">
        <f aca="false">main!AZ196</f>
        <v>0.25</v>
      </c>
      <c r="BC60" s="9" t="n">
        <f aca="false">main!BA196</f>
        <v>-1.355140209198</v>
      </c>
      <c r="BD60" s="9" t="n">
        <f aca="false">main!BB196</f>
        <v>7.355140209198</v>
      </c>
      <c r="BE60" s="9" t="n">
        <f aca="false">main!BC196</f>
        <v>1</v>
      </c>
      <c r="BF60" s="9" t="n">
        <f aca="false">main!BD196</f>
        <v>0</v>
      </c>
      <c r="BG60" s="9" t="n">
        <f aca="false">main!BE196</f>
        <v>0.159999996423721</v>
      </c>
      <c r="BH60" s="9" t="n">
        <f aca="false">main!BF196</f>
        <v>111105</v>
      </c>
      <c r="BI60" s="9" t="n">
        <f aca="false">main!BG196</f>
        <v>1.50290161132812</v>
      </c>
      <c r="BJ60" s="9" t="n">
        <f aca="false">main!BH196</f>
        <v>0.00270830503409795</v>
      </c>
      <c r="BK60" s="9" t="n">
        <f aca="false">main!BI196</f>
        <v>297.570509338379</v>
      </c>
      <c r="BL60" s="9" t="n">
        <f aca="false">main!BJ196</f>
        <v>298.945709609985</v>
      </c>
      <c r="BM60" s="9" t="n">
        <f aca="false">main!BK196</f>
        <v>39.8487979374348</v>
      </c>
      <c r="BN60" s="9" t="n">
        <f aca="false">main!BL196</f>
        <v>-0.255354511343773</v>
      </c>
      <c r="BO60" s="9" t="n">
        <f aca="false">main!BM196</f>
        <v>3.07146811259534</v>
      </c>
      <c r="BP60" s="9" t="n">
        <f aca="false">main!BN196</f>
        <v>32.5338508944628</v>
      </c>
      <c r="BQ60" s="9" t="n">
        <f aca="false">main!BO196</f>
        <v>11.0269272189257</v>
      </c>
      <c r="BR60" s="9" t="n">
        <f aca="false">main!BP196</f>
        <v>25.1081094741822</v>
      </c>
      <c r="BS60" s="9" t="n">
        <f aca="false">main!BQ196</f>
        <v>3.20022965567894</v>
      </c>
      <c r="BT60" s="9" t="n">
        <f aca="false">main!BR196</f>
        <v>0.23897188499331</v>
      </c>
      <c r="BU60" s="9" t="n">
        <f aca="false">main!BS196</f>
        <v>2.03043379290451</v>
      </c>
      <c r="BV60" s="9" t="n">
        <f aca="false">main!BT196</f>
        <v>1.16979586277443</v>
      </c>
      <c r="BW60" s="9" t="n">
        <f aca="false">main!BU196</f>
        <v>0.149911782940046</v>
      </c>
      <c r="BX60" s="9" t="n">
        <f aca="false">main!BV196</f>
        <v>56.3846307520335</v>
      </c>
      <c r="BY60" s="9" t="n">
        <f aca="false">main!BW196</f>
        <v>0.90493894514593</v>
      </c>
      <c r="BZ60" s="9" t="n">
        <f aca="false">main!BX196</f>
        <v>66.0611478736723</v>
      </c>
      <c r="CA60" s="9" t="n">
        <f aca="false">main!BY196</f>
        <v>658.860845009729</v>
      </c>
      <c r="CB60" s="9" t="n">
        <f aca="false">main!BZ196</f>
        <v>0.00772322417081452</v>
      </c>
      <c r="CC60" s="9" t="n">
        <f aca="false">main!CA196</f>
        <v>0</v>
      </c>
      <c r="CD60" s="9" t="n">
        <f aca="false">main!CB196</f>
        <v>219.166971300796</v>
      </c>
      <c r="CE60" s="9" t="n">
        <f aca="false">main!CC196</f>
        <v>1374.99279785157</v>
      </c>
      <c r="CF60" s="9" t="n">
        <f aca="false">main!CD196</f>
        <v>0.499847012964622</v>
      </c>
      <c r="CG60" s="9" t="e">
        <f aca="false">main!CE196</f>
        <v>#DIV/0!</v>
      </c>
    </row>
    <row r="61" customFormat="false" ht="12.8" hidden="false" customHeight="false" outlineLevel="0" collapsed="false">
      <c r="A61" s="9" t="n">
        <v>2</v>
      </c>
      <c r="B61" s="9" t="n">
        <v>4</v>
      </c>
      <c r="C61" s="14" t="n">
        <f aca="false">main!A197</f>
        <v>51</v>
      </c>
      <c r="D61" s="9" t="str">
        <f aca="false">main!B197</f>
        <v>07:09:07</v>
      </c>
      <c r="E61" s="9" t="n">
        <f aca="false">main!C197</f>
        <v>5371.99999875948</v>
      </c>
      <c r="F61" s="9" t="n">
        <f aca="false">main!D197</f>
        <v>0</v>
      </c>
      <c r="G61" s="9" t="n">
        <f aca="false">main!E197</f>
        <v>7.72149130097226</v>
      </c>
      <c r="H61" s="9" t="n">
        <f aca="false">main!F197</f>
        <v>0.244481166629329</v>
      </c>
      <c r="I61" s="9" t="n">
        <f aca="false">main!G197</f>
        <v>596.891026023557</v>
      </c>
      <c r="J61" s="9" t="n">
        <f aca="false">main!H197</f>
        <v>7</v>
      </c>
      <c r="K61" s="9" t="n">
        <f aca="false">main!I197</f>
        <v>7</v>
      </c>
      <c r="L61" s="9" t="n">
        <f aca="false">main!J197</f>
        <v>0</v>
      </c>
      <c r="M61" s="9" t="n">
        <f aca="false">main!K197</f>
        <v>0</v>
      </c>
      <c r="N61" s="9" t="n">
        <f aca="false">main!L197</f>
        <v>506.884521484375</v>
      </c>
      <c r="O61" s="9" t="n">
        <f aca="false">main!M197</f>
        <v>1881.87731933594</v>
      </c>
      <c r="P61" s="9" t="n">
        <f aca="false">main!N197</f>
        <v>941.2265625</v>
      </c>
      <c r="Q61" s="9" t="e">
        <f aca="false">main!O197</f>
        <v>#DIV/0!</v>
      </c>
      <c r="R61" s="9" t="n">
        <f aca="false">main!P197</f>
        <v>0.730649540075631</v>
      </c>
      <c r="S61" s="9" t="n">
        <f aca="false">main!Q197</f>
        <v>0.499847012964622</v>
      </c>
      <c r="T61" s="9" t="n">
        <f aca="false">main!R197</f>
        <v>-1</v>
      </c>
      <c r="U61" s="9" t="n">
        <f aca="false">main!S197</f>
        <v>0.87</v>
      </c>
      <c r="V61" s="9" t="n">
        <f aca="false">main!T197</f>
        <v>0.92</v>
      </c>
      <c r="W61" s="9" t="n">
        <f aca="false">main!U197</f>
        <v>19.9885787963867</v>
      </c>
      <c r="X61" s="9" t="n">
        <f aca="false">main!V197</f>
        <v>0.879994289398193</v>
      </c>
      <c r="Y61" s="9" t="n">
        <f aca="false">main!W197</f>
        <v>0.0397889751171861</v>
      </c>
      <c r="Z61" s="9" t="n">
        <f aca="false">main!X197</f>
        <v>0.684113224669768</v>
      </c>
      <c r="AA61" s="9" t="n">
        <f aca="false">main!Y197</f>
        <v>3.71263520500685</v>
      </c>
      <c r="AB61" s="9" t="n">
        <f aca="false">main!Z197</f>
        <v>-1</v>
      </c>
      <c r="AC61" s="9" t="n">
        <f aca="false">main!AA197</f>
        <v>249.412551879883</v>
      </c>
      <c r="AD61" s="9" t="n">
        <f aca="false">main!AB197</f>
        <v>0.5</v>
      </c>
      <c r="AE61" s="9" t="n">
        <f aca="false">main!AC197</f>
        <v>54.8536164183461</v>
      </c>
      <c r="AF61" s="9" t="n">
        <f aca="false">main!AD197</f>
        <v>2.70342255524483</v>
      </c>
      <c r="AG61" s="9" t="n">
        <f aca="false">main!AE197</f>
        <v>1.04244703109896</v>
      </c>
      <c r="AH61" s="9" t="n">
        <f aca="false">main!AF197</f>
        <v>24.4353332519531</v>
      </c>
      <c r="AI61" s="9" t="n">
        <f aca="false">main!AG197</f>
        <v>2</v>
      </c>
      <c r="AJ61" s="9" t="n">
        <f aca="false">main!AH197</f>
        <v>4.644859790802</v>
      </c>
      <c r="AK61" s="9" t="n">
        <f aca="false">main!AI197</f>
        <v>1</v>
      </c>
      <c r="AL61" s="9" t="n">
        <f aca="false">main!AJ197</f>
        <v>9.289719581604</v>
      </c>
      <c r="AM61" s="9" t="n">
        <f aca="false">main!AK197</f>
        <v>25.8172626495361</v>
      </c>
      <c r="AN61" s="9" t="n">
        <f aca="false">main!AL197</f>
        <v>24.4353332519531</v>
      </c>
      <c r="AO61" s="9" t="n">
        <f aca="false">main!AM197</f>
        <v>25.7130241394043</v>
      </c>
      <c r="AP61" s="9" t="n">
        <f aca="false">main!AN197</f>
        <v>666.256469726563</v>
      </c>
      <c r="AQ61" s="9" t="n">
        <f aca="false">main!AO197</f>
        <v>659.931518554688</v>
      </c>
      <c r="AR61" s="9" t="n">
        <f aca="false">main!AP197</f>
        <v>19.7607650756836</v>
      </c>
      <c r="AS61" s="9" t="n">
        <f aca="false">main!AQ197</f>
        <v>21.5208950042725</v>
      </c>
      <c r="AT61" s="9" t="n">
        <f aca="false">main!AR197</f>
        <v>55.8900299072266</v>
      </c>
      <c r="AU61" s="9" t="n">
        <f aca="false">main!AS197</f>
        <v>60.8682670593262</v>
      </c>
      <c r="AV61" s="9" t="n">
        <f aca="false">main!AT197</f>
        <v>300.573547363281</v>
      </c>
      <c r="AW61" s="9" t="n">
        <f aca="false">main!AU197</f>
        <v>249.085327148438</v>
      </c>
      <c r="AX61" s="9" t="n">
        <f aca="false">main!AV197</f>
        <v>176.079132080078</v>
      </c>
      <c r="AY61" s="9" t="n">
        <f aca="false">main!AW197</f>
        <v>94.4081802368164</v>
      </c>
      <c r="AZ61" s="9" t="n">
        <f aca="false">main!AX197</f>
        <v>-0.456740200519562</v>
      </c>
      <c r="BA61" s="9" t="n">
        <f aca="false">main!AY197</f>
        <v>-0.415534257888794</v>
      </c>
      <c r="BB61" s="9" t="n">
        <f aca="false">main!AZ197</f>
        <v>0.75</v>
      </c>
      <c r="BC61" s="9" t="n">
        <f aca="false">main!BA197</f>
        <v>-1.355140209198</v>
      </c>
      <c r="BD61" s="9" t="n">
        <f aca="false">main!BB197</f>
        <v>7.355140209198</v>
      </c>
      <c r="BE61" s="9" t="n">
        <f aca="false">main!BC197</f>
        <v>1</v>
      </c>
      <c r="BF61" s="9" t="n">
        <f aca="false">main!BD197</f>
        <v>0</v>
      </c>
      <c r="BG61" s="9" t="n">
        <f aca="false">main!BE197</f>
        <v>0.159999996423721</v>
      </c>
      <c r="BH61" s="9" t="n">
        <f aca="false">main!BF197</f>
        <v>111105</v>
      </c>
      <c r="BI61" s="9" t="n">
        <f aca="false">main!BG197</f>
        <v>1.50286773681641</v>
      </c>
      <c r="BJ61" s="9" t="n">
        <f aca="false">main!BH197</f>
        <v>0.00270342255524483</v>
      </c>
      <c r="BK61" s="9" t="n">
        <f aca="false">main!BI197</f>
        <v>297.585333251953</v>
      </c>
      <c r="BL61" s="9" t="n">
        <f aca="false">main!BJ197</f>
        <v>298.967262649536</v>
      </c>
      <c r="BM61" s="9" t="n">
        <f aca="false">main!BK197</f>
        <v>39.8536514529515</v>
      </c>
      <c r="BN61" s="9" t="n">
        <f aca="false">main!BL197</f>
        <v>-0.254153270779881</v>
      </c>
      <c r="BO61" s="9" t="n">
        <f aca="false">main!BM197</f>
        <v>3.07419556551992</v>
      </c>
      <c r="BP61" s="9" t="n">
        <f aca="false">main!BN197</f>
        <v>32.5628092587794</v>
      </c>
      <c r="BQ61" s="9" t="n">
        <f aca="false">main!BO197</f>
        <v>11.0419142545069</v>
      </c>
      <c r="BR61" s="9" t="n">
        <f aca="false">main!BP197</f>
        <v>25.1262979507446</v>
      </c>
      <c r="BS61" s="9" t="n">
        <f aca="false">main!BQ197</f>
        <v>3.20369874460602</v>
      </c>
      <c r="BT61" s="9" t="n">
        <f aca="false">main!BR197</f>
        <v>0.238212047443065</v>
      </c>
      <c r="BU61" s="9" t="n">
        <f aca="false">main!BS197</f>
        <v>2.03174853442096</v>
      </c>
      <c r="BV61" s="9" t="n">
        <f aca="false">main!BT197</f>
        <v>1.17195021018506</v>
      </c>
      <c r="BW61" s="9" t="n">
        <f aca="false">main!BU197</f>
        <v>0.149433358310085</v>
      </c>
      <c r="BX61" s="9" t="n">
        <f aca="false">main!BV197</f>
        <v>56.3513955665702</v>
      </c>
      <c r="BY61" s="9" t="n">
        <f aca="false">main!BW197</f>
        <v>0.904474190489953</v>
      </c>
      <c r="BZ61" s="9" t="n">
        <f aca="false">main!BX197</f>
        <v>66.0416438910805</v>
      </c>
      <c r="CA61" s="9" t="n">
        <f aca="false">main!BY197</f>
        <v>658.809416518696</v>
      </c>
      <c r="CB61" s="9" t="n">
        <f aca="false">main!BZ197</f>
        <v>0.00774032620088414</v>
      </c>
      <c r="CC61" s="9" t="n">
        <f aca="false">main!CA197</f>
        <v>0</v>
      </c>
      <c r="CD61" s="9" t="n">
        <f aca="false">main!CB197</f>
        <v>219.193665463506</v>
      </c>
      <c r="CE61" s="9" t="n">
        <f aca="false">main!CC197</f>
        <v>1374.99279785157</v>
      </c>
      <c r="CF61" s="9" t="n">
        <f aca="false">main!CD197</f>
        <v>0.499847012964622</v>
      </c>
      <c r="CG61" s="9" t="e">
        <f aca="false">main!CE197</f>
        <v>#DIV/0!</v>
      </c>
    </row>
    <row r="62" customFormat="false" ht="12.8" hidden="false" customHeight="false" outlineLevel="0" collapsed="false">
      <c r="A62" s="9" t="n">
        <v>2</v>
      </c>
      <c r="B62" s="9" t="n">
        <v>4</v>
      </c>
      <c r="C62" s="14" t="n">
        <f aca="false">main!A198</f>
        <v>52</v>
      </c>
      <c r="D62" s="9" t="str">
        <f aca="false">main!B198</f>
        <v>07:09:18</v>
      </c>
      <c r="E62" s="9" t="n">
        <f aca="false">main!C198</f>
        <v>5382.99999800138</v>
      </c>
      <c r="F62" s="9" t="n">
        <f aca="false">main!D198</f>
        <v>0</v>
      </c>
      <c r="G62" s="9" t="n">
        <f aca="false">main!E198</f>
        <v>7.78255921063703</v>
      </c>
      <c r="H62" s="9" t="n">
        <f aca="false">main!F198</f>
        <v>0.243018053309313</v>
      </c>
      <c r="I62" s="9" t="n">
        <f aca="false">main!G198</f>
        <v>596.103340911247</v>
      </c>
      <c r="J62" s="9" t="n">
        <f aca="false">main!H198</f>
        <v>7</v>
      </c>
      <c r="K62" s="9" t="n">
        <f aca="false">main!I198</f>
        <v>7</v>
      </c>
      <c r="L62" s="9" t="n">
        <f aca="false">main!J198</f>
        <v>0</v>
      </c>
      <c r="M62" s="9" t="n">
        <f aca="false">main!K198</f>
        <v>0</v>
      </c>
      <c r="N62" s="9" t="n">
        <f aca="false">main!L198</f>
        <v>506.884521484375</v>
      </c>
      <c r="O62" s="9" t="n">
        <f aca="false">main!M198</f>
        <v>1881.87731933594</v>
      </c>
      <c r="P62" s="9" t="n">
        <f aca="false">main!N198</f>
        <v>941.2265625</v>
      </c>
      <c r="Q62" s="9" t="e">
        <f aca="false">main!O198</f>
        <v>#DIV/0!</v>
      </c>
      <c r="R62" s="9" t="n">
        <f aca="false">main!P198</f>
        <v>0.730649540075631</v>
      </c>
      <c r="S62" s="9" t="n">
        <f aca="false">main!Q198</f>
        <v>0.499847012964622</v>
      </c>
      <c r="T62" s="9" t="n">
        <f aca="false">main!R198</f>
        <v>-1</v>
      </c>
      <c r="U62" s="9" t="n">
        <f aca="false">main!S198</f>
        <v>0.87</v>
      </c>
      <c r="V62" s="9" t="n">
        <f aca="false">main!T198</f>
        <v>0.92</v>
      </c>
      <c r="W62" s="9" t="n">
        <f aca="false">main!U198</f>
        <v>19.9885787963867</v>
      </c>
      <c r="X62" s="9" t="n">
        <f aca="false">main!V198</f>
        <v>0.879994289398193</v>
      </c>
      <c r="Y62" s="9" t="n">
        <f aca="false">main!W198</f>
        <v>0.0400790975242702</v>
      </c>
      <c r="Z62" s="9" t="n">
        <f aca="false">main!X198</f>
        <v>0.684113224669768</v>
      </c>
      <c r="AA62" s="9" t="n">
        <f aca="false">main!Y198</f>
        <v>3.71263520500685</v>
      </c>
      <c r="AB62" s="9" t="n">
        <f aca="false">main!Z198</f>
        <v>-1</v>
      </c>
      <c r="AC62" s="9" t="n">
        <f aca="false">main!AA198</f>
        <v>249.412551879883</v>
      </c>
      <c r="AD62" s="9" t="n">
        <f aca="false">main!AB198</f>
        <v>0.5</v>
      </c>
      <c r="AE62" s="9" t="n">
        <f aca="false">main!AC198</f>
        <v>54.8536164183461</v>
      </c>
      <c r="AF62" s="9" t="n">
        <f aca="false">main!AD198</f>
        <v>2.69155360057194</v>
      </c>
      <c r="AG62" s="9" t="n">
        <f aca="false">main!AE198</f>
        <v>1.04393086839071</v>
      </c>
      <c r="AH62" s="9" t="n">
        <f aca="false">main!AF198</f>
        <v>24.4457836151123</v>
      </c>
      <c r="AI62" s="9" t="n">
        <f aca="false">main!AG198</f>
        <v>2</v>
      </c>
      <c r="AJ62" s="9" t="n">
        <f aca="false">main!AH198</f>
        <v>4.644859790802</v>
      </c>
      <c r="AK62" s="9" t="n">
        <f aca="false">main!AI198</f>
        <v>1</v>
      </c>
      <c r="AL62" s="9" t="n">
        <f aca="false">main!AJ198</f>
        <v>9.289719581604</v>
      </c>
      <c r="AM62" s="9" t="n">
        <f aca="false">main!AK198</f>
        <v>25.8161716461182</v>
      </c>
      <c r="AN62" s="9" t="n">
        <f aca="false">main!AL198</f>
        <v>24.4457836151123</v>
      </c>
      <c r="AO62" s="9" t="n">
        <f aca="false">main!AM198</f>
        <v>25.7236938476563</v>
      </c>
      <c r="AP62" s="9" t="n">
        <f aca="false">main!AN198</f>
        <v>666.228210449219</v>
      </c>
      <c r="AQ62" s="9" t="n">
        <f aca="false">main!AO198</f>
        <v>659.8681640625</v>
      </c>
      <c r="AR62" s="9" t="n">
        <f aca="false">main!AP198</f>
        <v>19.7735118865967</v>
      </c>
      <c r="AS62" s="9" t="n">
        <f aca="false">main!AQ198</f>
        <v>21.5258464813232</v>
      </c>
      <c r="AT62" s="9" t="n">
        <f aca="false">main!AR198</f>
        <v>55.9289474487305</v>
      </c>
      <c r="AU62" s="9" t="n">
        <f aca="false">main!AS198</f>
        <v>60.8853874206543</v>
      </c>
      <c r="AV62" s="9" t="n">
        <f aca="false">main!AT198</f>
        <v>300.583648681641</v>
      </c>
      <c r="AW62" s="9" t="n">
        <f aca="false">main!AU198</f>
        <v>249.013732910156</v>
      </c>
      <c r="AX62" s="9" t="n">
        <f aca="false">main!AV198</f>
        <v>176.259689331055</v>
      </c>
      <c r="AY62" s="9" t="n">
        <f aca="false">main!AW198</f>
        <v>94.4069137573242</v>
      </c>
      <c r="AZ62" s="9" t="n">
        <f aca="false">main!AX198</f>
        <v>-0.456740200519562</v>
      </c>
      <c r="BA62" s="9" t="n">
        <f aca="false">main!AY198</f>
        <v>-0.415534257888794</v>
      </c>
      <c r="BB62" s="9" t="n">
        <f aca="false">main!AZ198</f>
        <v>0.75</v>
      </c>
      <c r="BC62" s="9" t="n">
        <f aca="false">main!BA198</f>
        <v>-1.355140209198</v>
      </c>
      <c r="BD62" s="9" t="n">
        <f aca="false">main!BB198</f>
        <v>7.355140209198</v>
      </c>
      <c r="BE62" s="9" t="n">
        <f aca="false">main!BC198</f>
        <v>1</v>
      </c>
      <c r="BF62" s="9" t="n">
        <f aca="false">main!BD198</f>
        <v>0</v>
      </c>
      <c r="BG62" s="9" t="n">
        <f aca="false">main!BE198</f>
        <v>0.159999996423721</v>
      </c>
      <c r="BH62" s="9" t="n">
        <f aca="false">main!BF198</f>
        <v>111105</v>
      </c>
      <c r="BI62" s="9" t="n">
        <f aca="false">main!BG198</f>
        <v>1.50291824340821</v>
      </c>
      <c r="BJ62" s="9" t="n">
        <f aca="false">main!BH198</f>
        <v>0.00269155360057194</v>
      </c>
      <c r="BK62" s="9" t="n">
        <f aca="false">main!BI198</f>
        <v>297.595783615112</v>
      </c>
      <c r="BL62" s="9" t="n">
        <f aca="false">main!BJ198</f>
        <v>298.966171646118</v>
      </c>
      <c r="BM62" s="9" t="n">
        <f aca="false">main!BK198</f>
        <v>39.8421963750824</v>
      </c>
      <c r="BN62" s="9" t="n">
        <f aca="false">main!BL198</f>
        <v>-0.252629800158155</v>
      </c>
      <c r="BO62" s="9" t="n">
        <f aca="false">main!BM198</f>
        <v>3.07611960070639</v>
      </c>
      <c r="BP62" s="9" t="n">
        <f aca="false">main!BN198</f>
        <v>32.5836263286145</v>
      </c>
      <c r="BQ62" s="9" t="n">
        <f aca="false">main!BO198</f>
        <v>11.0577798472913</v>
      </c>
      <c r="BR62" s="9" t="n">
        <f aca="false">main!BP198</f>
        <v>25.1309776306153</v>
      </c>
      <c r="BS62" s="9" t="n">
        <f aca="false">main!BQ198</f>
        <v>3.2045918314603</v>
      </c>
      <c r="BT62" s="9" t="n">
        <f aca="false">main!BR198</f>
        <v>0.236822794770155</v>
      </c>
      <c r="BU62" s="9" t="n">
        <f aca="false">main!BS198</f>
        <v>2.03218873231568</v>
      </c>
      <c r="BV62" s="9" t="n">
        <f aca="false">main!BT198</f>
        <v>1.17240309914462</v>
      </c>
      <c r="BW62" s="9" t="n">
        <f aca="false">main!BU198</f>
        <v>0.148558657512168</v>
      </c>
      <c r="BX62" s="9" t="n">
        <f aca="false">main!BV198</f>
        <v>56.2762766958609</v>
      </c>
      <c r="BY62" s="9" t="n">
        <f aca="false">main!BW198</f>
        <v>0.903367329075731</v>
      </c>
      <c r="BZ62" s="9" t="n">
        <f aca="false">main!BX198</f>
        <v>66.0089109950717</v>
      </c>
      <c r="CA62" s="9" t="n">
        <f aca="false">main!BY198</f>
        <v>658.737187519875</v>
      </c>
      <c r="CB62" s="9" t="n">
        <f aca="false">main!BZ198</f>
        <v>0.00779853131083959</v>
      </c>
      <c r="CC62" s="9" t="n">
        <f aca="false">main!CA198</f>
        <v>0</v>
      </c>
      <c r="CD62" s="9" t="n">
        <f aca="false">main!CB198</f>
        <v>219.130662942664</v>
      </c>
      <c r="CE62" s="9" t="n">
        <f aca="false">main!CC198</f>
        <v>1374.99279785157</v>
      </c>
      <c r="CF62" s="9" t="n">
        <f aca="false">main!CD198</f>
        <v>0.499847012964622</v>
      </c>
      <c r="CG62" s="9" t="e">
        <f aca="false">main!CE198</f>
        <v>#DIV/0!</v>
      </c>
    </row>
    <row r="63" customFormat="false" ht="12.8" hidden="false" customHeight="false" outlineLevel="0" collapsed="false">
      <c r="A63" s="9" t="n">
        <v>2</v>
      </c>
      <c r="B63" s="9" t="n">
        <v>4</v>
      </c>
      <c r="C63" s="14" t="n">
        <f aca="false">main!A199</f>
        <v>53</v>
      </c>
      <c r="D63" s="9" t="str">
        <f aca="false">main!B199</f>
        <v>07:09:29</v>
      </c>
      <c r="E63" s="9" t="n">
        <f aca="false">main!C199</f>
        <v>5393.99999724329</v>
      </c>
      <c r="F63" s="9" t="n">
        <f aca="false">main!D199</f>
        <v>0</v>
      </c>
      <c r="G63" s="9" t="n">
        <f aca="false">main!E199</f>
        <v>7.79719738060546</v>
      </c>
      <c r="H63" s="9" t="n">
        <f aca="false">main!F199</f>
        <v>0.241656286216553</v>
      </c>
      <c r="I63" s="9" t="n">
        <f aca="false">main!G199</f>
        <v>595.648000540548</v>
      </c>
      <c r="J63" s="9" t="n">
        <f aca="false">main!H199</f>
        <v>7</v>
      </c>
      <c r="K63" s="9" t="n">
        <f aca="false">main!I199</f>
        <v>7</v>
      </c>
      <c r="L63" s="9" t="n">
        <f aca="false">main!J199</f>
        <v>0</v>
      </c>
      <c r="M63" s="9" t="n">
        <f aca="false">main!K199</f>
        <v>0</v>
      </c>
      <c r="N63" s="9" t="n">
        <f aca="false">main!L199</f>
        <v>506.884521484375</v>
      </c>
      <c r="O63" s="9" t="n">
        <f aca="false">main!M199</f>
        <v>1881.87731933594</v>
      </c>
      <c r="P63" s="9" t="n">
        <f aca="false">main!N199</f>
        <v>941.2265625</v>
      </c>
      <c r="Q63" s="9" t="e">
        <f aca="false">main!O199</f>
        <v>#DIV/0!</v>
      </c>
      <c r="R63" s="9" t="n">
        <f aca="false">main!P199</f>
        <v>0.730649540075631</v>
      </c>
      <c r="S63" s="9" t="n">
        <f aca="false">main!Q199</f>
        <v>0.499847012964622</v>
      </c>
      <c r="T63" s="9" t="n">
        <f aca="false">main!R199</f>
        <v>-1</v>
      </c>
      <c r="U63" s="9" t="n">
        <f aca="false">main!S199</f>
        <v>0.87</v>
      </c>
      <c r="V63" s="9" t="n">
        <f aca="false">main!T199</f>
        <v>0.92</v>
      </c>
      <c r="W63" s="9" t="n">
        <f aca="false">main!U199</f>
        <v>19.9885787963867</v>
      </c>
      <c r="X63" s="9" t="n">
        <f aca="false">main!V199</f>
        <v>0.879994289398193</v>
      </c>
      <c r="Y63" s="9" t="n">
        <f aca="false">main!W199</f>
        <v>0.0401400446425478</v>
      </c>
      <c r="Z63" s="9" t="n">
        <f aca="false">main!X199</f>
        <v>0.684113224669768</v>
      </c>
      <c r="AA63" s="9" t="n">
        <f aca="false">main!Y199</f>
        <v>3.71263520500685</v>
      </c>
      <c r="AB63" s="9" t="n">
        <f aca="false">main!Z199</f>
        <v>-1</v>
      </c>
      <c r="AC63" s="9" t="n">
        <f aca="false">main!AA199</f>
        <v>249.412551879883</v>
      </c>
      <c r="AD63" s="9" t="n">
        <f aca="false">main!AB199</f>
        <v>0.5</v>
      </c>
      <c r="AE63" s="9" t="n">
        <f aca="false">main!AC199</f>
        <v>54.8536164183461</v>
      </c>
      <c r="AF63" s="9" t="n">
        <f aca="false">main!AD199</f>
        <v>2.6795556940497</v>
      </c>
      <c r="AG63" s="9" t="n">
        <f aca="false">main!AE199</f>
        <v>1.04500678752577</v>
      </c>
      <c r="AH63" s="9" t="n">
        <f aca="false">main!AF199</f>
        <v>24.456672668457</v>
      </c>
      <c r="AI63" s="9" t="n">
        <f aca="false">main!AG199</f>
        <v>2</v>
      </c>
      <c r="AJ63" s="9" t="n">
        <f aca="false">main!AH199</f>
        <v>4.644859790802</v>
      </c>
      <c r="AK63" s="9" t="n">
        <f aca="false">main!AI199</f>
        <v>1</v>
      </c>
      <c r="AL63" s="9" t="n">
        <f aca="false">main!AJ199</f>
        <v>9.289719581604</v>
      </c>
      <c r="AM63" s="9" t="n">
        <f aca="false">main!AK199</f>
        <v>25.8296566009522</v>
      </c>
      <c r="AN63" s="9" t="n">
        <f aca="false">main!AL199</f>
        <v>24.456672668457</v>
      </c>
      <c r="AO63" s="9" t="n">
        <f aca="false">main!AM199</f>
        <v>25.7328605651855</v>
      </c>
      <c r="AP63" s="9" t="n">
        <f aca="false">main!AN199</f>
        <v>666.171997070313</v>
      </c>
      <c r="AQ63" s="9" t="n">
        <f aca="false">main!AO199</f>
        <v>659.807678222656</v>
      </c>
      <c r="AR63" s="9" t="n">
        <f aca="false">main!AP199</f>
        <v>19.7904357910156</v>
      </c>
      <c r="AS63" s="9" t="n">
        <f aca="false">main!AQ199</f>
        <v>21.5349178314209</v>
      </c>
      <c r="AT63" s="9" t="n">
        <f aca="false">main!AR199</f>
        <v>55.9341354370117</v>
      </c>
      <c r="AU63" s="9" t="n">
        <f aca="false">main!AS199</f>
        <v>60.8646049499512</v>
      </c>
      <c r="AV63" s="9" t="n">
        <f aca="false">main!AT199</f>
        <v>300.587982177734</v>
      </c>
      <c r="AW63" s="9" t="n">
        <f aca="false">main!AU199</f>
        <v>249.050048828125</v>
      </c>
      <c r="AX63" s="9" t="n">
        <f aca="false">main!AV199</f>
        <v>176.126220703125</v>
      </c>
      <c r="AY63" s="9" t="n">
        <f aca="false">main!AW199</f>
        <v>94.4103317260742</v>
      </c>
      <c r="AZ63" s="9" t="n">
        <f aca="false">main!AX199</f>
        <v>-0.456740200519562</v>
      </c>
      <c r="BA63" s="9" t="n">
        <f aca="false">main!AY199</f>
        <v>-0.415534257888794</v>
      </c>
      <c r="BB63" s="9" t="n">
        <f aca="false">main!AZ199</f>
        <v>0.5</v>
      </c>
      <c r="BC63" s="9" t="n">
        <f aca="false">main!BA199</f>
        <v>-1.355140209198</v>
      </c>
      <c r="BD63" s="9" t="n">
        <f aca="false">main!BB199</f>
        <v>7.355140209198</v>
      </c>
      <c r="BE63" s="9" t="n">
        <f aca="false">main!BC199</f>
        <v>1</v>
      </c>
      <c r="BF63" s="9" t="n">
        <f aca="false">main!BD199</f>
        <v>0</v>
      </c>
      <c r="BG63" s="9" t="n">
        <f aca="false">main!BE199</f>
        <v>0.159999996423721</v>
      </c>
      <c r="BH63" s="9" t="n">
        <f aca="false">main!BF199</f>
        <v>111105</v>
      </c>
      <c r="BI63" s="9" t="n">
        <f aca="false">main!BG199</f>
        <v>1.50293991088867</v>
      </c>
      <c r="BJ63" s="9" t="n">
        <f aca="false">main!BH199</f>
        <v>0.0026795556940497</v>
      </c>
      <c r="BK63" s="9" t="n">
        <f aca="false">main!BI199</f>
        <v>297.606672668457</v>
      </c>
      <c r="BL63" s="9" t="n">
        <f aca="false">main!BJ199</f>
        <v>298.979656600952</v>
      </c>
      <c r="BM63" s="9" t="n">
        <f aca="false">main!BK199</f>
        <v>39.8480069218275</v>
      </c>
      <c r="BN63" s="9" t="n">
        <f aca="false">main!BL199</f>
        <v>-0.250363366620355</v>
      </c>
      <c r="BO63" s="9" t="n">
        <f aca="false">main!BM199</f>
        <v>3.07812552368397</v>
      </c>
      <c r="BP63" s="9" t="n">
        <f aca="false">main!BN199</f>
        <v>32.6036935514109</v>
      </c>
      <c r="BQ63" s="9" t="n">
        <f aca="false">main!BO199</f>
        <v>11.06877571999</v>
      </c>
      <c r="BR63" s="9" t="n">
        <f aca="false">main!BP199</f>
        <v>25.1431646347046</v>
      </c>
      <c r="BS63" s="9" t="n">
        <f aca="false">main!BQ199</f>
        <v>3.20691866399181</v>
      </c>
      <c r="BT63" s="9" t="n">
        <f aca="false">main!BR199</f>
        <v>0.235529388958715</v>
      </c>
      <c r="BU63" s="9" t="n">
        <f aca="false">main!BS199</f>
        <v>2.0331187361582</v>
      </c>
      <c r="BV63" s="9" t="n">
        <f aca="false">main!BT199</f>
        <v>1.17379992783361</v>
      </c>
      <c r="BW63" s="9" t="n">
        <f aca="false">main!BU199</f>
        <v>0.147744337711618</v>
      </c>
      <c r="BX63" s="9" t="n">
        <f aca="false">main!BV199</f>
        <v>56.2353253230059</v>
      </c>
      <c r="BY63" s="9" t="n">
        <f aca="false">main!BW199</f>
        <v>0.902760031749044</v>
      </c>
      <c r="BZ63" s="9" t="n">
        <f aca="false">main!BX199</f>
        <v>65.990684676566</v>
      </c>
      <c r="CA63" s="9" t="n">
        <f aca="false">main!BY199</f>
        <v>658.674574432886</v>
      </c>
      <c r="CB63" s="9" t="n">
        <f aca="false">main!BZ199</f>
        <v>0.00781178466084711</v>
      </c>
      <c r="CC63" s="9" t="n">
        <f aca="false">main!CA199</f>
        <v>0</v>
      </c>
      <c r="CD63" s="9" t="n">
        <f aca="false">main!CB199</f>
        <v>219.162620743091</v>
      </c>
      <c r="CE63" s="9" t="n">
        <f aca="false">main!CC199</f>
        <v>1374.99279785157</v>
      </c>
      <c r="CF63" s="9" t="n">
        <f aca="false">main!CD199</f>
        <v>0.499847012964622</v>
      </c>
      <c r="CG63" s="9" t="e">
        <f aca="false">main!CE199</f>
        <v>#DIV/0!</v>
      </c>
    </row>
    <row r="64" customFormat="false" ht="12.8" hidden="false" customHeight="false" outlineLevel="0" collapsed="false">
      <c r="A64" s="9" t="n">
        <v>2</v>
      </c>
      <c r="B64" s="9" t="n">
        <v>4</v>
      </c>
      <c r="C64" s="14" t="n">
        <f aca="false">main!A200</f>
        <v>54</v>
      </c>
      <c r="D64" s="9" t="str">
        <f aca="false">main!B200</f>
        <v>07:09:40</v>
      </c>
      <c r="E64" s="9" t="n">
        <f aca="false">main!C200</f>
        <v>5404.99999648519</v>
      </c>
      <c r="F64" s="9" t="n">
        <f aca="false">main!D200</f>
        <v>0</v>
      </c>
      <c r="G64" s="9" t="n">
        <f aca="false">main!E200</f>
        <v>7.8178399989179</v>
      </c>
      <c r="H64" s="9" t="n">
        <f aca="false">main!F200</f>
        <v>0.240337902643622</v>
      </c>
      <c r="I64" s="9" t="n">
        <f aca="false">main!G200</f>
        <v>595.215404475709</v>
      </c>
      <c r="J64" s="9" t="n">
        <f aca="false">main!H200</f>
        <v>7</v>
      </c>
      <c r="K64" s="9" t="n">
        <f aca="false">main!I200</f>
        <v>7</v>
      </c>
      <c r="L64" s="9" t="n">
        <f aca="false">main!J200</f>
        <v>0</v>
      </c>
      <c r="M64" s="9" t="n">
        <f aca="false">main!K200</f>
        <v>0</v>
      </c>
      <c r="N64" s="9" t="n">
        <f aca="false">main!L200</f>
        <v>506.884521484375</v>
      </c>
      <c r="O64" s="9" t="n">
        <f aca="false">main!M200</f>
        <v>1881.87731933594</v>
      </c>
      <c r="P64" s="9" t="n">
        <f aca="false">main!N200</f>
        <v>941.2265625</v>
      </c>
      <c r="Q64" s="9" t="e">
        <f aca="false">main!O200</f>
        <v>#DIV/0!</v>
      </c>
      <c r="R64" s="9" t="n">
        <f aca="false">main!P200</f>
        <v>0.730649540075631</v>
      </c>
      <c r="S64" s="9" t="n">
        <f aca="false">main!Q200</f>
        <v>0.499847012964622</v>
      </c>
      <c r="T64" s="9" t="n">
        <f aca="false">main!R200</f>
        <v>-1</v>
      </c>
      <c r="U64" s="9" t="n">
        <f aca="false">main!S200</f>
        <v>0.87</v>
      </c>
      <c r="V64" s="9" t="n">
        <f aca="false">main!T200</f>
        <v>0.92</v>
      </c>
      <c r="W64" s="9" t="n">
        <f aca="false">main!U200</f>
        <v>19.9885787963867</v>
      </c>
      <c r="X64" s="9" t="n">
        <f aca="false">main!V200</f>
        <v>0.879994289398193</v>
      </c>
      <c r="Y64" s="9" t="n">
        <f aca="false">main!W200</f>
        <v>0.0402387670065598</v>
      </c>
      <c r="Z64" s="9" t="n">
        <f aca="false">main!X200</f>
        <v>0.684113224669768</v>
      </c>
      <c r="AA64" s="9" t="n">
        <f aca="false">main!Y200</f>
        <v>3.71263520500685</v>
      </c>
      <c r="AB64" s="9" t="n">
        <f aca="false">main!Z200</f>
        <v>-1</v>
      </c>
      <c r="AC64" s="9" t="n">
        <f aca="false">main!AA200</f>
        <v>249.412551879883</v>
      </c>
      <c r="AD64" s="9" t="n">
        <f aca="false">main!AB200</f>
        <v>0.5</v>
      </c>
      <c r="AE64" s="9" t="n">
        <f aca="false">main!AC200</f>
        <v>54.8536164183461</v>
      </c>
      <c r="AF64" s="9" t="n">
        <f aca="false">main!AD200</f>
        <v>2.67473818483738</v>
      </c>
      <c r="AG64" s="9" t="n">
        <f aca="false">main!AE200</f>
        <v>1.04864338354609</v>
      </c>
      <c r="AH64" s="9" t="n">
        <f aca="false">main!AF200</f>
        <v>24.4826221466064</v>
      </c>
      <c r="AI64" s="9" t="n">
        <f aca="false">main!AG200</f>
        <v>2</v>
      </c>
      <c r="AJ64" s="9" t="n">
        <f aca="false">main!AH200</f>
        <v>4.644859790802</v>
      </c>
      <c r="AK64" s="9" t="n">
        <f aca="false">main!AI200</f>
        <v>1</v>
      </c>
      <c r="AL64" s="9" t="n">
        <f aca="false">main!AJ200</f>
        <v>9.289719581604</v>
      </c>
      <c r="AM64" s="9" t="n">
        <f aca="false">main!AK200</f>
        <v>25.8488273620605</v>
      </c>
      <c r="AN64" s="9" t="n">
        <f aca="false">main!AL200</f>
        <v>24.4826221466064</v>
      </c>
      <c r="AO64" s="9" t="n">
        <f aca="false">main!AM200</f>
        <v>25.7426147460938</v>
      </c>
      <c r="AP64" s="9" t="n">
        <f aca="false">main!AN200</f>
        <v>666.212036132813</v>
      </c>
      <c r="AQ64" s="9" t="n">
        <f aca="false">main!AO200</f>
        <v>659.835571289063</v>
      </c>
      <c r="AR64" s="9" t="n">
        <f aca="false">main!AP200</f>
        <v>19.8061828613281</v>
      </c>
      <c r="AS64" s="9" t="n">
        <f aca="false">main!AQ200</f>
        <v>21.5476360321045</v>
      </c>
      <c r="AT64" s="9" t="n">
        <f aca="false">main!AR200</f>
        <v>55.9136619567871</v>
      </c>
      <c r="AU64" s="9" t="n">
        <f aca="false">main!AS200</f>
        <v>60.8298568725586</v>
      </c>
      <c r="AV64" s="9" t="n">
        <f aca="false">main!AT200</f>
        <v>300.565521240234</v>
      </c>
      <c r="AW64" s="9" t="n">
        <f aca="false">main!AU200</f>
        <v>249.021987915039</v>
      </c>
      <c r="AX64" s="9" t="n">
        <f aca="false">main!AV200</f>
        <v>176.207717895508</v>
      </c>
      <c r="AY64" s="9" t="n">
        <f aca="false">main!AW200</f>
        <v>94.4078979492188</v>
      </c>
      <c r="AZ64" s="9" t="n">
        <f aca="false">main!AX200</f>
        <v>-0.456740200519562</v>
      </c>
      <c r="BA64" s="9" t="n">
        <f aca="false">main!AY200</f>
        <v>-0.415534257888794</v>
      </c>
      <c r="BB64" s="9" t="n">
        <f aca="false">main!AZ200</f>
        <v>0.75</v>
      </c>
      <c r="BC64" s="9" t="n">
        <f aca="false">main!BA200</f>
        <v>-1.355140209198</v>
      </c>
      <c r="BD64" s="9" t="n">
        <f aca="false">main!BB200</f>
        <v>7.355140209198</v>
      </c>
      <c r="BE64" s="9" t="n">
        <f aca="false">main!BC200</f>
        <v>1</v>
      </c>
      <c r="BF64" s="9" t="n">
        <f aca="false">main!BD200</f>
        <v>0</v>
      </c>
      <c r="BG64" s="9" t="n">
        <f aca="false">main!BE200</f>
        <v>0.159999996423721</v>
      </c>
      <c r="BH64" s="9" t="n">
        <f aca="false">main!BF200</f>
        <v>111105</v>
      </c>
      <c r="BI64" s="9" t="n">
        <f aca="false">main!BG200</f>
        <v>1.50282760620117</v>
      </c>
      <c r="BJ64" s="9" t="n">
        <f aca="false">main!BH200</f>
        <v>0.00267473818483738</v>
      </c>
      <c r="BK64" s="9" t="n">
        <f aca="false">main!BI200</f>
        <v>297.632622146606</v>
      </c>
      <c r="BL64" s="9" t="n">
        <f aca="false">main!BJ200</f>
        <v>298.99882736206</v>
      </c>
      <c r="BM64" s="9" t="n">
        <f aca="false">main!BK200</f>
        <v>39.8435171758341</v>
      </c>
      <c r="BN64" s="9" t="n">
        <f aca="false">main!BL200</f>
        <v>-0.249824717891446</v>
      </c>
      <c r="BO64" s="9" t="n">
        <f aca="false">main!BM200</f>
        <v>3.08291040711192</v>
      </c>
      <c r="BP64" s="9" t="n">
        <f aca="false">main!BN200</f>
        <v>32.6552171384029</v>
      </c>
      <c r="BQ64" s="9" t="n">
        <f aca="false">main!BO200</f>
        <v>11.1075811062984</v>
      </c>
      <c r="BR64" s="9" t="n">
        <f aca="false">main!BP200</f>
        <v>25.1657247543335</v>
      </c>
      <c r="BS64" s="9" t="n">
        <f aca="false">main!BQ200</f>
        <v>3.21122990423696</v>
      </c>
      <c r="BT64" s="9" t="n">
        <f aca="false">main!BR200</f>
        <v>0.234276836638237</v>
      </c>
      <c r="BU64" s="9" t="n">
        <f aca="false">main!BS200</f>
        <v>2.03426702356583</v>
      </c>
      <c r="BV64" s="9" t="n">
        <f aca="false">main!BT200</f>
        <v>1.17696288067113</v>
      </c>
      <c r="BW64" s="9" t="n">
        <f aca="false">main!BU200</f>
        <v>0.146955770181535</v>
      </c>
      <c r="BX64" s="9" t="n">
        <f aca="false">main!BV200</f>
        <v>56.1930351635458</v>
      </c>
      <c r="BY64" s="9" t="n">
        <f aca="false">main!BW200</f>
        <v>0.902066257678241</v>
      </c>
      <c r="BZ64" s="9" t="n">
        <f aca="false">main!BX200</f>
        <v>65.9194625502187</v>
      </c>
      <c r="CA64" s="9" t="n">
        <f aca="false">main!BY200</f>
        <v>658.699467674112</v>
      </c>
      <c r="CB64" s="9" t="n">
        <f aca="false">main!BZ200</f>
        <v>0.00782371682873798</v>
      </c>
      <c r="CC64" s="9" t="n">
        <f aca="false">main!CA200</f>
        <v>0</v>
      </c>
      <c r="CD64" s="9" t="n">
        <f aca="false">main!CB200</f>
        <v>219.13792729982</v>
      </c>
      <c r="CE64" s="9" t="n">
        <f aca="false">main!CC200</f>
        <v>1374.99279785157</v>
      </c>
      <c r="CF64" s="9" t="n">
        <f aca="false">main!CD200</f>
        <v>0.499847012964622</v>
      </c>
      <c r="CG64" s="9" t="e">
        <f aca="false">main!CE200</f>
        <v>#DIV/0!</v>
      </c>
    </row>
    <row r="65" customFormat="false" ht="12.8" hidden="false" customHeight="false" outlineLevel="0" collapsed="false">
      <c r="A65" s="9" t="n">
        <v>2</v>
      </c>
      <c r="B65" s="9" t="n">
        <v>4</v>
      </c>
      <c r="C65" s="14" t="n">
        <f aca="false">main!A201</f>
        <v>55</v>
      </c>
      <c r="D65" s="9" t="str">
        <f aca="false">main!B201</f>
        <v>07:09:45</v>
      </c>
      <c r="E65" s="9" t="n">
        <f aca="false">main!C201</f>
        <v>5409.9999961406</v>
      </c>
      <c r="F65" s="9" t="n">
        <f aca="false">main!D201</f>
        <v>0</v>
      </c>
      <c r="G65" s="9" t="n">
        <f aca="false">main!E201</f>
        <v>7.74887733048667</v>
      </c>
      <c r="H65" s="9" t="n">
        <f aca="false">main!F201</f>
        <v>0.240133620778506</v>
      </c>
      <c r="I65" s="9" t="n">
        <f aca="false">main!G201</f>
        <v>595.673354876474</v>
      </c>
      <c r="J65" s="9" t="n">
        <f aca="false">main!H201</f>
        <v>7</v>
      </c>
      <c r="K65" s="9" t="n">
        <f aca="false">main!I201</f>
        <v>7</v>
      </c>
      <c r="L65" s="9" t="n">
        <f aca="false">main!J201</f>
        <v>0</v>
      </c>
      <c r="M65" s="9" t="n">
        <f aca="false">main!K201</f>
        <v>0</v>
      </c>
      <c r="N65" s="9" t="n">
        <f aca="false">main!L201</f>
        <v>506.884521484375</v>
      </c>
      <c r="O65" s="9" t="n">
        <f aca="false">main!M201</f>
        <v>1881.87731933594</v>
      </c>
      <c r="P65" s="9" t="n">
        <f aca="false">main!N201</f>
        <v>941.2265625</v>
      </c>
      <c r="Q65" s="9" t="e">
        <f aca="false">main!O201</f>
        <v>#DIV/0!</v>
      </c>
      <c r="R65" s="9" t="n">
        <f aca="false">main!P201</f>
        <v>0.730649540075631</v>
      </c>
      <c r="S65" s="9" t="n">
        <f aca="false">main!Q201</f>
        <v>0.499847012964622</v>
      </c>
      <c r="T65" s="9" t="n">
        <f aca="false">main!R201</f>
        <v>-1</v>
      </c>
      <c r="U65" s="9" t="n">
        <f aca="false">main!S201</f>
        <v>0.87</v>
      </c>
      <c r="V65" s="9" t="n">
        <f aca="false">main!T201</f>
        <v>0.92</v>
      </c>
      <c r="W65" s="9" t="n">
        <f aca="false">main!U201</f>
        <v>19.9885787963867</v>
      </c>
      <c r="X65" s="9" t="n">
        <f aca="false">main!V201</f>
        <v>0.879994289398193</v>
      </c>
      <c r="Y65" s="9" t="n">
        <f aca="false">main!W201</f>
        <v>0.0399281554326158</v>
      </c>
      <c r="Z65" s="9" t="n">
        <f aca="false">main!X201</f>
        <v>0.684113224669768</v>
      </c>
      <c r="AA65" s="9" t="n">
        <f aca="false">main!Y201</f>
        <v>3.71263520500685</v>
      </c>
      <c r="AB65" s="9" t="n">
        <f aca="false">main!Z201</f>
        <v>-1</v>
      </c>
      <c r="AC65" s="9" t="n">
        <f aca="false">main!AA201</f>
        <v>249.412551879883</v>
      </c>
      <c r="AD65" s="9" t="n">
        <f aca="false">main!AB201</f>
        <v>0.5</v>
      </c>
      <c r="AE65" s="9" t="n">
        <f aca="false">main!AC201</f>
        <v>54.8536164183461</v>
      </c>
      <c r="AF65" s="9" t="n">
        <f aca="false">main!AD201</f>
        <v>2.66837940537037</v>
      </c>
      <c r="AG65" s="9" t="n">
        <f aca="false">main!AE201</f>
        <v>1.04702441648342</v>
      </c>
      <c r="AH65" s="9" t="n">
        <f aca="false">main!AF201</f>
        <v>24.4761753082275</v>
      </c>
      <c r="AI65" s="9" t="n">
        <f aca="false">main!AG201</f>
        <v>2</v>
      </c>
      <c r="AJ65" s="9" t="n">
        <f aca="false">main!AH201</f>
        <v>4.644859790802</v>
      </c>
      <c r="AK65" s="9" t="n">
        <f aca="false">main!AI201</f>
        <v>1</v>
      </c>
      <c r="AL65" s="9" t="n">
        <f aca="false">main!AJ201</f>
        <v>9.289719581604</v>
      </c>
      <c r="AM65" s="9" t="n">
        <f aca="false">main!AK201</f>
        <v>25.8358860015869</v>
      </c>
      <c r="AN65" s="9" t="n">
        <f aca="false">main!AL201</f>
        <v>24.4761753082275</v>
      </c>
      <c r="AO65" s="9" t="n">
        <f aca="false">main!AM201</f>
        <v>25.7460746765137</v>
      </c>
      <c r="AP65" s="9" t="n">
        <f aca="false">main!AN201</f>
        <v>666.181884765625</v>
      </c>
      <c r="AQ65" s="9" t="n">
        <f aca="false">main!AO201</f>
        <v>659.854797363281</v>
      </c>
      <c r="AR65" s="9" t="n">
        <f aca="false">main!AP201</f>
        <v>19.8150386810303</v>
      </c>
      <c r="AS65" s="9" t="n">
        <f aca="false">main!AQ201</f>
        <v>21.5521430969238</v>
      </c>
      <c r="AT65" s="9" t="n">
        <f aca="false">main!AR201</f>
        <v>55.9816741943359</v>
      </c>
      <c r="AU65" s="9" t="n">
        <f aca="false">main!AS201</f>
        <v>60.8893623352051</v>
      </c>
      <c r="AV65" s="9" t="n">
        <f aca="false">main!AT201</f>
        <v>300.600250244141</v>
      </c>
      <c r="AW65" s="9" t="n">
        <f aca="false">main!AU201</f>
        <v>248.996490478516</v>
      </c>
      <c r="AX65" s="9" t="n">
        <f aca="false">main!AV201</f>
        <v>176.272247314453</v>
      </c>
      <c r="AY65" s="9" t="n">
        <f aca="false">main!AW201</f>
        <v>94.408088684082</v>
      </c>
      <c r="AZ65" s="9" t="n">
        <f aca="false">main!AX201</f>
        <v>-0.456740200519562</v>
      </c>
      <c r="BA65" s="9" t="n">
        <f aca="false">main!AY201</f>
        <v>-0.415534257888794</v>
      </c>
      <c r="BB65" s="9" t="n">
        <f aca="false">main!AZ201</f>
        <v>0.75</v>
      </c>
      <c r="BC65" s="9" t="n">
        <f aca="false">main!BA201</f>
        <v>-1.355140209198</v>
      </c>
      <c r="BD65" s="9" t="n">
        <f aca="false">main!BB201</f>
        <v>7.355140209198</v>
      </c>
      <c r="BE65" s="9" t="n">
        <f aca="false">main!BC201</f>
        <v>1</v>
      </c>
      <c r="BF65" s="9" t="n">
        <f aca="false">main!BD201</f>
        <v>0</v>
      </c>
      <c r="BG65" s="9" t="n">
        <f aca="false">main!BE201</f>
        <v>0.159999996423721</v>
      </c>
      <c r="BH65" s="9" t="n">
        <f aca="false">main!BF201</f>
        <v>111105</v>
      </c>
      <c r="BI65" s="9" t="n">
        <f aca="false">main!BG201</f>
        <v>1.50300125122071</v>
      </c>
      <c r="BJ65" s="9" t="n">
        <f aca="false">main!BH201</f>
        <v>0.00266837940537037</v>
      </c>
      <c r="BK65" s="9" t="n">
        <f aca="false">main!BI201</f>
        <v>297.626175308227</v>
      </c>
      <c r="BL65" s="9" t="n">
        <f aca="false">main!BJ201</f>
        <v>298.985886001587</v>
      </c>
      <c r="BM65" s="9" t="n">
        <f aca="false">main!BK201</f>
        <v>39.8394375860816</v>
      </c>
      <c r="BN65" s="9" t="n">
        <f aca="false">main!BL201</f>
        <v>-0.249023685841282</v>
      </c>
      <c r="BO65" s="9" t="n">
        <f aca="false">main!BM201</f>
        <v>3.08172105330983</v>
      </c>
      <c r="BP65" s="9" t="n">
        <f aca="false">main!BN201</f>
        <v>32.6425531568825</v>
      </c>
      <c r="BQ65" s="9" t="n">
        <f aca="false">main!BO201</f>
        <v>11.0904100599587</v>
      </c>
      <c r="BR65" s="9" t="n">
        <f aca="false">main!BP201</f>
        <v>25.1560306549072</v>
      </c>
      <c r="BS65" s="9" t="n">
        <f aca="false">main!BQ201</f>
        <v>3.20937674110852</v>
      </c>
      <c r="BT65" s="9" t="n">
        <f aca="false">main!BR201</f>
        <v>0.234082724232295</v>
      </c>
      <c r="BU65" s="9" t="n">
        <f aca="false">main!BS201</f>
        <v>2.03469663682641</v>
      </c>
      <c r="BV65" s="9" t="n">
        <f aca="false">main!BT201</f>
        <v>1.17468010428211</v>
      </c>
      <c r="BW65" s="9" t="n">
        <f aca="false">main!BU201</f>
        <v>0.146833565864049</v>
      </c>
      <c r="BX65" s="9" t="n">
        <f aca="false">main!BV201</f>
        <v>56.2363829139228</v>
      </c>
      <c r="BY65" s="9" t="n">
        <f aca="false">main!BW201</f>
        <v>0.902733991261001</v>
      </c>
      <c r="BZ65" s="9" t="n">
        <f aca="false">main!BX201</f>
        <v>65.9583587317761</v>
      </c>
      <c r="CA65" s="9" t="n">
        <f aca="false">main!BY201</f>
        <v>658.728715536562</v>
      </c>
      <c r="CB65" s="9" t="n">
        <f aca="false">main!BZ201</f>
        <v>0.00775893351357019</v>
      </c>
      <c r="CC65" s="9" t="n">
        <f aca="false">main!CA201</f>
        <v>0</v>
      </c>
      <c r="CD65" s="9" t="n">
        <f aca="false">main!CB201</f>
        <v>219.115489701286</v>
      </c>
      <c r="CE65" s="9" t="n">
        <f aca="false">main!CC201</f>
        <v>1374.99279785157</v>
      </c>
      <c r="CF65" s="9" t="n">
        <f aca="false">main!CD201</f>
        <v>0.499847012964622</v>
      </c>
      <c r="CG65" s="9" t="e">
        <f aca="false">main!CE201</f>
        <v>#DIV/0!</v>
      </c>
    </row>
    <row r="66" customFormat="false" ht="12.8" hidden="false" customHeight="false" outlineLevel="0" collapsed="false">
      <c r="A66" s="9" t="n">
        <v>2</v>
      </c>
      <c r="B66" s="9" t="n">
        <v>4</v>
      </c>
      <c r="C66" s="12" t="n">
        <f aca="false">main!A207</f>
        <v>56</v>
      </c>
      <c r="D66" s="11" t="str">
        <f aca="false">main!B207</f>
        <v>07:09:54</v>
      </c>
      <c r="E66" s="11" t="n">
        <f aca="false">main!C207</f>
        <v>5409.9999961406</v>
      </c>
      <c r="F66" s="11" t="n">
        <f aca="false">main!D207</f>
        <v>0</v>
      </c>
      <c r="G66" s="11" t="n">
        <f aca="false">main!E207</f>
        <v>7.74887733048667</v>
      </c>
      <c r="H66" s="11" t="n">
        <f aca="false">main!F207</f>
        <v>0.240133620778506</v>
      </c>
      <c r="I66" s="11" t="n">
        <f aca="false">main!G207</f>
        <v>595.673354876474</v>
      </c>
      <c r="J66" s="11" t="n">
        <f aca="false">main!H207</f>
        <v>8</v>
      </c>
      <c r="K66" s="11" t="n">
        <f aca="false">main!I207</f>
        <v>8</v>
      </c>
      <c r="L66" s="11" t="n">
        <f aca="false">main!J207</f>
        <v>0</v>
      </c>
      <c r="M66" s="11" t="n">
        <f aca="false">main!K207</f>
        <v>0</v>
      </c>
      <c r="N66" s="11" t="n">
        <f aca="false">main!L207</f>
        <v>496.587158203125</v>
      </c>
      <c r="O66" s="11" t="n">
        <f aca="false">main!M207</f>
        <v>1474.61120605469</v>
      </c>
      <c r="P66" s="11" t="n">
        <f aca="false">main!N207</f>
        <v>836.542724609375</v>
      </c>
      <c r="Q66" s="11" t="e">
        <f aca="false">main!O207</f>
        <v>#DIV/0!</v>
      </c>
      <c r="R66" s="11" t="n">
        <f aca="false">main!P207</f>
        <v>0.663241974451191</v>
      </c>
      <c r="S66" s="11" t="n">
        <f aca="false">main!Q207</f>
        <v>0.432702856743142</v>
      </c>
      <c r="T66" s="11" t="n">
        <f aca="false">main!R207</f>
        <v>-1</v>
      </c>
      <c r="U66" s="11" t="n">
        <f aca="false">main!S207</f>
        <v>0.87</v>
      </c>
      <c r="V66" s="11" t="n">
        <f aca="false">main!T207</f>
        <v>0.92</v>
      </c>
      <c r="W66" s="11" t="n">
        <f aca="false">main!U207</f>
        <v>19.9885787963867</v>
      </c>
      <c r="X66" s="11" t="n">
        <f aca="false">main!V207</f>
        <v>0.879994289398193</v>
      </c>
      <c r="Y66" s="11" t="n">
        <f aca="false">main!W207</f>
        <v>0.0399281554326158</v>
      </c>
      <c r="Z66" s="11" t="n">
        <f aca="false">main!X207</f>
        <v>0.652405718291862</v>
      </c>
      <c r="AA66" s="11" t="n">
        <f aca="false">main!Y207</f>
        <v>2.96949121960885</v>
      </c>
      <c r="AB66" s="11" t="n">
        <f aca="false">main!Z207</f>
        <v>-1</v>
      </c>
      <c r="AC66" s="11" t="n">
        <f aca="false">main!AA207</f>
        <v>248.996490478516</v>
      </c>
      <c r="AD66" s="11" t="n">
        <f aca="false">main!AB207</f>
        <v>0.5</v>
      </c>
      <c r="AE66" s="11" t="n">
        <f aca="false">main!AC207</f>
        <v>47.4059491752095</v>
      </c>
      <c r="AF66" s="11" t="n">
        <f aca="false">main!AD207</f>
        <v>2.66837940537037</v>
      </c>
      <c r="AG66" s="11" t="n">
        <f aca="false">main!AE207</f>
        <v>1.04702441648342</v>
      </c>
      <c r="AH66" s="11" t="n">
        <f aca="false">main!AF207</f>
        <v>24.4761753082275</v>
      </c>
      <c r="AI66" s="11" t="n">
        <f aca="false">main!AG207</f>
        <v>2</v>
      </c>
      <c r="AJ66" s="11" t="n">
        <f aca="false">main!AH207</f>
        <v>4.644859790802</v>
      </c>
      <c r="AK66" s="11" t="n">
        <f aca="false">main!AI207</f>
        <v>1</v>
      </c>
      <c r="AL66" s="11" t="n">
        <f aca="false">main!AJ207</f>
        <v>9.289719581604</v>
      </c>
      <c r="AM66" s="11" t="n">
        <f aca="false">main!AK207</f>
        <v>25.8358860015869</v>
      </c>
      <c r="AN66" s="11" t="n">
        <f aca="false">main!AL207</f>
        <v>24.4761753082275</v>
      </c>
      <c r="AO66" s="11" t="n">
        <f aca="false">main!AM207</f>
        <v>25.7460746765137</v>
      </c>
      <c r="AP66" s="11" t="n">
        <f aca="false">main!AN207</f>
        <v>666.181884765625</v>
      </c>
      <c r="AQ66" s="11" t="n">
        <f aca="false">main!AO207</f>
        <v>659.854797363281</v>
      </c>
      <c r="AR66" s="11" t="n">
        <f aca="false">main!AP207</f>
        <v>19.8150386810303</v>
      </c>
      <c r="AS66" s="11" t="n">
        <f aca="false">main!AQ207</f>
        <v>21.5521430969238</v>
      </c>
      <c r="AT66" s="11" t="n">
        <f aca="false">main!AR207</f>
        <v>55.9816741943359</v>
      </c>
      <c r="AU66" s="11" t="n">
        <f aca="false">main!AS207</f>
        <v>60.8893623352051</v>
      </c>
      <c r="AV66" s="11" t="n">
        <f aca="false">main!AT207</f>
        <v>300.600250244141</v>
      </c>
      <c r="AW66" s="11" t="n">
        <f aca="false">main!AU207</f>
        <v>248.996490478516</v>
      </c>
      <c r="AX66" s="11" t="n">
        <f aca="false">main!AV207</f>
        <v>176.272247314453</v>
      </c>
      <c r="AY66" s="11" t="n">
        <f aca="false">main!AW207</f>
        <v>94.408088684082</v>
      </c>
      <c r="AZ66" s="11" t="n">
        <f aca="false">main!AX207</f>
        <v>-0.456740200519562</v>
      </c>
      <c r="BA66" s="11" t="n">
        <f aca="false">main!AY207</f>
        <v>-0.415534257888794</v>
      </c>
      <c r="BB66" s="11" t="n">
        <f aca="false">main!AZ207</f>
        <v>0.75</v>
      </c>
      <c r="BC66" s="11" t="n">
        <f aca="false">main!BA207</f>
        <v>-1.355140209198</v>
      </c>
      <c r="BD66" s="11" t="n">
        <f aca="false">main!BB207</f>
        <v>7.355140209198</v>
      </c>
      <c r="BE66" s="11" t="n">
        <f aca="false">main!BC207</f>
        <v>1</v>
      </c>
      <c r="BF66" s="11" t="n">
        <f aca="false">main!BD207</f>
        <v>0</v>
      </c>
      <c r="BG66" s="11" t="n">
        <f aca="false">main!BE207</f>
        <v>0.159999996423721</v>
      </c>
      <c r="BH66" s="11" t="n">
        <f aca="false">main!BF207</f>
        <v>111105</v>
      </c>
      <c r="BI66" s="11" t="n">
        <f aca="false">main!BG207</f>
        <v>1.50300125122071</v>
      </c>
      <c r="BJ66" s="11" t="n">
        <f aca="false">main!BH207</f>
        <v>0.00266837940537037</v>
      </c>
      <c r="BK66" s="11" t="n">
        <f aca="false">main!BI207</f>
        <v>297.626175308227</v>
      </c>
      <c r="BL66" s="11" t="n">
        <f aca="false">main!BJ207</f>
        <v>298.985886001587</v>
      </c>
      <c r="BM66" s="11" t="n">
        <f aca="false">main!BK207</f>
        <v>39.8394375860816</v>
      </c>
      <c r="BN66" s="11" t="n">
        <f aca="false">main!BL207</f>
        <v>-0.249023685841282</v>
      </c>
      <c r="BO66" s="11" t="n">
        <f aca="false">main!BM207</f>
        <v>3.08172105330983</v>
      </c>
      <c r="BP66" s="11" t="n">
        <f aca="false">main!BN207</f>
        <v>32.6425531568825</v>
      </c>
      <c r="BQ66" s="11" t="n">
        <f aca="false">main!BO207</f>
        <v>11.0904100599587</v>
      </c>
      <c r="BR66" s="11" t="n">
        <f aca="false">main!BP207</f>
        <v>25.1560306549072</v>
      </c>
      <c r="BS66" s="11" t="n">
        <f aca="false">main!BQ207</f>
        <v>3.20937674110852</v>
      </c>
      <c r="BT66" s="11" t="n">
        <f aca="false">main!BR207</f>
        <v>0.234082724232295</v>
      </c>
      <c r="BU66" s="11" t="n">
        <f aca="false">main!BS207</f>
        <v>2.03469663682641</v>
      </c>
      <c r="BV66" s="11" t="n">
        <f aca="false">main!BT207</f>
        <v>1.17468010428211</v>
      </c>
      <c r="BW66" s="11" t="n">
        <f aca="false">main!BU207</f>
        <v>0.146833565864049</v>
      </c>
      <c r="BX66" s="11" t="n">
        <f aca="false">main!BV207</f>
        <v>56.2363829139228</v>
      </c>
      <c r="BY66" s="11" t="n">
        <f aca="false">main!BW207</f>
        <v>0.902733991261001</v>
      </c>
      <c r="BZ66" s="11" t="n">
        <f aca="false">main!BX207</f>
        <v>65.9583587317761</v>
      </c>
      <c r="CA66" s="11" t="n">
        <f aca="false">main!BY207</f>
        <v>658.728715536562</v>
      </c>
      <c r="CB66" s="11" t="n">
        <f aca="false">main!BZ207</f>
        <v>0.00775893351357019</v>
      </c>
      <c r="CC66" s="11" t="n">
        <f aca="false">main!CA207</f>
        <v>0</v>
      </c>
      <c r="CD66" s="11" t="n">
        <f aca="false">main!CB207</f>
        <v>219.115489701286</v>
      </c>
      <c r="CE66" s="11" t="n">
        <f aca="false">main!CC207</f>
        <v>978.024047851565</v>
      </c>
      <c r="CF66" s="11" t="n">
        <f aca="false">main!CD207</f>
        <v>0.432702856743142</v>
      </c>
      <c r="CG66" s="11" t="e">
        <f aca="false">main!CE207</f>
        <v>#DIV/0!</v>
      </c>
    </row>
    <row r="67" customFormat="false" ht="24.25" hidden="false" customHeight="false" outlineLevel="0" collapsed="false">
      <c r="C67" s="18" t="s">
        <v>299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</row>
    <row r="68" customFormat="false" ht="12.8" hidden="false" customHeight="false" outlineLevel="0" collapsed="false">
      <c r="A68" s="9" t="n">
        <v>3</v>
      </c>
      <c r="B68" s="9" t="n">
        <v>6</v>
      </c>
      <c r="C68" s="14" t="n">
        <f aca="false">main!A219</f>
        <v>57</v>
      </c>
      <c r="D68" s="9" t="str">
        <f aca="false">main!B219</f>
        <v>07:18:25</v>
      </c>
      <c r="E68" s="9" t="n">
        <f aca="false">main!C219</f>
        <v>5929.99999951758</v>
      </c>
      <c r="F68" s="9" t="n">
        <f aca="false">main!D219</f>
        <v>0</v>
      </c>
      <c r="G68" s="9" t="n">
        <f aca="false">main!E219</f>
        <v>8.72242223926925</v>
      </c>
      <c r="H68" s="9" t="n">
        <f aca="false">main!F219</f>
        <v>0.321803270755297</v>
      </c>
      <c r="I68" s="9" t="n">
        <f aca="false">main!G219</f>
        <v>595.640427440863</v>
      </c>
      <c r="J68" s="9" t="n">
        <f aca="false">main!H219</f>
        <v>8</v>
      </c>
      <c r="K68" s="9" t="n">
        <f aca="false">main!I219</f>
        <v>8</v>
      </c>
      <c r="L68" s="9" t="n">
        <f aca="false">main!J219</f>
        <v>0</v>
      </c>
      <c r="M68" s="9" t="n">
        <f aca="false">main!K219</f>
        <v>0</v>
      </c>
      <c r="N68" s="9" t="n">
        <f aca="false">main!L219</f>
        <v>496.587158203125</v>
      </c>
      <c r="O68" s="9" t="n">
        <f aca="false">main!M219</f>
        <v>1474.61120605469</v>
      </c>
      <c r="P68" s="9" t="n">
        <f aca="false">main!N219</f>
        <v>836.542724609375</v>
      </c>
      <c r="Q68" s="9" t="e">
        <f aca="false">main!O219</f>
        <v>#DIV/0!</v>
      </c>
      <c r="R68" s="9" t="n">
        <f aca="false">main!P219</f>
        <v>0.663241974451191</v>
      </c>
      <c r="S68" s="9" t="n">
        <f aca="false">main!Q219</f>
        <v>0.432702856743142</v>
      </c>
      <c r="T68" s="9" t="n">
        <f aca="false">main!R219</f>
        <v>-1</v>
      </c>
      <c r="U68" s="9" t="n">
        <f aca="false">main!S219</f>
        <v>0.87</v>
      </c>
      <c r="V68" s="9" t="n">
        <f aca="false">main!T219</f>
        <v>0.92</v>
      </c>
      <c r="W68" s="9" t="n">
        <f aca="false">main!U219</f>
        <v>19.9885787963867</v>
      </c>
      <c r="X68" s="9" t="n">
        <f aca="false">main!V219</f>
        <v>0.879994289398193</v>
      </c>
      <c r="Y68" s="9" t="n">
        <f aca="false">main!W219</f>
        <v>0.0441029683962387</v>
      </c>
      <c r="Z68" s="9" t="n">
        <f aca="false">main!X219</f>
        <v>0.652405718291862</v>
      </c>
      <c r="AA68" s="9" t="n">
        <f aca="false">main!Y219</f>
        <v>2.96949121960885</v>
      </c>
      <c r="AB68" s="9" t="n">
        <f aca="false">main!Z219</f>
        <v>-1</v>
      </c>
      <c r="AC68" s="9" t="n">
        <f aca="false">main!AA219</f>
        <v>248.996490478516</v>
      </c>
      <c r="AD68" s="9" t="n">
        <f aca="false">main!AB219</f>
        <v>0.5</v>
      </c>
      <c r="AE68" s="9" t="n">
        <f aca="false">main!AC219</f>
        <v>47.4059491752095</v>
      </c>
      <c r="AF68" s="9" t="n">
        <f aca="false">main!AD219</f>
        <v>2.82192422259997</v>
      </c>
      <c r="AG68" s="9" t="n">
        <f aca="false">main!AE219</f>
        <v>0.834406921400886</v>
      </c>
      <c r="AH68" s="9" t="n">
        <f aca="false">main!AF219</f>
        <v>23.1996173858643</v>
      </c>
      <c r="AI68" s="9" t="n">
        <f aca="false">main!AG219</f>
        <v>2</v>
      </c>
      <c r="AJ68" s="9" t="n">
        <f aca="false">main!AH219</f>
        <v>4.644859790802</v>
      </c>
      <c r="AK68" s="9" t="n">
        <f aca="false">main!AI219</f>
        <v>1</v>
      </c>
      <c r="AL68" s="9" t="n">
        <f aca="false">main!AJ219</f>
        <v>9.289719581604</v>
      </c>
      <c r="AM68" s="9" t="n">
        <f aca="false">main!AK219</f>
        <v>25.2906818389893</v>
      </c>
      <c r="AN68" s="9" t="n">
        <f aca="false">main!AL219</f>
        <v>23.1996173858643</v>
      </c>
      <c r="AO68" s="9" t="n">
        <f aca="false">main!AM219</f>
        <v>25.2842845916748</v>
      </c>
      <c r="AP68" s="9" t="n">
        <f aca="false">main!AN219</f>
        <v>656.310180664063</v>
      </c>
      <c r="AQ68" s="9" t="n">
        <f aca="false">main!AO219</f>
        <v>649.287048339844</v>
      </c>
      <c r="AR68" s="9" t="n">
        <f aca="false">main!AP219</f>
        <v>19.5552043914795</v>
      </c>
      <c r="AS68" s="9" t="n">
        <f aca="false">main!AQ219</f>
        <v>21.3927593231201</v>
      </c>
      <c r="AT68" s="9" t="n">
        <f aca="false">main!AR219</f>
        <v>57.0626258850098</v>
      </c>
      <c r="AU68" s="9" t="n">
        <f aca="false">main!AS219</f>
        <v>62.4246559143066</v>
      </c>
      <c r="AV68" s="9" t="n">
        <f aca="false">main!AT219</f>
        <v>300.568481445313</v>
      </c>
      <c r="AW68" s="9" t="n">
        <f aca="false">main!AU219</f>
        <v>250.511001586914</v>
      </c>
      <c r="AX68" s="9" t="n">
        <f aca="false">main!AV219</f>
        <v>146.337127685547</v>
      </c>
      <c r="AY68" s="9" t="n">
        <f aca="false">main!AW219</f>
        <v>94.4040603637695</v>
      </c>
      <c r="AZ68" s="9" t="n">
        <f aca="false">main!AX219</f>
        <v>-0.347716152667999</v>
      </c>
      <c r="BA68" s="9" t="n">
        <f aca="false">main!AY219</f>
        <v>-0.430618345737457</v>
      </c>
      <c r="BB68" s="9" t="n">
        <f aca="false">main!AZ219</f>
        <v>0.5</v>
      </c>
      <c r="BC68" s="9" t="n">
        <f aca="false">main!BA219</f>
        <v>-1.355140209198</v>
      </c>
      <c r="BD68" s="9" t="n">
        <f aca="false">main!BB219</f>
        <v>7.355140209198</v>
      </c>
      <c r="BE68" s="9" t="n">
        <f aca="false">main!BC219</f>
        <v>1</v>
      </c>
      <c r="BF68" s="9" t="n">
        <f aca="false">main!BD219</f>
        <v>0</v>
      </c>
      <c r="BG68" s="9" t="n">
        <f aca="false">main!BE219</f>
        <v>0.159999996423721</v>
      </c>
      <c r="BH68" s="9" t="n">
        <f aca="false">main!BF219</f>
        <v>111105</v>
      </c>
      <c r="BI68" s="9" t="n">
        <f aca="false">main!BG219</f>
        <v>1.50284240722657</v>
      </c>
      <c r="BJ68" s="9" t="n">
        <f aca="false">main!BH219</f>
        <v>0.00282192422259997</v>
      </c>
      <c r="BK68" s="9" t="n">
        <f aca="false">main!BI219</f>
        <v>296.349617385864</v>
      </c>
      <c r="BL68" s="9" t="n">
        <f aca="false">main!BJ219</f>
        <v>298.440681838989</v>
      </c>
      <c r="BM68" s="9" t="n">
        <f aca="false">main!BK219</f>
        <v>40.081759358009</v>
      </c>
      <c r="BN68" s="9" t="n">
        <f aca="false">main!BL219</f>
        <v>-0.242693230476505</v>
      </c>
      <c r="BO68" s="9" t="n">
        <f aca="false">main!BM219</f>
        <v>2.85397026388831</v>
      </c>
      <c r="BP68" s="9" t="n">
        <f aca="false">main!BN219</f>
        <v>30.2314355218519</v>
      </c>
      <c r="BQ68" s="9" t="n">
        <f aca="false">main!BO219</f>
        <v>8.83867619873177</v>
      </c>
      <c r="BR68" s="9" t="n">
        <f aca="false">main!BP219</f>
        <v>24.2451496124268</v>
      </c>
      <c r="BS68" s="9" t="n">
        <f aca="false">main!BQ219</f>
        <v>3.03936381689105</v>
      </c>
      <c r="BT68" s="9" t="n">
        <f aca="false">main!BR219</f>
        <v>0.311028979661208</v>
      </c>
      <c r="BU68" s="9" t="n">
        <f aca="false">main!BS219</f>
        <v>2.01956334248742</v>
      </c>
      <c r="BV68" s="9" t="n">
        <f aca="false">main!BT219</f>
        <v>1.01980047440363</v>
      </c>
      <c r="BW68" s="9" t="n">
        <f aca="false">main!BU219</f>
        <v>0.1953332300024</v>
      </c>
      <c r="BX68" s="9" t="n">
        <f aca="false">main!BV219</f>
        <v>56.2308748672287</v>
      </c>
      <c r="BY68" s="9" t="n">
        <f aca="false">main!BW219</f>
        <v>0.917376111172787</v>
      </c>
      <c r="BZ68" s="9" t="n">
        <f aca="false">main!BX219</f>
        <v>70.9934469154143</v>
      </c>
      <c r="CA68" s="9" t="n">
        <f aca="false">main!BY219</f>
        <v>648.019489085813</v>
      </c>
      <c r="CB68" s="9" t="n">
        <f aca="false">main!BZ219</f>
        <v>0.00955580550657466</v>
      </c>
      <c r="CC68" s="9" t="n">
        <f aca="false">main!CA219</f>
        <v>0</v>
      </c>
      <c r="CD68" s="9" t="n">
        <f aca="false">main!CB219</f>
        <v>220.448250827906</v>
      </c>
      <c r="CE68" s="9" t="n">
        <f aca="false">main!CC219</f>
        <v>978.024047851565</v>
      </c>
      <c r="CF68" s="9" t="n">
        <f aca="false">main!CD219</f>
        <v>0.432702856743142</v>
      </c>
      <c r="CG68" s="9" t="e">
        <f aca="false">main!CE219</f>
        <v>#DIV/0!</v>
      </c>
    </row>
    <row r="69" customFormat="false" ht="12.8" hidden="false" customHeight="false" outlineLevel="0" collapsed="false">
      <c r="A69" s="9" t="n">
        <v>3</v>
      </c>
      <c r="B69" s="9" t="n">
        <v>6</v>
      </c>
      <c r="C69" s="14" t="n">
        <f aca="false">main!A220</f>
        <v>58</v>
      </c>
      <c r="D69" s="9" t="str">
        <f aca="false">main!B220</f>
        <v>07:18:36</v>
      </c>
      <c r="E69" s="9" t="n">
        <f aca="false">main!C220</f>
        <v>5940.99999875948</v>
      </c>
      <c r="F69" s="9" t="n">
        <f aca="false">main!D220</f>
        <v>0</v>
      </c>
      <c r="G69" s="9" t="n">
        <f aca="false">main!E220</f>
        <v>8.70037060081986</v>
      </c>
      <c r="H69" s="9" t="n">
        <f aca="false">main!F220</f>
        <v>0.321330693679543</v>
      </c>
      <c r="I69" s="9" t="n">
        <f aca="false">main!G220</f>
        <v>595.717792091874</v>
      </c>
      <c r="J69" s="9" t="n">
        <f aca="false">main!H220</f>
        <v>8</v>
      </c>
      <c r="K69" s="9" t="n">
        <f aca="false">main!I220</f>
        <v>8</v>
      </c>
      <c r="L69" s="9" t="n">
        <f aca="false">main!J220</f>
        <v>0</v>
      </c>
      <c r="M69" s="9" t="n">
        <f aca="false">main!K220</f>
        <v>0</v>
      </c>
      <c r="N69" s="9" t="n">
        <f aca="false">main!L220</f>
        <v>496.587158203125</v>
      </c>
      <c r="O69" s="9" t="n">
        <f aca="false">main!M220</f>
        <v>1474.61120605469</v>
      </c>
      <c r="P69" s="9" t="n">
        <f aca="false">main!N220</f>
        <v>836.542724609375</v>
      </c>
      <c r="Q69" s="9" t="e">
        <f aca="false">main!O220</f>
        <v>#DIV/0!</v>
      </c>
      <c r="R69" s="9" t="n">
        <f aca="false">main!P220</f>
        <v>0.663241974451191</v>
      </c>
      <c r="S69" s="9" t="n">
        <f aca="false">main!Q220</f>
        <v>0.432702856743142</v>
      </c>
      <c r="T69" s="9" t="n">
        <f aca="false">main!R220</f>
        <v>-1</v>
      </c>
      <c r="U69" s="9" t="n">
        <f aca="false">main!S220</f>
        <v>0.87</v>
      </c>
      <c r="V69" s="9" t="n">
        <f aca="false">main!T220</f>
        <v>0.92</v>
      </c>
      <c r="W69" s="9" t="n">
        <f aca="false">main!U220</f>
        <v>19.9885787963867</v>
      </c>
      <c r="X69" s="9" t="n">
        <f aca="false">main!V220</f>
        <v>0.879994289398193</v>
      </c>
      <c r="Y69" s="9" t="n">
        <f aca="false">main!W220</f>
        <v>0.0439972400205067</v>
      </c>
      <c r="Z69" s="9" t="n">
        <f aca="false">main!X220</f>
        <v>0.652405718291862</v>
      </c>
      <c r="AA69" s="9" t="n">
        <f aca="false">main!Y220</f>
        <v>2.96949121960885</v>
      </c>
      <c r="AB69" s="9" t="n">
        <f aca="false">main!Z220</f>
        <v>-1</v>
      </c>
      <c r="AC69" s="9" t="n">
        <f aca="false">main!AA220</f>
        <v>248.996490478516</v>
      </c>
      <c r="AD69" s="9" t="n">
        <f aca="false">main!AB220</f>
        <v>0.5</v>
      </c>
      <c r="AE69" s="9" t="n">
        <f aca="false">main!AC220</f>
        <v>47.4059491752095</v>
      </c>
      <c r="AF69" s="9" t="n">
        <f aca="false">main!AD220</f>
        <v>2.8071942855898</v>
      </c>
      <c r="AG69" s="9" t="n">
        <f aca="false">main!AE220</f>
        <v>0.831274424810987</v>
      </c>
      <c r="AH69" s="9" t="n">
        <f aca="false">main!AF220</f>
        <v>23.1640167236328</v>
      </c>
      <c r="AI69" s="9" t="n">
        <f aca="false">main!AG220</f>
        <v>2</v>
      </c>
      <c r="AJ69" s="9" t="n">
        <f aca="false">main!AH220</f>
        <v>4.644859790802</v>
      </c>
      <c r="AK69" s="9" t="n">
        <f aca="false">main!AI220</f>
        <v>1</v>
      </c>
      <c r="AL69" s="9" t="n">
        <f aca="false">main!AJ220</f>
        <v>9.289719581604</v>
      </c>
      <c r="AM69" s="9" t="n">
        <f aca="false">main!AK220</f>
        <v>25.2626152038574</v>
      </c>
      <c r="AN69" s="9" t="n">
        <f aca="false">main!AL220</f>
        <v>23.1640167236328</v>
      </c>
      <c r="AO69" s="9" t="n">
        <f aca="false">main!AM220</f>
        <v>25.2603340148926</v>
      </c>
      <c r="AP69" s="9" t="n">
        <f aca="false">main!AN220</f>
        <v>656.283386230469</v>
      </c>
      <c r="AQ69" s="9" t="n">
        <f aca="false">main!AO220</f>
        <v>649.281494140625</v>
      </c>
      <c r="AR69" s="9" t="n">
        <f aca="false">main!AP220</f>
        <v>19.5329418182373</v>
      </c>
      <c r="AS69" s="9" t="n">
        <f aca="false">main!AQ220</f>
        <v>21.3609142303467</v>
      </c>
      <c r="AT69" s="9" t="n">
        <f aca="false">main!AR220</f>
        <v>57.0930366516113</v>
      </c>
      <c r="AU69" s="9" t="n">
        <f aca="false">main!AS220</f>
        <v>62.4360389709473</v>
      </c>
      <c r="AV69" s="9" t="n">
        <f aca="false">main!AT220</f>
        <v>300.576751708984</v>
      </c>
      <c r="AW69" s="9" t="n">
        <f aca="false">main!AU220</f>
        <v>250.543441772461</v>
      </c>
      <c r="AX69" s="9" t="n">
        <f aca="false">main!AV220</f>
        <v>146.280242919922</v>
      </c>
      <c r="AY69" s="9" t="n">
        <f aca="false">main!AW220</f>
        <v>94.4042587280273</v>
      </c>
      <c r="AZ69" s="9" t="n">
        <f aca="false">main!AX220</f>
        <v>-0.347716152667999</v>
      </c>
      <c r="BA69" s="9" t="n">
        <f aca="false">main!AY220</f>
        <v>-0.430618345737457</v>
      </c>
      <c r="BB69" s="9" t="n">
        <f aca="false">main!AZ220</f>
        <v>0.5</v>
      </c>
      <c r="BC69" s="9" t="n">
        <f aca="false">main!BA220</f>
        <v>-1.355140209198</v>
      </c>
      <c r="BD69" s="9" t="n">
        <f aca="false">main!BB220</f>
        <v>7.355140209198</v>
      </c>
      <c r="BE69" s="9" t="n">
        <f aca="false">main!BC220</f>
        <v>1</v>
      </c>
      <c r="BF69" s="9" t="n">
        <f aca="false">main!BD220</f>
        <v>0</v>
      </c>
      <c r="BG69" s="9" t="n">
        <f aca="false">main!BE220</f>
        <v>0.159999996423721</v>
      </c>
      <c r="BH69" s="9" t="n">
        <f aca="false">main!BF220</f>
        <v>111105</v>
      </c>
      <c r="BI69" s="9" t="n">
        <f aca="false">main!BG220</f>
        <v>1.50288375854492</v>
      </c>
      <c r="BJ69" s="9" t="n">
        <f aca="false">main!BH220</f>
        <v>0.0028071942855898</v>
      </c>
      <c r="BK69" s="9" t="n">
        <f aca="false">main!BI220</f>
        <v>296.314016723633</v>
      </c>
      <c r="BL69" s="9" t="n">
        <f aca="false">main!BJ220</f>
        <v>298.412615203857</v>
      </c>
      <c r="BM69" s="9" t="n">
        <f aca="false">main!BK220</f>
        <v>40.0869497875805</v>
      </c>
      <c r="BN69" s="9" t="n">
        <f aca="false">main!BL220</f>
        <v>-0.239766491183981</v>
      </c>
      <c r="BO69" s="9" t="n">
        <f aca="false">main!BM220</f>
        <v>2.84783569847984</v>
      </c>
      <c r="BP69" s="9" t="n">
        <f aca="false">main!BN220</f>
        <v>30.1663901274229</v>
      </c>
      <c r="BQ69" s="9" t="n">
        <f aca="false">main!BO220</f>
        <v>8.80547589707618</v>
      </c>
      <c r="BR69" s="9" t="n">
        <f aca="false">main!BP220</f>
        <v>24.2133159637451</v>
      </c>
      <c r="BS69" s="9" t="n">
        <f aca="false">main!BQ220</f>
        <v>3.03356738436601</v>
      </c>
      <c r="BT69" s="9" t="n">
        <f aca="false">main!BR220</f>
        <v>0.310587495824662</v>
      </c>
      <c r="BU69" s="9" t="n">
        <f aca="false">main!BS220</f>
        <v>2.01656127366885</v>
      </c>
      <c r="BV69" s="9" t="n">
        <f aca="false">main!BT220</f>
        <v>1.01700611069716</v>
      </c>
      <c r="BW69" s="9" t="n">
        <f aca="false">main!BU220</f>
        <v>0.195054629201104</v>
      </c>
      <c r="BX69" s="9" t="n">
        <f aca="false">main!BV220</f>
        <v>56.2382965735305</v>
      </c>
      <c r="BY69" s="9" t="n">
        <f aca="false">main!BW220</f>
        <v>0.917503113007023</v>
      </c>
      <c r="BZ69" s="9" t="n">
        <f aca="false">main!BX220</f>
        <v>71.0401094412632</v>
      </c>
      <c r="CA69" s="9" t="n">
        <f aca="false">main!BY220</f>
        <v>648.017139473304</v>
      </c>
      <c r="CB69" s="9" t="n">
        <f aca="false">main!BZ220</f>
        <v>0.0095379464833932</v>
      </c>
      <c r="CC69" s="9" t="n">
        <f aca="false">main!CA220</f>
        <v>0</v>
      </c>
      <c r="CD69" s="9" t="n">
        <f aca="false">main!CB220</f>
        <v>220.476798005934</v>
      </c>
      <c r="CE69" s="9" t="n">
        <f aca="false">main!CC220</f>
        <v>978.024047851565</v>
      </c>
      <c r="CF69" s="9" t="n">
        <f aca="false">main!CD220</f>
        <v>0.432702856743142</v>
      </c>
      <c r="CG69" s="9" t="e">
        <f aca="false">main!CE220</f>
        <v>#DIV/0!</v>
      </c>
    </row>
    <row r="70" customFormat="false" ht="12.8" hidden="false" customHeight="false" outlineLevel="0" collapsed="false">
      <c r="A70" s="9" t="n">
        <v>3</v>
      </c>
      <c r="B70" s="9" t="n">
        <v>6</v>
      </c>
      <c r="C70" s="14" t="n">
        <f aca="false">main!A221</f>
        <v>59</v>
      </c>
      <c r="D70" s="9" t="str">
        <f aca="false">main!B221</f>
        <v>07:18:47</v>
      </c>
      <c r="E70" s="9" t="n">
        <f aca="false">main!C221</f>
        <v>5951.99999800138</v>
      </c>
      <c r="F70" s="9" t="n">
        <f aca="false">main!D221</f>
        <v>0</v>
      </c>
      <c r="G70" s="9" t="n">
        <f aca="false">main!E221</f>
        <v>8.65107813912515</v>
      </c>
      <c r="H70" s="9" t="n">
        <f aca="false">main!F221</f>
        <v>0.320807931473597</v>
      </c>
      <c r="I70" s="9" t="n">
        <f aca="false">main!G221</f>
        <v>595.893211479002</v>
      </c>
      <c r="J70" s="9" t="n">
        <f aca="false">main!H221</f>
        <v>8</v>
      </c>
      <c r="K70" s="9" t="n">
        <f aca="false">main!I221</f>
        <v>8</v>
      </c>
      <c r="L70" s="9" t="n">
        <f aca="false">main!J221</f>
        <v>0</v>
      </c>
      <c r="M70" s="9" t="n">
        <f aca="false">main!K221</f>
        <v>0</v>
      </c>
      <c r="N70" s="9" t="n">
        <f aca="false">main!L221</f>
        <v>496.587158203125</v>
      </c>
      <c r="O70" s="9" t="n">
        <f aca="false">main!M221</f>
        <v>1474.61120605469</v>
      </c>
      <c r="P70" s="9" t="n">
        <f aca="false">main!N221</f>
        <v>836.542724609375</v>
      </c>
      <c r="Q70" s="9" t="e">
        <f aca="false">main!O221</f>
        <v>#DIV/0!</v>
      </c>
      <c r="R70" s="9" t="n">
        <f aca="false">main!P221</f>
        <v>0.663241974451191</v>
      </c>
      <c r="S70" s="9" t="n">
        <f aca="false">main!Q221</f>
        <v>0.432702856743142</v>
      </c>
      <c r="T70" s="9" t="n">
        <f aca="false">main!R221</f>
        <v>-1</v>
      </c>
      <c r="U70" s="9" t="n">
        <f aca="false">main!S221</f>
        <v>0.87</v>
      </c>
      <c r="V70" s="9" t="n">
        <f aca="false">main!T221</f>
        <v>0.92</v>
      </c>
      <c r="W70" s="9" t="n">
        <f aca="false">main!U221</f>
        <v>19.9885787963867</v>
      </c>
      <c r="X70" s="9" t="n">
        <f aca="false">main!V221</f>
        <v>0.879994289398193</v>
      </c>
      <c r="Y70" s="9" t="n">
        <f aca="false">main!W221</f>
        <v>0.0437697013605501</v>
      </c>
      <c r="Z70" s="9" t="n">
        <f aca="false">main!X221</f>
        <v>0.652405718291862</v>
      </c>
      <c r="AA70" s="9" t="n">
        <f aca="false">main!Y221</f>
        <v>2.96949121960885</v>
      </c>
      <c r="AB70" s="9" t="n">
        <f aca="false">main!Z221</f>
        <v>-1</v>
      </c>
      <c r="AC70" s="9" t="n">
        <f aca="false">main!AA221</f>
        <v>248.996490478516</v>
      </c>
      <c r="AD70" s="9" t="n">
        <f aca="false">main!AB221</f>
        <v>0.5</v>
      </c>
      <c r="AE70" s="9" t="n">
        <f aca="false">main!AC221</f>
        <v>47.4059491752095</v>
      </c>
      <c r="AF70" s="9" t="n">
        <f aca="false">main!AD221</f>
        <v>2.78811187576207</v>
      </c>
      <c r="AG70" s="9" t="n">
        <f aca="false">main!AE221</f>
        <v>0.826980789766487</v>
      </c>
      <c r="AH70" s="9" t="n">
        <f aca="false">main!AF221</f>
        <v>23.1251468658447</v>
      </c>
      <c r="AI70" s="9" t="n">
        <f aca="false">main!AG221</f>
        <v>2</v>
      </c>
      <c r="AJ70" s="9" t="n">
        <f aca="false">main!AH221</f>
        <v>4.644859790802</v>
      </c>
      <c r="AK70" s="9" t="n">
        <f aca="false">main!AI221</f>
        <v>1</v>
      </c>
      <c r="AL70" s="9" t="n">
        <f aca="false">main!AJ221</f>
        <v>9.289719581604</v>
      </c>
      <c r="AM70" s="9" t="n">
        <f aca="false">main!AK221</f>
        <v>25.2235374450684</v>
      </c>
      <c r="AN70" s="9" t="n">
        <f aca="false">main!AL221</f>
        <v>23.1251468658447</v>
      </c>
      <c r="AO70" s="9" t="n">
        <f aca="false">main!AM221</f>
        <v>25.2338638305664</v>
      </c>
      <c r="AP70" s="9" t="n">
        <f aca="false">main!AN221</f>
        <v>656.189086914063</v>
      </c>
      <c r="AQ70" s="9" t="n">
        <f aca="false">main!AO221</f>
        <v>649.228454589844</v>
      </c>
      <c r="AR70" s="9" t="n">
        <f aca="false">main!AP221</f>
        <v>19.5196228027344</v>
      </c>
      <c r="AS70" s="9" t="n">
        <f aca="false">main!AQ221</f>
        <v>21.3351860046387</v>
      </c>
      <c r="AT70" s="9" t="n">
        <f aca="false">main!AR221</f>
        <v>57.1880187988281</v>
      </c>
      <c r="AU70" s="9" t="n">
        <f aca="false">main!AS221</f>
        <v>62.5072021484375</v>
      </c>
      <c r="AV70" s="9" t="n">
        <f aca="false">main!AT221</f>
        <v>300.581878662109</v>
      </c>
      <c r="AW70" s="9" t="n">
        <f aca="false">main!AU221</f>
        <v>250.566146850586</v>
      </c>
      <c r="AX70" s="9" t="n">
        <f aca="false">main!AV221</f>
        <v>146.616592407227</v>
      </c>
      <c r="AY70" s="9" t="n">
        <f aca="false">main!AW221</f>
        <v>94.4060287475586</v>
      </c>
      <c r="AZ70" s="9" t="n">
        <f aca="false">main!AX221</f>
        <v>-0.347716152667999</v>
      </c>
      <c r="BA70" s="9" t="n">
        <f aca="false">main!AY221</f>
        <v>-0.430618345737457</v>
      </c>
      <c r="BB70" s="9" t="n">
        <f aca="false">main!AZ221</f>
        <v>0.75</v>
      </c>
      <c r="BC70" s="9" t="n">
        <f aca="false">main!BA221</f>
        <v>-1.355140209198</v>
      </c>
      <c r="BD70" s="9" t="n">
        <f aca="false">main!BB221</f>
        <v>7.355140209198</v>
      </c>
      <c r="BE70" s="9" t="n">
        <f aca="false">main!BC221</f>
        <v>1</v>
      </c>
      <c r="BF70" s="9" t="n">
        <f aca="false">main!BD221</f>
        <v>0</v>
      </c>
      <c r="BG70" s="9" t="n">
        <f aca="false">main!BE221</f>
        <v>0.159999996423721</v>
      </c>
      <c r="BH70" s="9" t="n">
        <f aca="false">main!BF221</f>
        <v>111105</v>
      </c>
      <c r="BI70" s="9" t="n">
        <f aca="false">main!BG221</f>
        <v>1.50290939331054</v>
      </c>
      <c r="BJ70" s="9" t="n">
        <f aca="false">main!BH221</f>
        <v>0.00278811187576207</v>
      </c>
      <c r="BK70" s="9" t="n">
        <f aca="false">main!BI221</f>
        <v>296.275146865845</v>
      </c>
      <c r="BL70" s="9" t="n">
        <f aca="false">main!BJ221</f>
        <v>298.373537445068</v>
      </c>
      <c r="BM70" s="9" t="n">
        <f aca="false">main!BK221</f>
        <v>40.0905825999993</v>
      </c>
      <c r="BN70" s="9" t="n">
        <f aca="false">main!BL221</f>
        <v>-0.236436235576734</v>
      </c>
      <c r="BO70" s="9" t="n">
        <f aca="false">main!BM221</f>
        <v>2.84115097305492</v>
      </c>
      <c r="BP70" s="9" t="n">
        <f aca="false">main!BN221</f>
        <v>30.0950162902429</v>
      </c>
      <c r="BQ70" s="9" t="n">
        <f aca="false">main!BO221</f>
        <v>8.75983028560422</v>
      </c>
      <c r="BR70" s="9" t="n">
        <f aca="false">main!BP221</f>
        <v>24.1743421554566</v>
      </c>
      <c r="BS70" s="9" t="n">
        <f aca="false">main!BQ221</f>
        <v>3.0264839960062</v>
      </c>
      <c r="BT70" s="9" t="n">
        <f aca="false">main!BR221</f>
        <v>0.310099078212803</v>
      </c>
      <c r="BU70" s="9" t="n">
        <f aca="false">main!BS221</f>
        <v>2.01417018328843</v>
      </c>
      <c r="BV70" s="9" t="n">
        <f aca="false">main!BT221</f>
        <v>1.01231381271777</v>
      </c>
      <c r="BW70" s="9" t="n">
        <f aca="false">main!BU221</f>
        <v>0.194746415039426</v>
      </c>
      <c r="BX70" s="9" t="n">
        <f aca="false">main!BV221</f>
        <v>56.2559116533617</v>
      </c>
      <c r="BY70" s="9" t="n">
        <f aca="false">main!BW221</f>
        <v>0.917848266301671</v>
      </c>
      <c r="BZ70" s="9" t="n">
        <f aca="false">main!BX221</f>
        <v>71.1217736217574</v>
      </c>
      <c r="CA70" s="9" t="n">
        <f aca="false">main!BY221</f>
        <v>647.971263198303</v>
      </c>
      <c r="CB70" s="9" t="n">
        <f aca="false">main!BZ221</f>
        <v>0.00949548314778729</v>
      </c>
      <c r="CC70" s="9" t="n">
        <f aca="false">main!CA221</f>
        <v>0</v>
      </c>
      <c r="CD70" s="9" t="n">
        <f aca="false">main!CB221</f>
        <v>220.496778345025</v>
      </c>
      <c r="CE70" s="9" t="n">
        <f aca="false">main!CC221</f>
        <v>978.024047851565</v>
      </c>
      <c r="CF70" s="9" t="n">
        <f aca="false">main!CD221</f>
        <v>0.432702856743142</v>
      </c>
      <c r="CG70" s="9" t="e">
        <f aca="false">main!CE221</f>
        <v>#DIV/0!</v>
      </c>
    </row>
    <row r="71" customFormat="false" ht="12.8" hidden="false" customHeight="false" outlineLevel="0" collapsed="false">
      <c r="A71" s="9" t="n">
        <v>3</v>
      </c>
      <c r="B71" s="9" t="n">
        <v>6</v>
      </c>
      <c r="C71" s="14" t="n">
        <f aca="false">main!A222</f>
        <v>60</v>
      </c>
      <c r="D71" s="9" t="str">
        <f aca="false">main!B222</f>
        <v>07:18:58</v>
      </c>
      <c r="E71" s="9" t="n">
        <f aca="false">main!C222</f>
        <v>5962.99999724329</v>
      </c>
      <c r="F71" s="9" t="n">
        <f aca="false">main!D222</f>
        <v>0</v>
      </c>
      <c r="G71" s="9" t="n">
        <f aca="false">main!E222</f>
        <v>8.89078439609088</v>
      </c>
      <c r="H71" s="9" t="n">
        <f aca="false">main!F222</f>
        <v>0.320008020708845</v>
      </c>
      <c r="I71" s="9" t="n">
        <f aca="false">main!G222</f>
        <v>594.358609120795</v>
      </c>
      <c r="J71" s="9" t="n">
        <f aca="false">main!H222</f>
        <v>8</v>
      </c>
      <c r="K71" s="9" t="n">
        <f aca="false">main!I222</f>
        <v>8</v>
      </c>
      <c r="L71" s="9" t="n">
        <f aca="false">main!J222</f>
        <v>0</v>
      </c>
      <c r="M71" s="9" t="n">
        <f aca="false">main!K222</f>
        <v>0</v>
      </c>
      <c r="N71" s="9" t="n">
        <f aca="false">main!L222</f>
        <v>496.587158203125</v>
      </c>
      <c r="O71" s="9" t="n">
        <f aca="false">main!M222</f>
        <v>1474.61120605469</v>
      </c>
      <c r="P71" s="9" t="n">
        <f aca="false">main!N222</f>
        <v>836.542724609375</v>
      </c>
      <c r="Q71" s="9" t="e">
        <f aca="false">main!O222</f>
        <v>#DIV/0!</v>
      </c>
      <c r="R71" s="9" t="n">
        <f aca="false">main!P222</f>
        <v>0.663241974451191</v>
      </c>
      <c r="S71" s="9" t="n">
        <f aca="false">main!Q222</f>
        <v>0.432702856743142</v>
      </c>
      <c r="T71" s="9" t="n">
        <f aca="false">main!R222</f>
        <v>-1</v>
      </c>
      <c r="U71" s="9" t="n">
        <f aca="false">main!S222</f>
        <v>0.87</v>
      </c>
      <c r="V71" s="9" t="n">
        <f aca="false">main!T222</f>
        <v>0.92</v>
      </c>
      <c r="W71" s="9" t="n">
        <f aca="false">main!U222</f>
        <v>19.9885787963867</v>
      </c>
      <c r="X71" s="9" t="n">
        <f aca="false">main!V222</f>
        <v>0.879994289398193</v>
      </c>
      <c r="Y71" s="9" t="n">
        <f aca="false">main!W222</f>
        <v>0.0448461722480624</v>
      </c>
      <c r="Z71" s="9" t="n">
        <f aca="false">main!X222</f>
        <v>0.652405718291862</v>
      </c>
      <c r="AA71" s="9" t="n">
        <f aca="false">main!Y222</f>
        <v>2.96949121960885</v>
      </c>
      <c r="AB71" s="9" t="n">
        <f aca="false">main!Z222</f>
        <v>-1</v>
      </c>
      <c r="AC71" s="9" t="n">
        <f aca="false">main!AA222</f>
        <v>248.996490478516</v>
      </c>
      <c r="AD71" s="9" t="n">
        <f aca="false">main!AB222</f>
        <v>0.5</v>
      </c>
      <c r="AE71" s="9" t="n">
        <f aca="false">main!AC222</f>
        <v>47.4059491752095</v>
      </c>
      <c r="AF71" s="9" t="n">
        <f aca="false">main!AD222</f>
        <v>2.77167323751899</v>
      </c>
      <c r="AG71" s="9" t="n">
        <f aca="false">main!AE222</f>
        <v>0.824121383375444</v>
      </c>
      <c r="AH71" s="9" t="n">
        <f aca="false">main!AF222</f>
        <v>23.0951805114746</v>
      </c>
      <c r="AI71" s="9" t="n">
        <f aca="false">main!AG222</f>
        <v>2</v>
      </c>
      <c r="AJ71" s="9" t="n">
        <f aca="false">main!AH222</f>
        <v>4.644859790802</v>
      </c>
      <c r="AK71" s="9" t="n">
        <f aca="false">main!AI222</f>
        <v>1</v>
      </c>
      <c r="AL71" s="9" t="n">
        <f aca="false">main!AJ222</f>
        <v>9.289719581604</v>
      </c>
      <c r="AM71" s="9" t="n">
        <f aca="false">main!AK222</f>
        <v>25.2116947174072</v>
      </c>
      <c r="AN71" s="9" t="n">
        <f aca="false">main!AL222</f>
        <v>23.0951805114746</v>
      </c>
      <c r="AO71" s="9" t="n">
        <f aca="false">main!AM222</f>
        <v>25.2098445892334</v>
      </c>
      <c r="AP71" s="9" t="n">
        <f aca="false">main!AN222</f>
        <v>656.104614257813</v>
      </c>
      <c r="AQ71" s="9" t="n">
        <f aca="false">main!AO222</f>
        <v>648.991882324219</v>
      </c>
      <c r="AR71" s="9" t="n">
        <f aca="false">main!AP222</f>
        <v>19.5061264038086</v>
      </c>
      <c r="AS71" s="9" t="n">
        <f aca="false">main!AQ222</f>
        <v>21.3110656738281</v>
      </c>
      <c r="AT71" s="9" t="n">
        <f aca="false">main!AR222</f>
        <v>57.1885566711426</v>
      </c>
      <c r="AU71" s="9" t="n">
        <f aca="false">main!AS222</f>
        <v>62.4803199768066</v>
      </c>
      <c r="AV71" s="9" t="n">
        <f aca="false">main!AT222</f>
        <v>300.575866699219</v>
      </c>
      <c r="AW71" s="9" t="n">
        <f aca="false">main!AU222</f>
        <v>250.625640869141</v>
      </c>
      <c r="AX71" s="9" t="n">
        <f aca="false">main!AV222</f>
        <v>146.681930541992</v>
      </c>
      <c r="AY71" s="9" t="n">
        <f aca="false">main!AW222</f>
        <v>94.4056701660156</v>
      </c>
      <c r="AZ71" s="9" t="n">
        <f aca="false">main!AX222</f>
        <v>-0.347716152667999</v>
      </c>
      <c r="BA71" s="9" t="n">
        <f aca="false">main!AY222</f>
        <v>-0.430618345737457</v>
      </c>
      <c r="BB71" s="9" t="n">
        <f aca="false">main!AZ222</f>
        <v>0.5</v>
      </c>
      <c r="BC71" s="9" t="n">
        <f aca="false">main!BA222</f>
        <v>-1.355140209198</v>
      </c>
      <c r="BD71" s="9" t="n">
        <f aca="false">main!BB222</f>
        <v>7.355140209198</v>
      </c>
      <c r="BE71" s="9" t="n">
        <f aca="false">main!BC222</f>
        <v>1</v>
      </c>
      <c r="BF71" s="9" t="n">
        <f aca="false">main!BD222</f>
        <v>0</v>
      </c>
      <c r="BG71" s="9" t="n">
        <f aca="false">main!BE222</f>
        <v>0.159999996423721</v>
      </c>
      <c r="BH71" s="9" t="n">
        <f aca="false">main!BF222</f>
        <v>111105</v>
      </c>
      <c r="BI71" s="9" t="n">
        <f aca="false">main!BG222</f>
        <v>1.50287933349609</v>
      </c>
      <c r="BJ71" s="9" t="n">
        <f aca="false">main!BH222</f>
        <v>0.00277167323751899</v>
      </c>
      <c r="BK71" s="9" t="n">
        <f aca="false">main!BI222</f>
        <v>296.245180511475</v>
      </c>
      <c r="BL71" s="9" t="n">
        <f aca="false">main!BJ222</f>
        <v>298.361694717407</v>
      </c>
      <c r="BM71" s="9" t="n">
        <f aca="false">main!BK222</f>
        <v>40.1001016427554</v>
      </c>
      <c r="BN71" s="9" t="n">
        <f aca="false">main!BL222</f>
        <v>-0.23269993901973</v>
      </c>
      <c r="BO71" s="9" t="n">
        <f aca="false">main!BM222</f>
        <v>2.83600682026516</v>
      </c>
      <c r="BP71" s="9" t="n">
        <f aca="false">main!BN222</f>
        <v>30.0406407292903</v>
      </c>
      <c r="BQ71" s="9" t="n">
        <f aca="false">main!BO222</f>
        <v>8.72957505546222</v>
      </c>
      <c r="BR71" s="9" t="n">
        <f aca="false">main!BP222</f>
        <v>24.1534376144409</v>
      </c>
      <c r="BS71" s="9" t="n">
        <f aca="false">main!BQ222</f>
        <v>3.02269061142085</v>
      </c>
      <c r="BT71" s="9" t="n">
        <f aca="false">main!BR222</f>
        <v>0.309351617368822</v>
      </c>
      <c r="BU71" s="9" t="n">
        <f aca="false">main!BS222</f>
        <v>2.01188543688971</v>
      </c>
      <c r="BV71" s="9" t="n">
        <f aca="false">main!BT222</f>
        <v>1.01080517453114</v>
      </c>
      <c r="BW71" s="9" t="n">
        <f aca="false">main!BU222</f>
        <v>0.194274741649979</v>
      </c>
      <c r="BX71" s="9" t="n">
        <f aca="false">main!BV222</f>
        <v>56.1108228129895</v>
      </c>
      <c r="BY71" s="9" t="n">
        <f aca="false">main!BW222</f>
        <v>0.915818248746398</v>
      </c>
      <c r="BZ71" s="9" t="n">
        <f aca="false">main!BX222</f>
        <v>71.1681856148202</v>
      </c>
      <c r="CA71" s="9" t="n">
        <f aca="false">main!BY222</f>
        <v>647.699856356235</v>
      </c>
      <c r="CB71" s="9" t="n">
        <f aca="false">main!BZ222</f>
        <v>0.00976904638704035</v>
      </c>
      <c r="CC71" s="9" t="n">
        <f aca="false">main!CA222</f>
        <v>0</v>
      </c>
      <c r="CD71" s="9" t="n">
        <f aca="false">main!CB222</f>
        <v>220.549132741607</v>
      </c>
      <c r="CE71" s="9" t="n">
        <f aca="false">main!CC222</f>
        <v>978.024047851565</v>
      </c>
      <c r="CF71" s="9" t="n">
        <f aca="false">main!CD222</f>
        <v>0.432702856743142</v>
      </c>
      <c r="CG71" s="9" t="e">
        <f aca="false">main!CE222</f>
        <v>#DIV/0!</v>
      </c>
    </row>
    <row r="72" customFormat="false" ht="12.8" hidden="false" customHeight="false" outlineLevel="0" collapsed="false">
      <c r="A72" s="9" t="n">
        <v>3</v>
      </c>
      <c r="B72" s="9" t="n">
        <v>6</v>
      </c>
      <c r="C72" s="14" t="n">
        <f aca="false">main!A223</f>
        <v>61</v>
      </c>
      <c r="D72" s="9" t="str">
        <f aca="false">main!B223</f>
        <v>07:19:09</v>
      </c>
      <c r="E72" s="9" t="n">
        <f aca="false">main!C223</f>
        <v>5973.99999648519</v>
      </c>
      <c r="F72" s="9" t="n">
        <f aca="false">main!D223</f>
        <v>0</v>
      </c>
      <c r="G72" s="9" t="n">
        <f aca="false">main!E223</f>
        <v>8.53478990495723</v>
      </c>
      <c r="H72" s="9" t="n">
        <f aca="false">main!F223</f>
        <v>0.319707496741448</v>
      </c>
      <c r="I72" s="9" t="n">
        <f aca="false">main!G223</f>
        <v>596.334513660484</v>
      </c>
      <c r="J72" s="9" t="n">
        <f aca="false">main!H223</f>
        <v>8</v>
      </c>
      <c r="K72" s="9" t="n">
        <f aca="false">main!I223</f>
        <v>8</v>
      </c>
      <c r="L72" s="9" t="n">
        <f aca="false">main!J223</f>
        <v>0</v>
      </c>
      <c r="M72" s="9" t="n">
        <f aca="false">main!K223</f>
        <v>0</v>
      </c>
      <c r="N72" s="9" t="n">
        <f aca="false">main!L223</f>
        <v>496.587158203125</v>
      </c>
      <c r="O72" s="9" t="n">
        <f aca="false">main!M223</f>
        <v>1474.61120605469</v>
      </c>
      <c r="P72" s="9" t="n">
        <f aca="false">main!N223</f>
        <v>836.542724609375</v>
      </c>
      <c r="Q72" s="9" t="e">
        <f aca="false">main!O223</f>
        <v>#DIV/0!</v>
      </c>
      <c r="R72" s="9" t="n">
        <f aca="false">main!P223</f>
        <v>0.663241974451191</v>
      </c>
      <c r="S72" s="9" t="n">
        <f aca="false">main!Q223</f>
        <v>0.432702856743142</v>
      </c>
      <c r="T72" s="9" t="n">
        <f aca="false">main!R223</f>
        <v>-1</v>
      </c>
      <c r="U72" s="9" t="n">
        <f aca="false">main!S223</f>
        <v>0.87</v>
      </c>
      <c r="V72" s="9" t="n">
        <f aca="false">main!T223</f>
        <v>0.92</v>
      </c>
      <c r="W72" s="9" t="n">
        <f aca="false">main!U223</f>
        <v>19.9885787963867</v>
      </c>
      <c r="X72" s="9" t="n">
        <f aca="false">main!V223</f>
        <v>0.879994289398193</v>
      </c>
      <c r="Y72" s="9" t="n">
        <f aca="false">main!W223</f>
        <v>0.0432288229915248</v>
      </c>
      <c r="Z72" s="9" t="n">
        <f aca="false">main!X223</f>
        <v>0.652405718291862</v>
      </c>
      <c r="AA72" s="9" t="n">
        <f aca="false">main!Y223</f>
        <v>2.96949121960885</v>
      </c>
      <c r="AB72" s="9" t="n">
        <f aca="false">main!Z223</f>
        <v>-1</v>
      </c>
      <c r="AC72" s="9" t="n">
        <f aca="false">main!AA223</f>
        <v>248.996490478516</v>
      </c>
      <c r="AD72" s="9" t="n">
        <f aca="false">main!AB223</f>
        <v>0.5</v>
      </c>
      <c r="AE72" s="9" t="n">
        <f aca="false">main!AC223</f>
        <v>47.4059491752095</v>
      </c>
      <c r="AF72" s="9" t="n">
        <f aca="false">main!AD223</f>
        <v>2.76557284248684</v>
      </c>
      <c r="AG72" s="9" t="n">
        <f aca="false">main!AE223</f>
        <v>0.823076408709862</v>
      </c>
      <c r="AH72" s="9" t="n">
        <f aca="false">main!AF223</f>
        <v>23.0741767883301</v>
      </c>
      <c r="AI72" s="9" t="n">
        <f aca="false">main!AG223</f>
        <v>2</v>
      </c>
      <c r="AJ72" s="9" t="n">
        <f aca="false">main!AH223</f>
        <v>4.644859790802</v>
      </c>
      <c r="AK72" s="9" t="n">
        <f aca="false">main!AI223</f>
        <v>1</v>
      </c>
      <c r="AL72" s="9" t="n">
        <f aca="false">main!AJ223</f>
        <v>9.289719581604</v>
      </c>
      <c r="AM72" s="9" t="n">
        <f aca="false">main!AK223</f>
        <v>25.1816673278809</v>
      </c>
      <c r="AN72" s="9" t="n">
        <f aca="false">main!AL223</f>
        <v>23.0741767883301</v>
      </c>
      <c r="AO72" s="9" t="n">
        <f aca="false">main!AM223</f>
        <v>25.1837501525879</v>
      </c>
      <c r="AP72" s="9" t="n">
        <f aca="false">main!AN223</f>
        <v>656.053344726563</v>
      </c>
      <c r="AQ72" s="9" t="n">
        <f aca="false">main!AO223</f>
        <v>649.179443359375</v>
      </c>
      <c r="AR72" s="9" t="n">
        <f aca="false">main!AP223</f>
        <v>19.4830379486084</v>
      </c>
      <c r="AS72" s="9" t="n">
        <f aca="false">main!AQ223</f>
        <v>21.2841415405273</v>
      </c>
      <c r="AT72" s="9" t="n">
        <f aca="false">main!AR223</f>
        <v>57.2226600646973</v>
      </c>
      <c r="AU72" s="9" t="n">
        <f aca="false">main!AS223</f>
        <v>62.5125923156738</v>
      </c>
      <c r="AV72" s="9" t="n">
        <f aca="false">main!AT223</f>
        <v>300.561279296875</v>
      </c>
      <c r="AW72" s="9" t="n">
        <f aca="false">main!AU223</f>
        <v>250.644317626953</v>
      </c>
      <c r="AX72" s="9" t="n">
        <f aca="false">main!AV223</f>
        <v>146.718673706055</v>
      </c>
      <c r="AY72" s="9" t="n">
        <f aca="false">main!AW223</f>
        <v>94.4050140380859</v>
      </c>
      <c r="AZ72" s="9" t="n">
        <f aca="false">main!AX223</f>
        <v>-0.347716152667999</v>
      </c>
      <c r="BA72" s="9" t="n">
        <f aca="false">main!AY223</f>
        <v>-0.430618345737457</v>
      </c>
      <c r="BB72" s="9" t="n">
        <f aca="false">main!AZ223</f>
        <v>0.75</v>
      </c>
      <c r="BC72" s="9" t="n">
        <f aca="false">main!BA223</f>
        <v>-1.355140209198</v>
      </c>
      <c r="BD72" s="9" t="n">
        <f aca="false">main!BB223</f>
        <v>7.355140209198</v>
      </c>
      <c r="BE72" s="9" t="n">
        <f aca="false">main!BC223</f>
        <v>1</v>
      </c>
      <c r="BF72" s="9" t="n">
        <f aca="false">main!BD223</f>
        <v>0</v>
      </c>
      <c r="BG72" s="9" t="n">
        <f aca="false">main!BE223</f>
        <v>0.159999996423721</v>
      </c>
      <c r="BH72" s="9" t="n">
        <f aca="false">main!BF223</f>
        <v>111105</v>
      </c>
      <c r="BI72" s="9" t="n">
        <f aca="false">main!BG223</f>
        <v>1.50280639648437</v>
      </c>
      <c r="BJ72" s="9" t="n">
        <f aca="false">main!BH223</f>
        <v>0.00276557284248684</v>
      </c>
      <c r="BK72" s="9" t="n">
        <f aca="false">main!BI223</f>
        <v>296.22417678833</v>
      </c>
      <c r="BL72" s="9" t="n">
        <f aca="false">main!BJ223</f>
        <v>298.331667327881</v>
      </c>
      <c r="BM72" s="9" t="n">
        <f aca="false">main!BK223</f>
        <v>40.1030899239385</v>
      </c>
      <c r="BN72" s="9" t="n">
        <f aca="false">main!BL223</f>
        <v>-0.232047279647997</v>
      </c>
      <c r="BO72" s="9" t="n">
        <f aca="false">main!BM223</f>
        <v>2.83240608963195</v>
      </c>
      <c r="BP72" s="9" t="n">
        <f aca="false">main!BN223</f>
        <v>30.0027082087957</v>
      </c>
      <c r="BQ72" s="9" t="n">
        <f aca="false">main!BO223</f>
        <v>8.71856666826836</v>
      </c>
      <c r="BR72" s="9" t="n">
        <f aca="false">main!BP223</f>
        <v>24.1279220581055</v>
      </c>
      <c r="BS72" s="9" t="n">
        <f aca="false">main!BQ223</f>
        <v>3.01806613552058</v>
      </c>
      <c r="BT72" s="9" t="n">
        <f aca="false">main!BR223</f>
        <v>0.309070766514001</v>
      </c>
      <c r="BU72" s="9" t="n">
        <f aca="false">main!BS223</f>
        <v>2.00932968092209</v>
      </c>
      <c r="BV72" s="9" t="n">
        <f aca="false">main!BT223</f>
        <v>1.00873645459849</v>
      </c>
      <c r="BW72" s="9" t="n">
        <f aca="false">main!BU223</f>
        <v>0.194097517976426</v>
      </c>
      <c r="BX72" s="9" t="n">
        <f aca="false">main!BV223</f>
        <v>56.2969681335131</v>
      </c>
      <c r="BY72" s="9" t="n">
        <f aca="false">main!BW223</f>
        <v>0.918597345865684</v>
      </c>
      <c r="BZ72" s="9" t="n">
        <f aca="false">main!BX223</f>
        <v>71.1681955650353</v>
      </c>
      <c r="CA72" s="9" t="n">
        <f aca="false">main!BY223</f>
        <v>647.939151198726</v>
      </c>
      <c r="CB72" s="9" t="n">
        <f aca="false">main!BZ223</f>
        <v>0.00937442344607128</v>
      </c>
      <c r="CC72" s="9" t="n">
        <f aca="false">main!CA223</f>
        <v>0</v>
      </c>
      <c r="CD72" s="9" t="n">
        <f aca="false">main!CB223</f>
        <v>220.565568181826</v>
      </c>
      <c r="CE72" s="9" t="n">
        <f aca="false">main!CC223</f>
        <v>978.024047851565</v>
      </c>
      <c r="CF72" s="9" t="n">
        <f aca="false">main!CD223</f>
        <v>0.432702856743142</v>
      </c>
      <c r="CG72" s="9" t="e">
        <f aca="false">main!CE223</f>
        <v>#DIV/0!</v>
      </c>
    </row>
    <row r="73" customFormat="false" ht="12.8" hidden="false" customHeight="false" outlineLevel="0" collapsed="false">
      <c r="A73" s="9" t="n">
        <v>3</v>
      </c>
      <c r="B73" s="9" t="n">
        <v>6</v>
      </c>
      <c r="C73" s="14" t="n">
        <f aca="false">main!A224</f>
        <v>62</v>
      </c>
      <c r="D73" s="9" t="str">
        <f aca="false">main!B224</f>
        <v>07:19:14</v>
      </c>
      <c r="E73" s="9" t="n">
        <f aca="false">main!C224</f>
        <v>5978.9999961406</v>
      </c>
      <c r="F73" s="9" t="n">
        <f aca="false">main!D224</f>
        <v>0</v>
      </c>
      <c r="G73" s="9" t="n">
        <f aca="false">main!E224</f>
        <v>8.74665252711687</v>
      </c>
      <c r="H73" s="9" t="n">
        <f aca="false">main!F224</f>
        <v>0.320519855887578</v>
      </c>
      <c r="I73" s="9" t="n">
        <f aca="false">main!G224</f>
        <v>595.299973645312</v>
      </c>
      <c r="J73" s="9" t="n">
        <f aca="false">main!H224</f>
        <v>8</v>
      </c>
      <c r="K73" s="9" t="n">
        <f aca="false">main!I224</f>
        <v>8</v>
      </c>
      <c r="L73" s="9" t="n">
        <f aca="false">main!J224</f>
        <v>0</v>
      </c>
      <c r="M73" s="9" t="n">
        <f aca="false">main!K224</f>
        <v>0</v>
      </c>
      <c r="N73" s="9" t="n">
        <f aca="false">main!L224</f>
        <v>496.587158203125</v>
      </c>
      <c r="O73" s="9" t="n">
        <f aca="false">main!M224</f>
        <v>1474.61120605469</v>
      </c>
      <c r="P73" s="9" t="n">
        <f aca="false">main!N224</f>
        <v>836.542724609375</v>
      </c>
      <c r="Q73" s="9" t="e">
        <f aca="false">main!O224</f>
        <v>#DIV/0!</v>
      </c>
      <c r="R73" s="9" t="n">
        <f aca="false">main!P224</f>
        <v>0.663241974451191</v>
      </c>
      <c r="S73" s="9" t="n">
        <f aca="false">main!Q224</f>
        <v>0.432702856743142</v>
      </c>
      <c r="T73" s="9" t="n">
        <f aca="false">main!R224</f>
        <v>-1</v>
      </c>
      <c r="U73" s="9" t="n">
        <f aca="false">main!S224</f>
        <v>0.87</v>
      </c>
      <c r="V73" s="9" t="n">
        <f aca="false">main!T224</f>
        <v>0.92</v>
      </c>
      <c r="W73" s="9" t="n">
        <f aca="false">main!U224</f>
        <v>19.9885787963867</v>
      </c>
      <c r="X73" s="9" t="n">
        <f aca="false">main!V224</f>
        <v>0.879994289398193</v>
      </c>
      <c r="Y73" s="9" t="n">
        <f aca="false">main!W224</f>
        <v>0.0441936675847335</v>
      </c>
      <c r="Z73" s="9" t="n">
        <f aca="false">main!X224</f>
        <v>0.652405718291862</v>
      </c>
      <c r="AA73" s="9" t="n">
        <f aca="false">main!Y224</f>
        <v>2.96949121960885</v>
      </c>
      <c r="AB73" s="9" t="n">
        <f aca="false">main!Z224</f>
        <v>-1</v>
      </c>
      <c r="AC73" s="9" t="n">
        <f aca="false">main!AA224</f>
        <v>248.996490478516</v>
      </c>
      <c r="AD73" s="9" t="n">
        <f aca="false">main!AB224</f>
        <v>0.5</v>
      </c>
      <c r="AE73" s="9" t="n">
        <f aca="false">main!AC224</f>
        <v>47.4059491752095</v>
      </c>
      <c r="AF73" s="9" t="n">
        <f aca="false">main!AD224</f>
        <v>2.76779312766377</v>
      </c>
      <c r="AG73" s="9" t="n">
        <f aca="false">main!AE224</f>
        <v>0.821727548390719</v>
      </c>
      <c r="AH73" s="9" t="n">
        <f aca="false">main!AF224</f>
        <v>23.0581226348877</v>
      </c>
      <c r="AI73" s="9" t="n">
        <f aca="false">main!AG224</f>
        <v>2</v>
      </c>
      <c r="AJ73" s="9" t="n">
        <f aca="false">main!AH224</f>
        <v>4.644859790802</v>
      </c>
      <c r="AK73" s="9" t="n">
        <f aca="false">main!AI224</f>
        <v>1</v>
      </c>
      <c r="AL73" s="9" t="n">
        <f aca="false">main!AJ224</f>
        <v>9.289719581604</v>
      </c>
      <c r="AM73" s="9" t="n">
        <f aca="false">main!AK224</f>
        <v>25.1696491241455</v>
      </c>
      <c r="AN73" s="9" t="n">
        <f aca="false">main!AL224</f>
        <v>23.0581226348877</v>
      </c>
      <c r="AO73" s="9" t="n">
        <f aca="false">main!AM224</f>
        <v>25.172607421875</v>
      </c>
      <c r="AP73" s="9" t="n">
        <f aca="false">main!AN224</f>
        <v>656.118347167969</v>
      </c>
      <c r="AQ73" s="9" t="n">
        <f aca="false">main!AO224</f>
        <v>649.102844238281</v>
      </c>
      <c r="AR73" s="9" t="n">
        <f aca="false">main!AP224</f>
        <v>19.4670276641846</v>
      </c>
      <c r="AS73" s="9" t="n">
        <f aca="false">main!AQ224</f>
        <v>21.2695541381836</v>
      </c>
      <c r="AT73" s="9" t="n">
        <f aca="false">main!AR224</f>
        <v>57.2159004211426</v>
      </c>
      <c r="AU73" s="9" t="n">
        <f aca="false">main!AS224</f>
        <v>62.5137405395508</v>
      </c>
      <c r="AV73" s="9" t="n">
        <f aca="false">main!AT224</f>
        <v>300.569610595703</v>
      </c>
      <c r="AW73" s="9" t="n">
        <f aca="false">main!AU224</f>
        <v>250.619918823242</v>
      </c>
      <c r="AX73" s="9" t="n">
        <f aca="false">main!AV224</f>
        <v>146.675872802734</v>
      </c>
      <c r="AY73" s="9" t="n">
        <f aca="false">main!AW224</f>
        <v>94.4039077758789</v>
      </c>
      <c r="AZ73" s="9" t="n">
        <f aca="false">main!AX224</f>
        <v>-0.347716152667999</v>
      </c>
      <c r="BA73" s="9" t="n">
        <f aca="false">main!AY224</f>
        <v>-0.430618345737457</v>
      </c>
      <c r="BB73" s="9" t="n">
        <f aca="false">main!AZ224</f>
        <v>0.5</v>
      </c>
      <c r="BC73" s="9" t="n">
        <f aca="false">main!BA224</f>
        <v>-1.355140209198</v>
      </c>
      <c r="BD73" s="9" t="n">
        <f aca="false">main!BB224</f>
        <v>7.355140209198</v>
      </c>
      <c r="BE73" s="9" t="n">
        <f aca="false">main!BC224</f>
        <v>1</v>
      </c>
      <c r="BF73" s="9" t="n">
        <f aca="false">main!BD224</f>
        <v>0</v>
      </c>
      <c r="BG73" s="9" t="n">
        <f aca="false">main!BE224</f>
        <v>0.159999996423721</v>
      </c>
      <c r="BH73" s="9" t="n">
        <f aca="false">main!BF224</f>
        <v>111105</v>
      </c>
      <c r="BI73" s="9" t="n">
        <f aca="false">main!BG224</f>
        <v>1.50284805297851</v>
      </c>
      <c r="BJ73" s="9" t="n">
        <f aca="false">main!BH224</f>
        <v>0.00276779312766377</v>
      </c>
      <c r="BK73" s="9" t="n">
        <f aca="false">main!BI224</f>
        <v>296.208122634888</v>
      </c>
      <c r="BL73" s="9" t="n">
        <f aca="false">main!BJ224</f>
        <v>298.319649124146</v>
      </c>
      <c r="BM73" s="9" t="n">
        <f aca="false">main!BK224</f>
        <v>40.099186115432</v>
      </c>
      <c r="BN73" s="9" t="n">
        <f aca="false">main!BL224</f>
        <v>-0.232287068908776</v>
      </c>
      <c r="BO73" s="9" t="n">
        <f aca="false">main!BM224</f>
        <v>2.82965657568587</v>
      </c>
      <c r="BP73" s="9" t="n">
        <f aca="false">main!BN224</f>
        <v>29.9739347909586</v>
      </c>
      <c r="BQ73" s="9" t="n">
        <f aca="false">main!BO224</f>
        <v>8.70438065277504</v>
      </c>
      <c r="BR73" s="9" t="n">
        <f aca="false">main!BP224</f>
        <v>24.1138858795166</v>
      </c>
      <c r="BS73" s="9" t="n">
        <f aca="false">main!BQ224</f>
        <v>3.01552483670244</v>
      </c>
      <c r="BT73" s="9" t="n">
        <f aca="false">main!BR224</f>
        <v>0.309829905997525</v>
      </c>
      <c r="BU73" s="9" t="n">
        <f aca="false">main!BS224</f>
        <v>2.00792902729515</v>
      </c>
      <c r="BV73" s="9" t="n">
        <f aca="false">main!BT224</f>
        <v>1.00759580940729</v>
      </c>
      <c r="BW73" s="9" t="n">
        <f aca="false">main!BU224</f>
        <v>0.194576556890566</v>
      </c>
      <c r="BX73" s="9" t="n">
        <f aca="false">main!BV224</f>
        <v>56.1986438109951</v>
      </c>
      <c r="BY73" s="9" t="n">
        <f aca="false">main!BW224</f>
        <v>0.917111947558777</v>
      </c>
      <c r="BZ73" s="9" t="n">
        <f aca="false">main!BX224</f>
        <v>71.1905524918163</v>
      </c>
      <c r="CA73" s="9" t="n">
        <f aca="false">main!BY224</f>
        <v>647.831763792</v>
      </c>
      <c r="CB73" s="9" t="n">
        <f aca="false">main!BZ224</f>
        <v>0.00961173966238734</v>
      </c>
      <c r="CC73" s="9" t="n">
        <f aca="false">main!CA224</f>
        <v>0</v>
      </c>
      <c r="CD73" s="9" t="n">
        <f aca="false">main!CB224</f>
        <v>220.544097373892</v>
      </c>
      <c r="CE73" s="9" t="n">
        <f aca="false">main!CC224</f>
        <v>978.024047851565</v>
      </c>
      <c r="CF73" s="9" t="n">
        <f aca="false">main!CD224</f>
        <v>0.432702856743142</v>
      </c>
      <c r="CG73" s="9" t="e">
        <f aca="false">main!CE224</f>
        <v>#DIV/0!</v>
      </c>
    </row>
    <row r="74" customFormat="false" ht="12.8" hidden="false" customHeight="false" outlineLevel="0" collapsed="false">
      <c r="A74" s="9" t="n">
        <v>3</v>
      </c>
      <c r="B74" s="9" t="n">
        <v>6</v>
      </c>
      <c r="C74" s="12" t="n">
        <f aca="false">main!A230</f>
        <v>63</v>
      </c>
      <c r="D74" s="11" t="str">
        <f aca="false">main!B230</f>
        <v>07:19:23</v>
      </c>
      <c r="E74" s="11" t="n">
        <f aca="false">main!C230</f>
        <v>5978.9999961406</v>
      </c>
      <c r="F74" s="11" t="n">
        <f aca="false">main!D230</f>
        <v>0</v>
      </c>
      <c r="G74" s="11" t="n">
        <f aca="false">main!E230</f>
        <v>8.74665252711687</v>
      </c>
      <c r="H74" s="11" t="n">
        <f aca="false">main!F230</f>
        <v>0.320519855887578</v>
      </c>
      <c r="I74" s="11" t="n">
        <f aca="false">main!G230</f>
        <v>595.299973645312</v>
      </c>
      <c r="J74" s="11" t="n">
        <f aca="false">main!H230</f>
        <v>9</v>
      </c>
      <c r="K74" s="11" t="n">
        <f aca="false">main!I230</f>
        <v>9</v>
      </c>
      <c r="L74" s="11" t="n">
        <f aca="false">main!J230</f>
        <v>0</v>
      </c>
      <c r="M74" s="11" t="n">
        <f aca="false">main!K230</f>
        <v>0</v>
      </c>
      <c r="N74" s="11" t="n">
        <f aca="false">main!L230</f>
        <v>485.798828125</v>
      </c>
      <c r="O74" s="11" t="n">
        <f aca="false">main!M230</f>
        <v>1611.71008300781</v>
      </c>
      <c r="P74" s="11" t="n">
        <f aca="false">main!N230</f>
        <v>823.852294921875</v>
      </c>
      <c r="Q74" s="11" t="e">
        <f aca="false">main!O230</f>
        <v>#DIV/0!</v>
      </c>
      <c r="R74" s="11" t="n">
        <f aca="false">main!P230</f>
        <v>0.698581752855705</v>
      </c>
      <c r="S74" s="11" t="n">
        <f aca="false">main!Q230</f>
        <v>0.488833442436258</v>
      </c>
      <c r="T74" s="11" t="n">
        <f aca="false">main!R230</f>
        <v>-1</v>
      </c>
      <c r="U74" s="11" t="n">
        <f aca="false">main!S230</f>
        <v>0.87</v>
      </c>
      <c r="V74" s="11" t="n">
        <f aca="false">main!T230</f>
        <v>0.92</v>
      </c>
      <c r="W74" s="11" t="n">
        <f aca="false">main!U230</f>
        <v>19.9885787963867</v>
      </c>
      <c r="X74" s="11" t="n">
        <f aca="false">main!V230</f>
        <v>0.879994289398193</v>
      </c>
      <c r="Y74" s="11" t="n">
        <f aca="false">main!W230</f>
        <v>0.0441936675847335</v>
      </c>
      <c r="Z74" s="11" t="n">
        <f aca="false">main!X230</f>
        <v>0.699751232318873</v>
      </c>
      <c r="AA74" s="11" t="n">
        <f aca="false">main!Y230</f>
        <v>3.3176491784231</v>
      </c>
      <c r="AB74" s="11" t="n">
        <f aca="false">main!Z230</f>
        <v>-1</v>
      </c>
      <c r="AC74" s="11" t="n">
        <f aca="false">main!AA230</f>
        <v>250.619918823242</v>
      </c>
      <c r="AD74" s="11" t="n">
        <f aca="false">main!AB230</f>
        <v>0.5</v>
      </c>
      <c r="AE74" s="11" t="n">
        <f aca="false">main!AC230</f>
        <v>53.9046651641384</v>
      </c>
      <c r="AF74" s="11" t="n">
        <f aca="false">main!AD230</f>
        <v>2.76779312766377</v>
      </c>
      <c r="AG74" s="11" t="n">
        <f aca="false">main!AE230</f>
        <v>0.821727548390719</v>
      </c>
      <c r="AH74" s="11" t="n">
        <f aca="false">main!AF230</f>
        <v>23.0581226348877</v>
      </c>
      <c r="AI74" s="11" t="n">
        <f aca="false">main!AG230</f>
        <v>2</v>
      </c>
      <c r="AJ74" s="11" t="n">
        <f aca="false">main!AH230</f>
        <v>4.644859790802</v>
      </c>
      <c r="AK74" s="11" t="n">
        <f aca="false">main!AI230</f>
        <v>1</v>
      </c>
      <c r="AL74" s="11" t="n">
        <f aca="false">main!AJ230</f>
        <v>9.289719581604</v>
      </c>
      <c r="AM74" s="11" t="n">
        <f aca="false">main!AK230</f>
        <v>25.1696491241455</v>
      </c>
      <c r="AN74" s="11" t="n">
        <f aca="false">main!AL230</f>
        <v>23.0581226348877</v>
      </c>
      <c r="AO74" s="11" t="n">
        <f aca="false">main!AM230</f>
        <v>25.172607421875</v>
      </c>
      <c r="AP74" s="11" t="n">
        <f aca="false">main!AN230</f>
        <v>656.118347167969</v>
      </c>
      <c r="AQ74" s="11" t="n">
        <f aca="false">main!AO230</f>
        <v>649.102844238281</v>
      </c>
      <c r="AR74" s="11" t="n">
        <f aca="false">main!AP230</f>
        <v>19.4670276641846</v>
      </c>
      <c r="AS74" s="11" t="n">
        <f aca="false">main!AQ230</f>
        <v>21.2695541381836</v>
      </c>
      <c r="AT74" s="11" t="n">
        <f aca="false">main!AR230</f>
        <v>57.2159004211426</v>
      </c>
      <c r="AU74" s="11" t="n">
        <f aca="false">main!AS230</f>
        <v>62.5137405395508</v>
      </c>
      <c r="AV74" s="11" t="n">
        <f aca="false">main!AT230</f>
        <v>300.569610595703</v>
      </c>
      <c r="AW74" s="11" t="n">
        <f aca="false">main!AU230</f>
        <v>250.619918823242</v>
      </c>
      <c r="AX74" s="11" t="n">
        <f aca="false">main!AV230</f>
        <v>146.675872802734</v>
      </c>
      <c r="AY74" s="11" t="n">
        <f aca="false">main!AW230</f>
        <v>94.4039077758789</v>
      </c>
      <c r="AZ74" s="11" t="n">
        <f aca="false">main!AX230</f>
        <v>-0.347716152667999</v>
      </c>
      <c r="BA74" s="11" t="n">
        <f aca="false">main!AY230</f>
        <v>-0.430618345737457</v>
      </c>
      <c r="BB74" s="11" t="n">
        <f aca="false">main!AZ230</f>
        <v>0.5</v>
      </c>
      <c r="BC74" s="11" t="n">
        <f aca="false">main!BA230</f>
        <v>-1.355140209198</v>
      </c>
      <c r="BD74" s="11" t="n">
        <f aca="false">main!BB230</f>
        <v>7.355140209198</v>
      </c>
      <c r="BE74" s="11" t="n">
        <f aca="false">main!BC230</f>
        <v>1</v>
      </c>
      <c r="BF74" s="11" t="n">
        <f aca="false">main!BD230</f>
        <v>0</v>
      </c>
      <c r="BG74" s="11" t="n">
        <f aca="false">main!BE230</f>
        <v>0.159999996423721</v>
      </c>
      <c r="BH74" s="11" t="n">
        <f aca="false">main!BF230</f>
        <v>111105</v>
      </c>
      <c r="BI74" s="11" t="n">
        <f aca="false">main!BG230</f>
        <v>1.50284805297851</v>
      </c>
      <c r="BJ74" s="11" t="n">
        <f aca="false">main!BH230</f>
        <v>0.00276779312766377</v>
      </c>
      <c r="BK74" s="11" t="n">
        <f aca="false">main!BI230</f>
        <v>296.208122634888</v>
      </c>
      <c r="BL74" s="11" t="n">
        <f aca="false">main!BJ230</f>
        <v>298.319649124146</v>
      </c>
      <c r="BM74" s="11" t="n">
        <f aca="false">main!BK230</f>
        <v>40.099186115432</v>
      </c>
      <c r="BN74" s="11" t="n">
        <f aca="false">main!BL230</f>
        <v>-0.232287068908776</v>
      </c>
      <c r="BO74" s="11" t="n">
        <f aca="false">main!BM230</f>
        <v>2.82965657568587</v>
      </c>
      <c r="BP74" s="11" t="n">
        <f aca="false">main!BN230</f>
        <v>29.9739347909586</v>
      </c>
      <c r="BQ74" s="11" t="n">
        <f aca="false">main!BO230</f>
        <v>8.70438065277504</v>
      </c>
      <c r="BR74" s="11" t="n">
        <f aca="false">main!BP230</f>
        <v>24.1138858795166</v>
      </c>
      <c r="BS74" s="11" t="n">
        <f aca="false">main!BQ230</f>
        <v>3.01552483670244</v>
      </c>
      <c r="BT74" s="11" t="n">
        <f aca="false">main!BR230</f>
        <v>0.309829905997525</v>
      </c>
      <c r="BU74" s="11" t="n">
        <f aca="false">main!BS230</f>
        <v>2.00792902729515</v>
      </c>
      <c r="BV74" s="11" t="n">
        <f aca="false">main!BT230</f>
        <v>1.00759580940729</v>
      </c>
      <c r="BW74" s="11" t="n">
        <f aca="false">main!BU230</f>
        <v>0.194576556890566</v>
      </c>
      <c r="BX74" s="11" t="n">
        <f aca="false">main!BV230</f>
        <v>56.1986438109951</v>
      </c>
      <c r="BY74" s="11" t="n">
        <f aca="false">main!BW230</f>
        <v>0.917111947558777</v>
      </c>
      <c r="BZ74" s="11" t="n">
        <f aca="false">main!BX230</f>
        <v>71.1905524918163</v>
      </c>
      <c r="CA74" s="11" t="n">
        <f aca="false">main!BY230</f>
        <v>647.831763792</v>
      </c>
      <c r="CB74" s="11" t="n">
        <f aca="false">main!BZ230</f>
        <v>0.00961173966238734</v>
      </c>
      <c r="CC74" s="11" t="n">
        <f aca="false">main!CA230</f>
        <v>0</v>
      </c>
      <c r="CD74" s="11" t="n">
        <f aca="false">main!CB230</f>
        <v>220.544097373892</v>
      </c>
      <c r="CE74" s="11" t="n">
        <f aca="false">main!CC230</f>
        <v>1125.91125488281</v>
      </c>
      <c r="CF74" s="11" t="n">
        <f aca="false">main!CD230</f>
        <v>0.488833442436258</v>
      </c>
      <c r="CG74" s="11" t="e">
        <f aca="false">main!CE230</f>
        <v>#DIV/0!</v>
      </c>
    </row>
    <row r="75" customFormat="false" ht="24.25" hidden="false" customHeight="false" outlineLevel="0" collapsed="false">
      <c r="C75" s="18" t="s">
        <v>322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</row>
    <row r="76" customFormat="false" ht="12.8" hidden="false" customHeight="false" outlineLevel="0" collapsed="false">
      <c r="A76" s="9" t="n">
        <v>3</v>
      </c>
      <c r="B76" s="9" t="n">
        <v>2</v>
      </c>
      <c r="C76" s="14" t="n">
        <f aca="false">main!A242</f>
        <v>64</v>
      </c>
      <c r="D76" s="9" t="str">
        <f aca="false">main!B242</f>
        <v>07:30:56</v>
      </c>
      <c r="E76" s="9" t="n">
        <f aca="false">main!C242</f>
        <v>6680.99999951758</v>
      </c>
      <c r="F76" s="9" t="n">
        <f aca="false">main!D242</f>
        <v>0</v>
      </c>
      <c r="G76" s="9" t="n">
        <f aca="false">main!E242</f>
        <v>12.9393259928849</v>
      </c>
      <c r="H76" s="9" t="n">
        <f aca="false">main!F242</f>
        <v>0.421283488589417</v>
      </c>
      <c r="I76" s="9" t="n">
        <f aca="false">main!G242</f>
        <v>591.593342620511</v>
      </c>
      <c r="J76" s="9" t="n">
        <f aca="false">main!H242</f>
        <v>9</v>
      </c>
      <c r="K76" s="9" t="n">
        <f aca="false">main!I242</f>
        <v>9</v>
      </c>
      <c r="L76" s="9" t="n">
        <f aca="false">main!J242</f>
        <v>0</v>
      </c>
      <c r="M76" s="9" t="n">
        <f aca="false">main!K242</f>
        <v>0</v>
      </c>
      <c r="N76" s="9" t="n">
        <f aca="false">main!L242</f>
        <v>485.798828125</v>
      </c>
      <c r="O76" s="9" t="n">
        <f aca="false">main!M242</f>
        <v>1611.71008300781</v>
      </c>
      <c r="P76" s="9" t="n">
        <f aca="false">main!N242</f>
        <v>823.852294921875</v>
      </c>
      <c r="Q76" s="9" t="e">
        <f aca="false">main!O242</f>
        <v>#DIV/0!</v>
      </c>
      <c r="R76" s="9" t="n">
        <f aca="false">main!P242</f>
        <v>0.698581752855705</v>
      </c>
      <c r="S76" s="9" t="n">
        <f aca="false">main!Q242</f>
        <v>0.488833442436258</v>
      </c>
      <c r="T76" s="9" t="n">
        <f aca="false">main!R242</f>
        <v>-1</v>
      </c>
      <c r="U76" s="9" t="n">
        <f aca="false">main!S242</f>
        <v>0.87</v>
      </c>
      <c r="V76" s="9" t="n">
        <f aca="false">main!T242</f>
        <v>0.92</v>
      </c>
      <c r="W76" s="9" t="n">
        <f aca="false">main!U242</f>
        <v>19.9885787963867</v>
      </c>
      <c r="X76" s="9" t="n">
        <f aca="false">main!V242</f>
        <v>0.879994289398193</v>
      </c>
      <c r="Y76" s="9" t="n">
        <f aca="false">main!W242</f>
        <v>0.0634824428573372</v>
      </c>
      <c r="Z76" s="9" t="n">
        <f aca="false">main!X242</f>
        <v>0.699751232318873</v>
      </c>
      <c r="AA76" s="9" t="n">
        <f aca="false">main!Y242</f>
        <v>3.3176491784231</v>
      </c>
      <c r="AB76" s="9" t="n">
        <f aca="false">main!Z242</f>
        <v>-1</v>
      </c>
      <c r="AC76" s="9" t="n">
        <f aca="false">main!AA242</f>
        <v>250.619918823242</v>
      </c>
      <c r="AD76" s="9" t="n">
        <f aca="false">main!AB242</f>
        <v>0.5</v>
      </c>
      <c r="AE76" s="9" t="n">
        <f aca="false">main!AC242</f>
        <v>53.9046651641384</v>
      </c>
      <c r="AF76" s="9" t="n">
        <f aca="false">main!AD242</f>
        <v>3.72221748414871</v>
      </c>
      <c r="AG76" s="9" t="n">
        <f aca="false">main!AE242</f>
        <v>0.849410909751342</v>
      </c>
      <c r="AH76" s="9" t="n">
        <f aca="false">main!AF242</f>
        <v>23.3099002838135</v>
      </c>
      <c r="AI76" s="9" t="n">
        <f aca="false">main!AG242</f>
        <v>2</v>
      </c>
      <c r="AJ76" s="9" t="n">
        <f aca="false">main!AH242</f>
        <v>4.644859790802</v>
      </c>
      <c r="AK76" s="9" t="n">
        <f aca="false">main!AI242</f>
        <v>1</v>
      </c>
      <c r="AL76" s="9" t="n">
        <f aca="false">main!AJ242</f>
        <v>9.289719581604</v>
      </c>
      <c r="AM76" s="9" t="n">
        <f aca="false">main!AK242</f>
        <v>25.2036552429199</v>
      </c>
      <c r="AN76" s="9" t="n">
        <f aca="false">main!AL242</f>
        <v>23.3099002838135</v>
      </c>
      <c r="AO76" s="9" t="n">
        <f aca="false">main!AM242</f>
        <v>25.129243850708</v>
      </c>
      <c r="AP76" s="9" t="n">
        <f aca="false">main!AN242</f>
        <v>661.997497558594</v>
      </c>
      <c r="AQ76" s="9" t="n">
        <f aca="false">main!AO242</f>
        <v>651.773864746094</v>
      </c>
      <c r="AR76" s="9" t="n">
        <f aca="false">main!AP242</f>
        <v>19.0099220275879</v>
      </c>
      <c r="AS76" s="9" t="n">
        <f aca="false">main!AQ242</f>
        <v>21.4334850311279</v>
      </c>
      <c r="AT76" s="9" t="n">
        <f aca="false">main!AR242</f>
        <v>55.7657890319824</v>
      </c>
      <c r="AU76" s="9" t="n">
        <f aca="false">main!AS242</f>
        <v>62.8753356933594</v>
      </c>
      <c r="AV76" s="9" t="n">
        <f aca="false">main!AT242</f>
        <v>300.585327148438</v>
      </c>
      <c r="AW76" s="9" t="n">
        <f aca="false">main!AU242</f>
        <v>249.521682739258</v>
      </c>
      <c r="AX76" s="9" t="n">
        <f aca="false">main!AV242</f>
        <v>133.25813293457</v>
      </c>
      <c r="AY76" s="9" t="n">
        <f aca="false">main!AW242</f>
        <v>94.4147109985352</v>
      </c>
      <c r="AZ76" s="9" t="n">
        <f aca="false">main!AX242</f>
        <v>-0.74955028295517</v>
      </c>
      <c r="BA76" s="9" t="n">
        <f aca="false">main!AY242</f>
        <v>-0.423836767673492</v>
      </c>
      <c r="BB76" s="9" t="n">
        <f aca="false">main!AZ242</f>
        <v>1</v>
      </c>
      <c r="BC76" s="9" t="n">
        <f aca="false">main!BA242</f>
        <v>-1.355140209198</v>
      </c>
      <c r="BD76" s="9" t="n">
        <f aca="false">main!BB242</f>
        <v>7.355140209198</v>
      </c>
      <c r="BE76" s="9" t="n">
        <f aca="false">main!BC242</f>
        <v>1</v>
      </c>
      <c r="BF76" s="9" t="n">
        <f aca="false">main!BD242</f>
        <v>0</v>
      </c>
      <c r="BG76" s="9" t="n">
        <f aca="false">main!BE242</f>
        <v>0.159999996423721</v>
      </c>
      <c r="BH76" s="9" t="n">
        <f aca="false">main!BF242</f>
        <v>111105</v>
      </c>
      <c r="BI76" s="9" t="n">
        <f aca="false">main!BG242</f>
        <v>1.50292663574219</v>
      </c>
      <c r="BJ76" s="9" t="n">
        <f aca="false">main!BH242</f>
        <v>0.00372221748414871</v>
      </c>
      <c r="BK76" s="9" t="n">
        <f aca="false">main!BI242</f>
        <v>296.459900283813</v>
      </c>
      <c r="BL76" s="9" t="n">
        <f aca="false">main!BJ242</f>
        <v>298.35365524292</v>
      </c>
      <c r="BM76" s="9" t="n">
        <f aca="false">main!BK242</f>
        <v>39.9234683459221</v>
      </c>
      <c r="BN76" s="9" t="n">
        <f aca="false">main!BL242</f>
        <v>-0.411079518758262</v>
      </c>
      <c r="BO76" s="9" t="n">
        <f aca="false">main!BM242</f>
        <v>2.87304720465671</v>
      </c>
      <c r="BP76" s="9" t="n">
        <f aca="false">main!BN242</f>
        <v>30.4300799554562</v>
      </c>
      <c r="BQ76" s="9" t="n">
        <f aca="false">main!BO242</f>
        <v>8.99659492432826</v>
      </c>
      <c r="BR76" s="9" t="n">
        <f aca="false">main!BP242</f>
        <v>24.2567777633667</v>
      </c>
      <c r="BS76" s="9" t="n">
        <f aca="false">main!BQ242</f>
        <v>3.04148354280479</v>
      </c>
      <c r="BT76" s="9" t="n">
        <f aca="false">main!BR242</f>
        <v>0.403007335603448</v>
      </c>
      <c r="BU76" s="9" t="n">
        <f aca="false">main!BS242</f>
        <v>2.02363629490537</v>
      </c>
      <c r="BV76" s="9" t="n">
        <f aca="false">main!BT242</f>
        <v>1.01784724789942</v>
      </c>
      <c r="BW76" s="9" t="n">
        <f aca="false">main!BU242</f>
        <v>0.253460206614577</v>
      </c>
      <c r="BX76" s="9" t="n">
        <f aca="false">main!BV242</f>
        <v>55.8551144721729</v>
      </c>
      <c r="BY76" s="9" t="n">
        <f aca="false">main!BW242</f>
        <v>0.907666561393916</v>
      </c>
      <c r="BZ76" s="9" t="n">
        <f aca="false">main!BX242</f>
        <v>70.9648406944802</v>
      </c>
      <c r="CA76" s="9" t="n">
        <f aca="false">main!BY242</f>
        <v>649.893496890321</v>
      </c>
      <c r="CB76" s="9" t="n">
        <f aca="false">main!BZ242</f>
        <v>0.014129041330198</v>
      </c>
      <c r="CC76" s="9" t="n">
        <f aca="false">main!CA242</f>
        <v>0</v>
      </c>
      <c r="CD76" s="9" t="n">
        <f aca="false">main!CB242</f>
        <v>219.577655891575</v>
      </c>
      <c r="CE76" s="9" t="n">
        <f aca="false">main!CC242</f>
        <v>1125.91125488281</v>
      </c>
      <c r="CF76" s="9" t="n">
        <f aca="false">main!CD242</f>
        <v>0.488833442436258</v>
      </c>
      <c r="CG76" s="9" t="e">
        <f aca="false">main!CE242</f>
        <v>#DIV/0!</v>
      </c>
    </row>
    <row r="77" customFormat="false" ht="12.8" hidden="false" customHeight="false" outlineLevel="0" collapsed="false">
      <c r="A77" s="9" t="n">
        <v>3</v>
      </c>
      <c r="B77" s="9" t="n">
        <v>2</v>
      </c>
      <c r="C77" s="14" t="n">
        <f aca="false">main!A243</f>
        <v>65</v>
      </c>
      <c r="D77" s="9" t="str">
        <f aca="false">main!B243</f>
        <v>07:31:07</v>
      </c>
      <c r="E77" s="9" t="n">
        <f aca="false">main!C243</f>
        <v>6691.99999875948</v>
      </c>
      <c r="F77" s="9" t="n">
        <f aca="false">main!D243</f>
        <v>0</v>
      </c>
      <c r="G77" s="9" t="n">
        <f aca="false">main!E243</f>
        <v>12.910025916413</v>
      </c>
      <c r="H77" s="9" t="n">
        <f aca="false">main!F243</f>
        <v>0.419568234356283</v>
      </c>
      <c r="I77" s="9" t="n">
        <f aca="false">main!G243</f>
        <v>591.44424506358</v>
      </c>
      <c r="J77" s="9" t="n">
        <f aca="false">main!H243</f>
        <v>9</v>
      </c>
      <c r="K77" s="9" t="n">
        <f aca="false">main!I243</f>
        <v>9</v>
      </c>
      <c r="L77" s="9" t="n">
        <f aca="false">main!J243</f>
        <v>0</v>
      </c>
      <c r="M77" s="9" t="n">
        <f aca="false">main!K243</f>
        <v>0</v>
      </c>
      <c r="N77" s="9" t="n">
        <f aca="false">main!L243</f>
        <v>485.798828125</v>
      </c>
      <c r="O77" s="9" t="n">
        <f aca="false">main!M243</f>
        <v>1611.71008300781</v>
      </c>
      <c r="P77" s="9" t="n">
        <f aca="false">main!N243</f>
        <v>823.852294921875</v>
      </c>
      <c r="Q77" s="9" t="e">
        <f aca="false">main!O243</f>
        <v>#DIV/0!</v>
      </c>
      <c r="R77" s="9" t="n">
        <f aca="false">main!P243</f>
        <v>0.698581752855705</v>
      </c>
      <c r="S77" s="9" t="n">
        <f aca="false">main!Q243</f>
        <v>0.488833442436258</v>
      </c>
      <c r="T77" s="9" t="n">
        <f aca="false">main!R243</f>
        <v>-1</v>
      </c>
      <c r="U77" s="9" t="n">
        <f aca="false">main!S243</f>
        <v>0.87</v>
      </c>
      <c r="V77" s="9" t="n">
        <f aca="false">main!T243</f>
        <v>0.92</v>
      </c>
      <c r="W77" s="9" t="n">
        <f aca="false">main!U243</f>
        <v>19.9885787963867</v>
      </c>
      <c r="X77" s="9" t="n">
        <f aca="false">main!V243</f>
        <v>0.879994289398193</v>
      </c>
      <c r="Y77" s="9" t="n">
        <f aca="false">main!W243</f>
        <v>0.0633585280710134</v>
      </c>
      <c r="Z77" s="9" t="n">
        <f aca="false">main!X243</f>
        <v>0.699751232318873</v>
      </c>
      <c r="AA77" s="9" t="n">
        <f aca="false">main!Y243</f>
        <v>3.3176491784231</v>
      </c>
      <c r="AB77" s="9" t="n">
        <f aca="false">main!Z243</f>
        <v>-1</v>
      </c>
      <c r="AC77" s="9" t="n">
        <f aca="false">main!AA243</f>
        <v>250.619918823242</v>
      </c>
      <c r="AD77" s="9" t="n">
        <f aca="false">main!AB243</f>
        <v>0.5</v>
      </c>
      <c r="AE77" s="9" t="n">
        <f aca="false">main!AC243</f>
        <v>53.9046651641384</v>
      </c>
      <c r="AF77" s="9" t="n">
        <f aca="false">main!AD243</f>
        <v>3.71610554739751</v>
      </c>
      <c r="AG77" s="9" t="n">
        <f aca="false">main!AE243</f>
        <v>0.851323529197583</v>
      </c>
      <c r="AH77" s="9" t="n">
        <f aca="false">main!AF243</f>
        <v>23.3242073059082</v>
      </c>
      <c r="AI77" s="9" t="n">
        <f aca="false">main!AG243</f>
        <v>2</v>
      </c>
      <c r="AJ77" s="9" t="n">
        <f aca="false">main!AH243</f>
        <v>4.644859790802</v>
      </c>
      <c r="AK77" s="9" t="n">
        <f aca="false">main!AI243</f>
        <v>1</v>
      </c>
      <c r="AL77" s="9" t="n">
        <f aca="false">main!AJ243</f>
        <v>9.289719581604</v>
      </c>
      <c r="AM77" s="9" t="n">
        <f aca="false">main!AK243</f>
        <v>25.2163181304932</v>
      </c>
      <c r="AN77" s="9" t="n">
        <f aca="false">main!AL243</f>
        <v>23.3242073059082</v>
      </c>
      <c r="AO77" s="9" t="n">
        <f aca="false">main!AM243</f>
        <v>25.1409378051758</v>
      </c>
      <c r="AP77" s="9" t="n">
        <f aca="false">main!AN243</f>
        <v>661.930908203125</v>
      </c>
      <c r="AQ77" s="9" t="n">
        <f aca="false">main!AO243</f>
        <v>651.729064941406</v>
      </c>
      <c r="AR77" s="9" t="n">
        <f aca="false">main!AP243</f>
        <v>19.0197219848633</v>
      </c>
      <c r="AS77" s="9" t="n">
        <f aca="false">main!AQ243</f>
        <v>21.4394016265869</v>
      </c>
      <c r="AT77" s="9" t="n">
        <f aca="false">main!AR243</f>
        <v>55.7528228759766</v>
      </c>
      <c r="AU77" s="9" t="n">
        <f aca="false">main!AS243</f>
        <v>62.8456687927246</v>
      </c>
      <c r="AV77" s="9" t="n">
        <f aca="false">main!AT243</f>
        <v>300.571563720703</v>
      </c>
      <c r="AW77" s="9" t="n">
        <f aca="false">main!AU243</f>
        <v>249.484176635742</v>
      </c>
      <c r="AX77" s="9" t="n">
        <f aca="false">main!AV243</f>
        <v>133.150375366211</v>
      </c>
      <c r="AY77" s="9" t="n">
        <f aca="false">main!AW243</f>
        <v>94.4152603149414</v>
      </c>
      <c r="AZ77" s="9" t="n">
        <f aca="false">main!AX243</f>
        <v>-0.74955028295517</v>
      </c>
      <c r="BA77" s="9" t="n">
        <f aca="false">main!AY243</f>
        <v>-0.423836767673492</v>
      </c>
      <c r="BB77" s="9" t="n">
        <f aca="false">main!AZ243</f>
        <v>0.5</v>
      </c>
      <c r="BC77" s="9" t="n">
        <f aca="false">main!BA243</f>
        <v>-1.355140209198</v>
      </c>
      <c r="BD77" s="9" t="n">
        <f aca="false">main!BB243</f>
        <v>7.355140209198</v>
      </c>
      <c r="BE77" s="9" t="n">
        <f aca="false">main!BC243</f>
        <v>1</v>
      </c>
      <c r="BF77" s="9" t="n">
        <f aca="false">main!BD243</f>
        <v>0</v>
      </c>
      <c r="BG77" s="9" t="n">
        <f aca="false">main!BE243</f>
        <v>0.159999996423721</v>
      </c>
      <c r="BH77" s="9" t="n">
        <f aca="false">main!BF243</f>
        <v>111105</v>
      </c>
      <c r="BI77" s="9" t="n">
        <f aca="false">main!BG243</f>
        <v>1.50285781860351</v>
      </c>
      <c r="BJ77" s="9" t="n">
        <f aca="false">main!BH243</f>
        <v>0.00371610554739751</v>
      </c>
      <c r="BK77" s="9" t="n">
        <f aca="false">main!BI243</f>
        <v>296.474207305908</v>
      </c>
      <c r="BL77" s="9" t="n">
        <f aca="false">main!BJ243</f>
        <v>298.366318130493</v>
      </c>
      <c r="BM77" s="9" t="n">
        <f aca="false">main!BK243</f>
        <v>39.9174673694937</v>
      </c>
      <c r="BN77" s="9" t="n">
        <f aca="false">main!BL243</f>
        <v>-0.410085486813718</v>
      </c>
      <c r="BO77" s="9" t="n">
        <f aca="false">main!BM243</f>
        <v>2.87553021476836</v>
      </c>
      <c r="BP77" s="9" t="n">
        <f aca="false">main!BN243</f>
        <v>30.4562017323942</v>
      </c>
      <c r="BQ77" s="9" t="n">
        <f aca="false">main!BO243</f>
        <v>9.01680010580726</v>
      </c>
      <c r="BR77" s="9" t="n">
        <f aca="false">main!BP243</f>
        <v>24.2702627182007</v>
      </c>
      <c r="BS77" s="9" t="n">
        <f aca="false">main!BQ243</f>
        <v>3.04394336868383</v>
      </c>
      <c r="BT77" s="9" t="n">
        <f aca="false">main!BR243</f>
        <v>0.401437398540346</v>
      </c>
      <c r="BU77" s="9" t="n">
        <f aca="false">main!BS243</f>
        <v>2.02420668557078</v>
      </c>
      <c r="BV77" s="9" t="n">
        <f aca="false">main!BT243</f>
        <v>1.01973668311305</v>
      </c>
      <c r="BW77" s="9" t="n">
        <f aca="false">main!BU243</f>
        <v>0.252466666801045</v>
      </c>
      <c r="BX77" s="9" t="n">
        <f aca="false">main!BV243</f>
        <v>55.841362359452</v>
      </c>
      <c r="BY77" s="9" t="n">
        <f aca="false">main!BW243</f>
        <v>0.907500182022348</v>
      </c>
      <c r="BZ77" s="9" t="n">
        <f aca="false">main!BX243</f>
        <v>70.9189756538358</v>
      </c>
      <c r="CA77" s="9" t="n">
        <f aca="false">main!BY243</f>
        <v>649.852955029362</v>
      </c>
      <c r="CB77" s="9" t="n">
        <f aca="false">main!BZ243</f>
        <v>0.0140888151168769</v>
      </c>
      <c r="CC77" s="9" t="n">
        <f aca="false">main!CA243</f>
        <v>0</v>
      </c>
      <c r="CD77" s="9" t="n">
        <f aca="false">main!CB243</f>
        <v>219.544650734663</v>
      </c>
      <c r="CE77" s="9" t="n">
        <f aca="false">main!CC243</f>
        <v>1125.91125488281</v>
      </c>
      <c r="CF77" s="9" t="n">
        <f aca="false">main!CD243</f>
        <v>0.488833442436258</v>
      </c>
      <c r="CG77" s="9" t="e">
        <f aca="false">main!CE243</f>
        <v>#DIV/0!</v>
      </c>
    </row>
    <row r="78" customFormat="false" ht="12.8" hidden="false" customHeight="false" outlineLevel="0" collapsed="false">
      <c r="A78" s="9" t="n">
        <v>3</v>
      </c>
      <c r="B78" s="9" t="n">
        <v>2</v>
      </c>
      <c r="C78" s="14" t="n">
        <f aca="false">main!A244</f>
        <v>66</v>
      </c>
      <c r="D78" s="9" t="str">
        <f aca="false">main!B244</f>
        <v>07:31:18</v>
      </c>
      <c r="E78" s="9" t="n">
        <f aca="false">main!C244</f>
        <v>6702.99999800138</v>
      </c>
      <c r="F78" s="9" t="n">
        <f aca="false">main!D244</f>
        <v>0</v>
      </c>
      <c r="G78" s="9" t="n">
        <f aca="false">main!E244</f>
        <v>13.0653321496729</v>
      </c>
      <c r="H78" s="9" t="n">
        <f aca="false">main!F244</f>
        <v>0.416481315553649</v>
      </c>
      <c r="I78" s="9" t="n">
        <f aca="false">main!G244</f>
        <v>590.235187311703</v>
      </c>
      <c r="J78" s="9" t="n">
        <f aca="false">main!H244</f>
        <v>9</v>
      </c>
      <c r="K78" s="9" t="n">
        <f aca="false">main!I244</f>
        <v>9</v>
      </c>
      <c r="L78" s="9" t="n">
        <f aca="false">main!J244</f>
        <v>0</v>
      </c>
      <c r="M78" s="9" t="n">
        <f aca="false">main!K244</f>
        <v>0</v>
      </c>
      <c r="N78" s="9" t="n">
        <f aca="false">main!L244</f>
        <v>485.798828125</v>
      </c>
      <c r="O78" s="9" t="n">
        <f aca="false">main!M244</f>
        <v>1611.71008300781</v>
      </c>
      <c r="P78" s="9" t="n">
        <f aca="false">main!N244</f>
        <v>823.852294921875</v>
      </c>
      <c r="Q78" s="9" t="e">
        <f aca="false">main!O244</f>
        <v>#DIV/0!</v>
      </c>
      <c r="R78" s="9" t="n">
        <f aca="false">main!P244</f>
        <v>0.698581752855705</v>
      </c>
      <c r="S78" s="9" t="n">
        <f aca="false">main!Q244</f>
        <v>0.488833442436258</v>
      </c>
      <c r="T78" s="9" t="n">
        <f aca="false">main!R244</f>
        <v>-1</v>
      </c>
      <c r="U78" s="9" t="n">
        <f aca="false">main!S244</f>
        <v>0.87</v>
      </c>
      <c r="V78" s="9" t="n">
        <f aca="false">main!T244</f>
        <v>0.92</v>
      </c>
      <c r="W78" s="9" t="n">
        <f aca="false">main!U244</f>
        <v>19.9885787963867</v>
      </c>
      <c r="X78" s="9" t="n">
        <f aca="false">main!V244</f>
        <v>0.879994289398193</v>
      </c>
      <c r="Y78" s="9" t="n">
        <f aca="false">main!W244</f>
        <v>0.0640706516233624</v>
      </c>
      <c r="Z78" s="9" t="n">
        <f aca="false">main!X244</f>
        <v>0.699751232318873</v>
      </c>
      <c r="AA78" s="9" t="n">
        <f aca="false">main!Y244</f>
        <v>3.3176491784231</v>
      </c>
      <c r="AB78" s="9" t="n">
        <f aca="false">main!Z244</f>
        <v>-1</v>
      </c>
      <c r="AC78" s="9" t="n">
        <f aca="false">main!AA244</f>
        <v>250.619918823242</v>
      </c>
      <c r="AD78" s="9" t="n">
        <f aca="false">main!AB244</f>
        <v>0.5</v>
      </c>
      <c r="AE78" s="9" t="n">
        <f aca="false">main!AC244</f>
        <v>53.9046651641384</v>
      </c>
      <c r="AF78" s="9" t="n">
        <f aca="false">main!AD244</f>
        <v>3.71022983505227</v>
      </c>
      <c r="AG78" s="9" t="n">
        <f aca="false">main!AE244</f>
        <v>0.855966383540226</v>
      </c>
      <c r="AH78" s="9" t="n">
        <f aca="false">main!AF244</f>
        <v>23.3574199676514</v>
      </c>
      <c r="AI78" s="9" t="n">
        <f aca="false">main!AG244</f>
        <v>2</v>
      </c>
      <c r="AJ78" s="9" t="n">
        <f aca="false">main!AH244</f>
        <v>4.644859790802</v>
      </c>
      <c r="AK78" s="9" t="n">
        <f aca="false">main!AI244</f>
        <v>1</v>
      </c>
      <c r="AL78" s="9" t="n">
        <f aca="false">main!AJ244</f>
        <v>9.289719581604</v>
      </c>
      <c r="AM78" s="9" t="n">
        <f aca="false">main!AK244</f>
        <v>25.2238082885742</v>
      </c>
      <c r="AN78" s="9" t="n">
        <f aca="false">main!AL244</f>
        <v>23.3574199676514</v>
      </c>
      <c r="AO78" s="9" t="n">
        <f aca="false">main!AM244</f>
        <v>25.151216506958</v>
      </c>
      <c r="AP78" s="9" t="n">
        <f aca="false">main!AN244</f>
        <v>661.847778320313</v>
      </c>
      <c r="AQ78" s="9" t="n">
        <f aca="false">main!AO244</f>
        <v>651.544860839844</v>
      </c>
      <c r="AR78" s="9" t="n">
        <f aca="false">main!AP244</f>
        <v>19.0355205535889</v>
      </c>
      <c r="AS78" s="9" t="n">
        <f aca="false">main!AQ244</f>
        <v>21.4515171051025</v>
      </c>
      <c r="AT78" s="9" t="n">
        <f aca="false">main!AR244</f>
        <v>55.7738380432129</v>
      </c>
      <c r="AU78" s="9" t="n">
        <f aca="false">main!AS244</f>
        <v>62.8526763916016</v>
      </c>
      <c r="AV78" s="9" t="n">
        <f aca="false">main!AT244</f>
        <v>300.550079345703</v>
      </c>
      <c r="AW78" s="9" t="n">
        <f aca="false">main!AU244</f>
        <v>249.465789794922</v>
      </c>
      <c r="AX78" s="9" t="n">
        <f aca="false">main!AV244</f>
        <v>132.991271972656</v>
      </c>
      <c r="AY78" s="9" t="n">
        <f aca="false">main!AW244</f>
        <v>94.4145431518555</v>
      </c>
      <c r="AZ78" s="9" t="n">
        <f aca="false">main!AX244</f>
        <v>-0.74955028295517</v>
      </c>
      <c r="BA78" s="9" t="n">
        <f aca="false">main!AY244</f>
        <v>-0.423836767673492</v>
      </c>
      <c r="BB78" s="9" t="n">
        <f aca="false">main!AZ244</f>
        <v>0.25</v>
      </c>
      <c r="BC78" s="9" t="n">
        <f aca="false">main!BA244</f>
        <v>-1.355140209198</v>
      </c>
      <c r="BD78" s="9" t="n">
        <f aca="false">main!BB244</f>
        <v>7.355140209198</v>
      </c>
      <c r="BE78" s="9" t="n">
        <f aca="false">main!BC244</f>
        <v>1</v>
      </c>
      <c r="BF78" s="9" t="n">
        <f aca="false">main!BD244</f>
        <v>0</v>
      </c>
      <c r="BG78" s="9" t="n">
        <f aca="false">main!BE244</f>
        <v>0.159999996423721</v>
      </c>
      <c r="BH78" s="9" t="n">
        <f aca="false">main!BF244</f>
        <v>111105</v>
      </c>
      <c r="BI78" s="9" t="n">
        <f aca="false">main!BG244</f>
        <v>1.50275039672851</v>
      </c>
      <c r="BJ78" s="9" t="n">
        <f aca="false">main!BH244</f>
        <v>0.00371022983505227</v>
      </c>
      <c r="BK78" s="9" t="n">
        <f aca="false">main!BI244</f>
        <v>296.507419967651</v>
      </c>
      <c r="BL78" s="9" t="n">
        <f aca="false">main!BJ244</f>
        <v>298.373808288574</v>
      </c>
      <c r="BM78" s="9" t="n">
        <f aca="false">main!BK244</f>
        <v>39.9145254750283</v>
      </c>
      <c r="BN78" s="9" t="n">
        <f aca="false">main!BL244</f>
        <v>-0.410203747869194</v>
      </c>
      <c r="BO78" s="9" t="n">
        <f aca="false">main!BM244</f>
        <v>2.88130157093269</v>
      </c>
      <c r="BP78" s="9" t="n">
        <f aca="false">main!BN244</f>
        <v>30.517560904769</v>
      </c>
      <c r="BQ78" s="9" t="n">
        <f aca="false">main!BO244</f>
        <v>9.06604379966651</v>
      </c>
      <c r="BR78" s="9" t="n">
        <f aca="false">main!BP244</f>
        <v>24.2906141281128</v>
      </c>
      <c r="BS78" s="9" t="n">
        <f aca="false">main!BQ244</f>
        <v>3.04765901559435</v>
      </c>
      <c r="BT78" s="9" t="n">
        <f aca="false">main!BR244</f>
        <v>0.398610607122703</v>
      </c>
      <c r="BU78" s="9" t="n">
        <f aca="false">main!BS244</f>
        <v>2.02533518739247</v>
      </c>
      <c r="BV78" s="9" t="n">
        <f aca="false">main!BT244</f>
        <v>1.02232382820189</v>
      </c>
      <c r="BW78" s="9" t="n">
        <f aca="false">main!BU244</f>
        <v>0.250677845058674</v>
      </c>
      <c r="BX78" s="9" t="n">
        <f aca="false">main!BV244</f>
        <v>55.7267855621843</v>
      </c>
      <c r="BY78" s="9" t="n">
        <f aca="false">main!BW244</f>
        <v>0.905901071111033</v>
      </c>
      <c r="BZ78" s="9" t="n">
        <f aca="false">main!BX244</f>
        <v>70.8085632422986</v>
      </c>
      <c r="CA78" s="9" t="n">
        <f aca="false">main!BY244</f>
        <v>649.646181525886</v>
      </c>
      <c r="CB78" s="9" t="n">
        <f aca="false">main!BZ244</f>
        <v>0.0142406347348766</v>
      </c>
      <c r="CC78" s="9" t="n">
        <f aca="false">main!CA244</f>
        <v>0</v>
      </c>
      <c r="CD78" s="9" t="n">
        <f aca="false">main!CB244</f>
        <v>219.528470419741</v>
      </c>
      <c r="CE78" s="9" t="n">
        <f aca="false">main!CC244</f>
        <v>1125.91125488281</v>
      </c>
      <c r="CF78" s="9" t="n">
        <f aca="false">main!CD244</f>
        <v>0.488833442436258</v>
      </c>
      <c r="CG78" s="9" t="e">
        <f aca="false">main!CE244</f>
        <v>#DIV/0!</v>
      </c>
    </row>
    <row r="79" customFormat="false" ht="12.8" hidden="false" customHeight="false" outlineLevel="0" collapsed="false">
      <c r="A79" s="9" t="n">
        <v>3</v>
      </c>
      <c r="B79" s="9" t="n">
        <v>2</v>
      </c>
      <c r="C79" s="14" t="n">
        <f aca="false">main!A245</f>
        <v>67</v>
      </c>
      <c r="D79" s="9" t="str">
        <f aca="false">main!B245</f>
        <v>07:31:29</v>
      </c>
      <c r="E79" s="9" t="n">
        <f aca="false">main!C245</f>
        <v>6713.99999724329</v>
      </c>
      <c r="F79" s="9" t="n">
        <f aca="false">main!D245</f>
        <v>0</v>
      </c>
      <c r="G79" s="9" t="n">
        <f aca="false">main!E245</f>
        <v>13.0773601208895</v>
      </c>
      <c r="H79" s="9" t="n">
        <f aca="false">main!F245</f>
        <v>0.415031402848664</v>
      </c>
      <c r="I79" s="9" t="n">
        <f aca="false">main!G245</f>
        <v>590.036173515677</v>
      </c>
      <c r="J79" s="9" t="n">
        <f aca="false">main!H245</f>
        <v>9</v>
      </c>
      <c r="K79" s="9" t="n">
        <f aca="false">main!I245</f>
        <v>9</v>
      </c>
      <c r="L79" s="9" t="n">
        <f aca="false">main!J245</f>
        <v>0</v>
      </c>
      <c r="M79" s="9" t="n">
        <f aca="false">main!K245</f>
        <v>0</v>
      </c>
      <c r="N79" s="9" t="n">
        <f aca="false">main!L245</f>
        <v>485.798828125</v>
      </c>
      <c r="O79" s="9" t="n">
        <f aca="false">main!M245</f>
        <v>1611.71008300781</v>
      </c>
      <c r="P79" s="9" t="n">
        <f aca="false">main!N245</f>
        <v>823.852294921875</v>
      </c>
      <c r="Q79" s="9" t="e">
        <f aca="false">main!O245</f>
        <v>#DIV/0!</v>
      </c>
      <c r="R79" s="9" t="n">
        <f aca="false">main!P245</f>
        <v>0.698581752855705</v>
      </c>
      <c r="S79" s="9" t="n">
        <f aca="false">main!Q245</f>
        <v>0.488833442436258</v>
      </c>
      <c r="T79" s="9" t="n">
        <f aca="false">main!R245</f>
        <v>-1</v>
      </c>
      <c r="U79" s="9" t="n">
        <f aca="false">main!S245</f>
        <v>0.87</v>
      </c>
      <c r="V79" s="9" t="n">
        <f aca="false">main!T245</f>
        <v>0.92</v>
      </c>
      <c r="W79" s="9" t="n">
        <f aca="false">main!U245</f>
        <v>19.9885787963867</v>
      </c>
      <c r="X79" s="9" t="n">
        <f aca="false">main!V245</f>
        <v>0.879994289398193</v>
      </c>
      <c r="Y79" s="9" t="n">
        <f aca="false">main!W245</f>
        <v>0.0641441250279169</v>
      </c>
      <c r="Z79" s="9" t="n">
        <f aca="false">main!X245</f>
        <v>0.699751232318873</v>
      </c>
      <c r="AA79" s="9" t="n">
        <f aca="false">main!Y245</f>
        <v>3.3176491784231</v>
      </c>
      <c r="AB79" s="9" t="n">
        <f aca="false">main!Z245</f>
        <v>-1</v>
      </c>
      <c r="AC79" s="9" t="n">
        <f aca="false">main!AA245</f>
        <v>250.619918823242</v>
      </c>
      <c r="AD79" s="9" t="n">
        <f aca="false">main!AB245</f>
        <v>0.5</v>
      </c>
      <c r="AE79" s="9" t="n">
        <f aca="false">main!AC245</f>
        <v>53.9046651641384</v>
      </c>
      <c r="AF79" s="9" t="n">
        <f aca="false">main!AD245</f>
        <v>3.70579219936316</v>
      </c>
      <c r="AG79" s="9" t="n">
        <f aca="false">main!AE245</f>
        <v>0.857786034643397</v>
      </c>
      <c r="AH79" s="9" t="n">
        <f aca="false">main!AF245</f>
        <v>23.3731250762939</v>
      </c>
      <c r="AI79" s="9" t="n">
        <f aca="false">main!AG245</f>
        <v>2</v>
      </c>
      <c r="AJ79" s="9" t="n">
        <f aca="false">main!AH245</f>
        <v>4.644859790802</v>
      </c>
      <c r="AK79" s="9" t="n">
        <f aca="false">main!AI245</f>
        <v>1</v>
      </c>
      <c r="AL79" s="9" t="n">
        <f aca="false">main!AJ245</f>
        <v>9.289719581604</v>
      </c>
      <c r="AM79" s="9" t="n">
        <f aca="false">main!AK245</f>
        <v>25.2309951782227</v>
      </c>
      <c r="AN79" s="9" t="n">
        <f aca="false">main!AL245</f>
        <v>23.3731250762939</v>
      </c>
      <c r="AO79" s="9" t="n">
        <f aca="false">main!AM245</f>
        <v>25.1627864837647</v>
      </c>
      <c r="AP79" s="9" t="n">
        <f aca="false">main!AN245</f>
        <v>661.896179199219</v>
      </c>
      <c r="AQ79" s="9" t="n">
        <f aca="false">main!AO245</f>
        <v>651.588073730469</v>
      </c>
      <c r="AR79" s="9" t="n">
        <f aca="false">main!AP245</f>
        <v>19.0482921600342</v>
      </c>
      <c r="AS79" s="9" t="n">
        <f aca="false">main!AQ245</f>
        <v>21.4611415863037</v>
      </c>
      <c r="AT79" s="9" t="n">
        <f aca="false">main!AR245</f>
        <v>55.7875137329102</v>
      </c>
      <c r="AU79" s="9" t="n">
        <f aca="false">main!AS245</f>
        <v>62.8541259765625</v>
      </c>
      <c r="AV79" s="9" t="n">
        <f aca="false">main!AT245</f>
        <v>300.579193115234</v>
      </c>
      <c r="AW79" s="9" t="n">
        <f aca="false">main!AU245</f>
        <v>249.393127441406</v>
      </c>
      <c r="AX79" s="9" t="n">
        <f aca="false">main!AV245</f>
        <v>133.128540039063</v>
      </c>
      <c r="AY79" s="9" t="n">
        <f aca="false">main!AW245</f>
        <v>94.4147415161133</v>
      </c>
      <c r="AZ79" s="9" t="n">
        <f aca="false">main!AX245</f>
        <v>-0.74955028295517</v>
      </c>
      <c r="BA79" s="9" t="n">
        <f aca="false">main!AY245</f>
        <v>-0.423836767673492</v>
      </c>
      <c r="BB79" s="9" t="n">
        <f aca="false">main!AZ245</f>
        <v>0.75</v>
      </c>
      <c r="BC79" s="9" t="n">
        <f aca="false">main!BA245</f>
        <v>-1.355140209198</v>
      </c>
      <c r="BD79" s="9" t="n">
        <f aca="false">main!BB245</f>
        <v>7.355140209198</v>
      </c>
      <c r="BE79" s="9" t="n">
        <f aca="false">main!BC245</f>
        <v>1</v>
      </c>
      <c r="BF79" s="9" t="n">
        <f aca="false">main!BD245</f>
        <v>0</v>
      </c>
      <c r="BG79" s="9" t="n">
        <f aca="false">main!BE245</f>
        <v>0.159999996423721</v>
      </c>
      <c r="BH79" s="9" t="n">
        <f aca="false">main!BF245</f>
        <v>111105</v>
      </c>
      <c r="BI79" s="9" t="n">
        <f aca="false">main!BG245</f>
        <v>1.50289596557617</v>
      </c>
      <c r="BJ79" s="9" t="n">
        <f aca="false">main!BH245</f>
        <v>0.00370579219936316</v>
      </c>
      <c r="BK79" s="9" t="n">
        <f aca="false">main!BI245</f>
        <v>296.523125076294</v>
      </c>
      <c r="BL79" s="9" t="n">
        <f aca="false">main!BJ245</f>
        <v>298.380995178223</v>
      </c>
      <c r="BM79" s="9" t="n">
        <f aca="false">main!BK245</f>
        <v>39.9028994987256</v>
      </c>
      <c r="BN79" s="9" t="n">
        <f aca="false">main!BL245</f>
        <v>-0.409841150954096</v>
      </c>
      <c r="BO79" s="9" t="n">
        <f aca="false">main!BM245</f>
        <v>2.88403417015497</v>
      </c>
      <c r="BP79" s="9" t="n">
        <f aca="false">main!BN245</f>
        <v>30.5464392937279</v>
      </c>
      <c r="BQ79" s="9" t="n">
        <f aca="false">main!BO245</f>
        <v>9.08529770742424</v>
      </c>
      <c r="BR79" s="9" t="n">
        <f aca="false">main!BP245</f>
        <v>24.3020601272583</v>
      </c>
      <c r="BS79" s="9" t="n">
        <f aca="false">main!BQ245</f>
        <v>3.0497505038833</v>
      </c>
      <c r="BT79" s="9" t="n">
        <f aca="false">main!BR245</f>
        <v>0.397282254454596</v>
      </c>
      <c r="BU79" s="9" t="n">
        <f aca="false">main!BS245</f>
        <v>2.02624813551157</v>
      </c>
      <c r="BV79" s="9" t="n">
        <f aca="false">main!BT245</f>
        <v>1.02350236837173</v>
      </c>
      <c r="BW79" s="9" t="n">
        <f aca="false">main!BU245</f>
        <v>0.249837304652153</v>
      </c>
      <c r="BX79" s="9" t="n">
        <f aca="false">main!BV245</f>
        <v>55.7081128076392</v>
      </c>
      <c r="BY79" s="9" t="n">
        <f aca="false">main!BW245</f>
        <v>0.905535563500425</v>
      </c>
      <c r="BZ79" s="9" t="n">
        <f aca="false">main!BX245</f>
        <v>70.7692801024239</v>
      </c>
      <c r="CA79" s="9" t="n">
        <f aca="false">main!BY245</f>
        <v>649.687646488493</v>
      </c>
      <c r="CB79" s="9" t="n">
        <f aca="false">main!BZ245</f>
        <v>0.0142449277956509</v>
      </c>
      <c r="CC79" s="9" t="n">
        <f aca="false">main!CA245</f>
        <v>0</v>
      </c>
      <c r="CD79" s="9" t="n">
        <f aca="false">main!CB245</f>
        <v>219.464527963593</v>
      </c>
      <c r="CE79" s="9" t="n">
        <f aca="false">main!CC245</f>
        <v>1125.91125488281</v>
      </c>
      <c r="CF79" s="9" t="n">
        <f aca="false">main!CD245</f>
        <v>0.488833442436258</v>
      </c>
      <c r="CG79" s="9" t="e">
        <f aca="false">main!CE245</f>
        <v>#DIV/0!</v>
      </c>
    </row>
    <row r="80" customFormat="false" ht="12.8" hidden="false" customHeight="false" outlineLevel="0" collapsed="false">
      <c r="A80" s="9" t="n">
        <v>3</v>
      </c>
      <c r="B80" s="9" t="n">
        <v>2</v>
      </c>
      <c r="C80" s="14" t="n">
        <f aca="false">main!A246</f>
        <v>68</v>
      </c>
      <c r="D80" s="9" t="str">
        <f aca="false">main!B246</f>
        <v>07:31:40</v>
      </c>
      <c r="E80" s="9" t="n">
        <f aca="false">main!C246</f>
        <v>6724.99999648519</v>
      </c>
      <c r="F80" s="9" t="n">
        <f aca="false">main!D246</f>
        <v>0</v>
      </c>
      <c r="G80" s="9" t="n">
        <f aca="false">main!E246</f>
        <v>13.0063877758947</v>
      </c>
      <c r="H80" s="9" t="n">
        <f aca="false">main!F246</f>
        <v>0.414340743988245</v>
      </c>
      <c r="I80" s="9" t="n">
        <f aca="false">main!G246</f>
        <v>590.1868070781</v>
      </c>
      <c r="J80" s="9" t="n">
        <f aca="false">main!H246</f>
        <v>9</v>
      </c>
      <c r="K80" s="9" t="n">
        <f aca="false">main!I246</f>
        <v>9</v>
      </c>
      <c r="L80" s="9" t="n">
        <f aca="false">main!J246</f>
        <v>0</v>
      </c>
      <c r="M80" s="9" t="n">
        <f aca="false">main!K246</f>
        <v>0</v>
      </c>
      <c r="N80" s="9" t="n">
        <f aca="false">main!L246</f>
        <v>485.798828125</v>
      </c>
      <c r="O80" s="9" t="n">
        <f aca="false">main!M246</f>
        <v>1611.71008300781</v>
      </c>
      <c r="P80" s="9" t="n">
        <f aca="false">main!N246</f>
        <v>823.852294921875</v>
      </c>
      <c r="Q80" s="9" t="e">
        <f aca="false">main!O246</f>
        <v>#DIV/0!</v>
      </c>
      <c r="R80" s="9" t="n">
        <f aca="false">main!P246</f>
        <v>0.698581752855705</v>
      </c>
      <c r="S80" s="9" t="n">
        <f aca="false">main!Q246</f>
        <v>0.488833442436258</v>
      </c>
      <c r="T80" s="9" t="n">
        <f aca="false">main!R246</f>
        <v>-1</v>
      </c>
      <c r="U80" s="9" t="n">
        <f aca="false">main!S246</f>
        <v>0.87</v>
      </c>
      <c r="V80" s="9" t="n">
        <f aca="false">main!T246</f>
        <v>0.92</v>
      </c>
      <c r="W80" s="9" t="n">
        <f aca="false">main!U246</f>
        <v>19.9885787963867</v>
      </c>
      <c r="X80" s="9" t="n">
        <f aca="false">main!V246</f>
        <v>0.879994289398193</v>
      </c>
      <c r="Y80" s="9" t="n">
        <f aca="false">main!W246</f>
        <v>0.0638063387360521</v>
      </c>
      <c r="Z80" s="9" t="n">
        <f aca="false">main!X246</f>
        <v>0.699751232318873</v>
      </c>
      <c r="AA80" s="9" t="n">
        <f aca="false">main!Y246</f>
        <v>3.3176491784231</v>
      </c>
      <c r="AB80" s="9" t="n">
        <f aca="false">main!Z246</f>
        <v>-1</v>
      </c>
      <c r="AC80" s="9" t="n">
        <f aca="false">main!AA246</f>
        <v>250.619918823242</v>
      </c>
      <c r="AD80" s="9" t="n">
        <f aca="false">main!AB246</f>
        <v>0.5</v>
      </c>
      <c r="AE80" s="9" t="n">
        <f aca="false">main!AC246</f>
        <v>53.9046651641384</v>
      </c>
      <c r="AF80" s="9" t="n">
        <f aca="false">main!AD246</f>
        <v>3.70794698250374</v>
      </c>
      <c r="AG80" s="9" t="n">
        <f aca="false">main!AE246</f>
        <v>0.859633045362727</v>
      </c>
      <c r="AH80" s="9" t="n">
        <f aca="false">main!AF246</f>
        <v>23.3888912200928</v>
      </c>
      <c r="AI80" s="9" t="n">
        <f aca="false">main!AG246</f>
        <v>2</v>
      </c>
      <c r="AJ80" s="9" t="n">
        <f aca="false">main!AH246</f>
        <v>4.644859790802</v>
      </c>
      <c r="AK80" s="9" t="n">
        <f aca="false">main!AI246</f>
        <v>1</v>
      </c>
      <c r="AL80" s="9" t="n">
        <f aca="false">main!AJ246</f>
        <v>9.289719581604</v>
      </c>
      <c r="AM80" s="9" t="n">
        <f aca="false">main!AK246</f>
        <v>25.2449893951416</v>
      </c>
      <c r="AN80" s="9" t="n">
        <f aca="false">main!AL246</f>
        <v>23.3888912200928</v>
      </c>
      <c r="AO80" s="9" t="n">
        <f aca="false">main!AM246</f>
        <v>25.1727066040039</v>
      </c>
      <c r="AP80" s="9" t="n">
        <f aca="false">main!AN246</f>
        <v>661.822265625</v>
      </c>
      <c r="AQ80" s="9" t="n">
        <f aca="false">main!AO246</f>
        <v>651.559265136719</v>
      </c>
      <c r="AR80" s="9" t="n">
        <f aca="false">main!AP246</f>
        <v>19.0562362670898</v>
      </c>
      <c r="AS80" s="9" t="n">
        <f aca="false">main!AQ246</f>
        <v>21.470760345459</v>
      </c>
      <c r="AT80" s="9" t="n">
        <f aca="false">main!AR246</f>
        <v>55.7640495300293</v>
      </c>
      <c r="AU80" s="9" t="n">
        <f aca="false">main!AS246</f>
        <v>62.8296432495117</v>
      </c>
      <c r="AV80" s="9" t="n">
        <f aca="false">main!AT246</f>
        <v>300.542419433594</v>
      </c>
      <c r="AW80" s="9" t="n">
        <f aca="false">main!AU246</f>
        <v>249.449401855469</v>
      </c>
      <c r="AX80" s="9" t="n">
        <f aca="false">main!AV246</f>
        <v>133.274322509766</v>
      </c>
      <c r="AY80" s="9" t="n">
        <f aca="false">main!AW246</f>
        <v>94.4142913818359</v>
      </c>
      <c r="AZ80" s="9" t="n">
        <f aca="false">main!AX246</f>
        <v>-0.74955028295517</v>
      </c>
      <c r="BA80" s="9" t="n">
        <f aca="false">main!AY246</f>
        <v>-0.423836767673492</v>
      </c>
      <c r="BB80" s="9" t="n">
        <f aca="false">main!AZ246</f>
        <v>0.75</v>
      </c>
      <c r="BC80" s="9" t="n">
        <f aca="false">main!BA246</f>
        <v>-1.355140209198</v>
      </c>
      <c r="BD80" s="9" t="n">
        <f aca="false">main!BB246</f>
        <v>7.355140209198</v>
      </c>
      <c r="BE80" s="9" t="n">
        <f aca="false">main!BC246</f>
        <v>1</v>
      </c>
      <c r="BF80" s="9" t="n">
        <f aca="false">main!BD246</f>
        <v>0</v>
      </c>
      <c r="BG80" s="9" t="n">
        <f aca="false">main!BE246</f>
        <v>0.159999996423721</v>
      </c>
      <c r="BH80" s="9" t="n">
        <f aca="false">main!BF246</f>
        <v>111105</v>
      </c>
      <c r="BI80" s="9" t="n">
        <f aca="false">main!BG246</f>
        <v>1.50271209716797</v>
      </c>
      <c r="BJ80" s="9" t="n">
        <f aca="false">main!BH246</f>
        <v>0.00370794698250374</v>
      </c>
      <c r="BK80" s="9" t="n">
        <f aca="false">main!BI246</f>
        <v>296.538891220093</v>
      </c>
      <c r="BL80" s="9" t="n">
        <f aca="false">main!BJ246</f>
        <v>298.394989395142</v>
      </c>
      <c r="BM80" s="9" t="n">
        <f aca="false">main!BK246</f>
        <v>39.9119034047744</v>
      </c>
      <c r="BN80" s="9" t="n">
        <f aca="false">main!BL246</f>
        <v>-0.410250075882601</v>
      </c>
      <c r="BO80" s="9" t="n">
        <f aca="false">main!BM246</f>
        <v>2.88677966880846</v>
      </c>
      <c r="BP80" s="9" t="n">
        <f aca="false">main!BN246</f>
        <v>30.5756641982682</v>
      </c>
      <c r="BQ80" s="9" t="n">
        <f aca="false">main!BO246</f>
        <v>9.10490385280919</v>
      </c>
      <c r="BR80" s="9" t="n">
        <f aca="false">main!BP246</f>
        <v>24.3169403076172</v>
      </c>
      <c r="BS80" s="9" t="n">
        <f aca="false">main!BQ246</f>
        <v>3.05247138422122</v>
      </c>
      <c r="BT80" s="9" t="n">
        <f aca="false">main!BR246</f>
        <v>0.396649360549916</v>
      </c>
      <c r="BU80" s="9" t="n">
        <f aca="false">main!BS246</f>
        <v>2.02714662344573</v>
      </c>
      <c r="BV80" s="9" t="n">
        <f aca="false">main!BT246</f>
        <v>1.02532476077549</v>
      </c>
      <c r="BW80" s="9" t="n">
        <f aca="false">main!BU246</f>
        <v>0.249436841229746</v>
      </c>
      <c r="BX80" s="9" t="n">
        <f aca="false">main!BV246</f>
        <v>55.7220691731871</v>
      </c>
      <c r="BY80" s="9" t="n">
        <f aca="false">main!BW246</f>
        <v>0.90580679096668</v>
      </c>
      <c r="BZ80" s="9" t="n">
        <f aca="false">main!BX246</f>
        <v>70.7315331106205</v>
      </c>
      <c r="CA80" s="9" t="n">
        <f aca="false">main!BY246</f>
        <v>649.669151733056</v>
      </c>
      <c r="CB80" s="9" t="n">
        <f aca="false">main!BZ246</f>
        <v>0.0141604652947762</v>
      </c>
      <c r="CC80" s="9" t="n">
        <f aca="false">main!CA246</f>
        <v>0</v>
      </c>
      <c r="CD80" s="9" t="n">
        <f aca="false">main!CB246</f>
        <v>219.514049126608</v>
      </c>
      <c r="CE80" s="9" t="n">
        <f aca="false">main!CC246</f>
        <v>1125.91125488281</v>
      </c>
      <c r="CF80" s="9" t="n">
        <f aca="false">main!CD246</f>
        <v>0.488833442436258</v>
      </c>
      <c r="CG80" s="9" t="e">
        <f aca="false">main!CE246</f>
        <v>#DIV/0!</v>
      </c>
    </row>
    <row r="81" customFormat="false" ht="12.8" hidden="false" customHeight="false" outlineLevel="0" collapsed="false">
      <c r="A81" s="9" t="n">
        <v>3</v>
      </c>
      <c r="B81" s="9" t="n">
        <v>2</v>
      </c>
      <c r="C81" s="14" t="n">
        <f aca="false">main!A247</f>
        <v>69</v>
      </c>
      <c r="D81" s="9" t="str">
        <f aca="false">main!B247</f>
        <v>07:31:46</v>
      </c>
      <c r="E81" s="9" t="n">
        <f aca="false">main!C247</f>
        <v>6730.99999607168</v>
      </c>
      <c r="F81" s="9" t="n">
        <f aca="false">main!D247</f>
        <v>0</v>
      </c>
      <c r="G81" s="9" t="n">
        <f aca="false">main!E247</f>
        <v>12.7348561721312</v>
      </c>
      <c r="H81" s="9" t="n">
        <f aca="false">main!F247</f>
        <v>0.414080245668043</v>
      </c>
      <c r="I81" s="9" t="n">
        <f aca="false">main!G247</f>
        <v>591.20141320904</v>
      </c>
      <c r="J81" s="9" t="n">
        <f aca="false">main!H247</f>
        <v>9</v>
      </c>
      <c r="K81" s="9" t="n">
        <f aca="false">main!I247</f>
        <v>9</v>
      </c>
      <c r="L81" s="9" t="n">
        <f aca="false">main!J247</f>
        <v>0</v>
      </c>
      <c r="M81" s="9" t="n">
        <f aca="false">main!K247</f>
        <v>0</v>
      </c>
      <c r="N81" s="9" t="n">
        <f aca="false">main!L247</f>
        <v>485.798828125</v>
      </c>
      <c r="O81" s="9" t="n">
        <f aca="false">main!M247</f>
        <v>1611.71008300781</v>
      </c>
      <c r="P81" s="9" t="n">
        <f aca="false">main!N247</f>
        <v>823.852294921875</v>
      </c>
      <c r="Q81" s="9" t="e">
        <f aca="false">main!O247</f>
        <v>#DIV/0!</v>
      </c>
      <c r="R81" s="9" t="n">
        <f aca="false">main!P247</f>
        <v>0.698581752855705</v>
      </c>
      <c r="S81" s="9" t="n">
        <f aca="false">main!Q247</f>
        <v>0.488833442436258</v>
      </c>
      <c r="T81" s="9" t="n">
        <f aca="false">main!R247</f>
        <v>-1</v>
      </c>
      <c r="U81" s="9" t="n">
        <f aca="false">main!S247</f>
        <v>0.87</v>
      </c>
      <c r="V81" s="9" t="n">
        <f aca="false">main!T247</f>
        <v>0.92</v>
      </c>
      <c r="W81" s="9" t="n">
        <f aca="false">main!U247</f>
        <v>19.9885787963867</v>
      </c>
      <c r="X81" s="9" t="n">
        <f aca="false">main!V247</f>
        <v>0.879994289398193</v>
      </c>
      <c r="Y81" s="9" t="n">
        <f aca="false">main!W247</f>
        <v>0.0625881047603978</v>
      </c>
      <c r="Z81" s="9" t="n">
        <f aca="false">main!X247</f>
        <v>0.699751232318873</v>
      </c>
      <c r="AA81" s="9" t="n">
        <f aca="false">main!Y247</f>
        <v>3.3176491784231</v>
      </c>
      <c r="AB81" s="9" t="n">
        <f aca="false">main!Z247</f>
        <v>-1</v>
      </c>
      <c r="AC81" s="9" t="n">
        <f aca="false">main!AA247</f>
        <v>250.619918823242</v>
      </c>
      <c r="AD81" s="9" t="n">
        <f aca="false">main!AB247</f>
        <v>0.5</v>
      </c>
      <c r="AE81" s="9" t="n">
        <f aca="false">main!AC247</f>
        <v>53.9046651641384</v>
      </c>
      <c r="AF81" s="9" t="n">
        <f aca="false">main!AD247</f>
        <v>3.70778911491907</v>
      </c>
      <c r="AG81" s="9" t="n">
        <f aca="false">main!AE247</f>
        <v>0.860104982615181</v>
      </c>
      <c r="AH81" s="9" t="n">
        <f aca="false">main!AF247</f>
        <v>23.3953762054443</v>
      </c>
      <c r="AI81" s="9" t="n">
        <f aca="false">main!AG247</f>
        <v>2</v>
      </c>
      <c r="AJ81" s="9" t="n">
        <f aca="false">main!AH247</f>
        <v>4.644859790802</v>
      </c>
      <c r="AK81" s="9" t="n">
        <f aca="false">main!AI247</f>
        <v>1</v>
      </c>
      <c r="AL81" s="9" t="n">
        <f aca="false">main!AJ247</f>
        <v>9.289719581604</v>
      </c>
      <c r="AM81" s="9" t="n">
        <f aca="false">main!AK247</f>
        <v>25.2585353851318</v>
      </c>
      <c r="AN81" s="9" t="n">
        <f aca="false">main!AL247</f>
        <v>23.3953762054443</v>
      </c>
      <c r="AO81" s="9" t="n">
        <f aca="false">main!AM247</f>
        <v>25.1789455413818</v>
      </c>
      <c r="AP81" s="9" t="n">
        <f aca="false">main!AN247</f>
        <v>661.609619140625</v>
      </c>
      <c r="AQ81" s="9" t="n">
        <f aca="false">main!AO247</f>
        <v>651.528747558594</v>
      </c>
      <c r="AR81" s="9" t="n">
        <f aca="false">main!AP247</f>
        <v>19.0636539459229</v>
      </c>
      <c r="AS81" s="9" t="n">
        <f aca="false">main!AQ247</f>
        <v>21.4777488708496</v>
      </c>
      <c r="AT81" s="9" t="n">
        <f aca="false">main!AR247</f>
        <v>55.7407493591309</v>
      </c>
      <c r="AU81" s="9" t="n">
        <f aca="false">main!AS247</f>
        <v>62.7993927001953</v>
      </c>
      <c r="AV81" s="9" t="n">
        <f aca="false">main!AT247</f>
        <v>300.580902099609</v>
      </c>
      <c r="AW81" s="9" t="n">
        <f aca="false">main!AU247</f>
        <v>249.374740600586</v>
      </c>
      <c r="AX81" s="9" t="n">
        <f aca="false">main!AV247</f>
        <v>133.357879638672</v>
      </c>
      <c r="AY81" s="9" t="n">
        <f aca="false">main!AW247</f>
        <v>94.4142074584961</v>
      </c>
      <c r="AZ81" s="9" t="n">
        <f aca="false">main!AX247</f>
        <v>-0.74955028295517</v>
      </c>
      <c r="BA81" s="9" t="n">
        <f aca="false">main!AY247</f>
        <v>-0.423836767673492</v>
      </c>
      <c r="BB81" s="9" t="n">
        <f aca="false">main!AZ247</f>
        <v>0.5</v>
      </c>
      <c r="BC81" s="9" t="n">
        <f aca="false">main!BA247</f>
        <v>-1.355140209198</v>
      </c>
      <c r="BD81" s="9" t="n">
        <f aca="false">main!BB247</f>
        <v>7.355140209198</v>
      </c>
      <c r="BE81" s="9" t="n">
        <f aca="false">main!BC247</f>
        <v>1</v>
      </c>
      <c r="BF81" s="9" t="n">
        <f aca="false">main!BD247</f>
        <v>0</v>
      </c>
      <c r="BG81" s="9" t="n">
        <f aca="false">main!BE247</f>
        <v>0.159999996423721</v>
      </c>
      <c r="BH81" s="9" t="n">
        <f aca="false">main!BF247</f>
        <v>111105</v>
      </c>
      <c r="BI81" s="9" t="n">
        <f aca="false">main!BG247</f>
        <v>1.50290451049805</v>
      </c>
      <c r="BJ81" s="9" t="n">
        <f aca="false">main!BH247</f>
        <v>0.00370778911491907</v>
      </c>
      <c r="BK81" s="9" t="n">
        <f aca="false">main!BI247</f>
        <v>296.545376205444</v>
      </c>
      <c r="BL81" s="9" t="n">
        <f aca="false">main!BJ247</f>
        <v>298.408535385132</v>
      </c>
      <c r="BM81" s="9" t="n">
        <f aca="false">main!BK247</f>
        <v>39.8999576042601</v>
      </c>
      <c r="BN81" s="9" t="n">
        <f aca="false">main!BL247</f>
        <v>-0.409939871899632</v>
      </c>
      <c r="BO81" s="9" t="n">
        <f aca="false">main!BM247</f>
        <v>2.88790962024906</v>
      </c>
      <c r="BP81" s="9" t="n">
        <f aca="false">main!BN247</f>
        <v>30.5876593998691</v>
      </c>
      <c r="BQ81" s="9" t="n">
        <f aca="false">main!BO247</f>
        <v>9.10991052901947</v>
      </c>
      <c r="BR81" s="9" t="n">
        <f aca="false">main!BP247</f>
        <v>24.3269557952881</v>
      </c>
      <c r="BS81" s="9" t="n">
        <f aca="false">main!BQ247</f>
        <v>3.05430393726202</v>
      </c>
      <c r="BT81" s="9" t="n">
        <f aca="false">main!BR247</f>
        <v>0.39641062625044</v>
      </c>
      <c r="BU81" s="9" t="n">
        <f aca="false">main!BS247</f>
        <v>2.02780463763387</v>
      </c>
      <c r="BV81" s="9" t="n">
        <f aca="false">main!BT247</f>
        <v>1.02649929962815</v>
      </c>
      <c r="BW81" s="9" t="n">
        <f aca="false">main!BU247</f>
        <v>0.24928578422561</v>
      </c>
      <c r="BX81" s="9" t="n">
        <f aca="false">main!BV247</f>
        <v>55.8178128764744</v>
      </c>
      <c r="BY81" s="9" t="n">
        <f aca="false">main!BW247</f>
        <v>0.907406488853159</v>
      </c>
      <c r="BZ81" s="9" t="n">
        <f aca="false">main!BX247</f>
        <v>70.7258517910185</v>
      </c>
      <c r="CA81" s="9" t="n">
        <f aca="false">main!BY247</f>
        <v>649.678093652267</v>
      </c>
      <c r="CB81" s="9" t="n">
        <f aca="false">main!BZ247</f>
        <v>0.0138635357881125</v>
      </c>
      <c r="CC81" s="9" t="n">
        <f aca="false">main!CA247</f>
        <v>0</v>
      </c>
      <c r="CD81" s="9" t="n">
        <f aca="false">main!CB247</f>
        <v>219.448347648671</v>
      </c>
      <c r="CE81" s="9" t="n">
        <f aca="false">main!CC247</f>
        <v>1125.91125488281</v>
      </c>
      <c r="CF81" s="9" t="n">
        <f aca="false">main!CD247</f>
        <v>0.488833442436258</v>
      </c>
      <c r="CG81" s="9" t="e">
        <f aca="false">main!CE247</f>
        <v>#DIV/0!</v>
      </c>
    </row>
    <row r="82" customFormat="false" ht="12.8" hidden="false" customHeight="false" outlineLevel="0" collapsed="false">
      <c r="A82" s="9" t="n">
        <v>3</v>
      </c>
      <c r="B82" s="9" t="n">
        <v>2</v>
      </c>
      <c r="C82" s="12" t="n">
        <f aca="false">main!A253</f>
        <v>70</v>
      </c>
      <c r="D82" s="11" t="str">
        <f aca="false">main!B253</f>
        <v>07:31:55</v>
      </c>
      <c r="E82" s="11" t="n">
        <f aca="false">main!C253</f>
        <v>6730.99999607168</v>
      </c>
      <c r="F82" s="11" t="n">
        <f aca="false">main!D253</f>
        <v>0</v>
      </c>
      <c r="G82" s="11" t="n">
        <f aca="false">main!E253</f>
        <v>12.7348561721312</v>
      </c>
      <c r="H82" s="11" t="n">
        <f aca="false">main!F253</f>
        <v>0.414080245668043</v>
      </c>
      <c r="I82" s="11" t="n">
        <f aca="false">main!G253</f>
        <v>591.20141320904</v>
      </c>
      <c r="J82" s="11" t="n">
        <f aca="false">main!H253</f>
        <v>10</v>
      </c>
      <c r="K82" s="11" t="n">
        <f aca="false">main!I253</f>
        <v>10</v>
      </c>
      <c r="L82" s="11" t="n">
        <f aca="false">main!J253</f>
        <v>0</v>
      </c>
      <c r="M82" s="11" t="n">
        <f aca="false">main!K253</f>
        <v>0</v>
      </c>
      <c r="N82" s="11" t="n">
        <f aca="false">main!L253</f>
        <v>503.201171875</v>
      </c>
      <c r="O82" s="11" t="n">
        <f aca="false">main!M253</f>
        <v>1829.78442382813</v>
      </c>
      <c r="P82" s="11" t="n">
        <f aca="false">main!N253</f>
        <v>737.83837890625</v>
      </c>
      <c r="Q82" s="11" t="e">
        <f aca="false">main!O253</f>
        <v>#DIV/0!</v>
      </c>
      <c r="R82" s="11" t="n">
        <f aca="false">main!P253</f>
        <v>0.724994286036033</v>
      </c>
      <c r="S82" s="11" t="n">
        <f aca="false">main!Q253</f>
        <v>0.596762127112984</v>
      </c>
      <c r="T82" s="11" t="n">
        <f aca="false">main!R253</f>
        <v>-1</v>
      </c>
      <c r="U82" s="11" t="n">
        <f aca="false">main!S253</f>
        <v>0.87</v>
      </c>
      <c r="V82" s="11" t="n">
        <f aca="false">main!T253</f>
        <v>0.92</v>
      </c>
      <c r="W82" s="11" t="n">
        <f aca="false">main!U253</f>
        <v>19.9885787963867</v>
      </c>
      <c r="X82" s="11" t="n">
        <f aca="false">main!V253</f>
        <v>0.879994289398193</v>
      </c>
      <c r="Y82" s="11" t="n">
        <f aca="false">main!W253</f>
        <v>0.0625881047603978</v>
      </c>
      <c r="Z82" s="11" t="n">
        <f aca="false">main!X253</f>
        <v>0.823126662660792</v>
      </c>
      <c r="AA82" s="11" t="n">
        <f aca="false">main!Y253</f>
        <v>3.6362880813852</v>
      </c>
      <c r="AB82" s="11" t="n">
        <f aca="false">main!Z253</f>
        <v>-1</v>
      </c>
      <c r="AC82" s="11" t="n">
        <f aca="false">main!AA253</f>
        <v>249.374740600586</v>
      </c>
      <c r="AD82" s="11" t="n">
        <f aca="false">main!AB253</f>
        <v>0.5</v>
      </c>
      <c r="AE82" s="11" t="n">
        <f aca="false">main!AC253</f>
        <v>65.4792313671254</v>
      </c>
      <c r="AF82" s="11" t="n">
        <f aca="false">main!AD253</f>
        <v>3.70778911491907</v>
      </c>
      <c r="AG82" s="11" t="n">
        <f aca="false">main!AE253</f>
        <v>0.860104982615181</v>
      </c>
      <c r="AH82" s="11" t="n">
        <f aca="false">main!AF253</f>
        <v>23.3953762054443</v>
      </c>
      <c r="AI82" s="11" t="n">
        <f aca="false">main!AG253</f>
        <v>2</v>
      </c>
      <c r="AJ82" s="11" t="n">
        <f aca="false">main!AH253</f>
        <v>4.644859790802</v>
      </c>
      <c r="AK82" s="11" t="n">
        <f aca="false">main!AI253</f>
        <v>1</v>
      </c>
      <c r="AL82" s="11" t="n">
        <f aca="false">main!AJ253</f>
        <v>9.289719581604</v>
      </c>
      <c r="AM82" s="11" t="n">
        <f aca="false">main!AK253</f>
        <v>25.2585353851318</v>
      </c>
      <c r="AN82" s="11" t="n">
        <f aca="false">main!AL253</f>
        <v>23.3953762054443</v>
      </c>
      <c r="AO82" s="11" t="n">
        <f aca="false">main!AM253</f>
        <v>25.1789455413818</v>
      </c>
      <c r="AP82" s="11" t="n">
        <f aca="false">main!AN253</f>
        <v>661.609619140625</v>
      </c>
      <c r="AQ82" s="11" t="n">
        <f aca="false">main!AO253</f>
        <v>651.528747558594</v>
      </c>
      <c r="AR82" s="11" t="n">
        <f aca="false">main!AP253</f>
        <v>19.0636539459229</v>
      </c>
      <c r="AS82" s="11" t="n">
        <f aca="false">main!AQ253</f>
        <v>21.4777488708496</v>
      </c>
      <c r="AT82" s="11" t="n">
        <f aca="false">main!AR253</f>
        <v>55.7407493591309</v>
      </c>
      <c r="AU82" s="11" t="n">
        <f aca="false">main!AS253</f>
        <v>62.7993927001953</v>
      </c>
      <c r="AV82" s="11" t="n">
        <f aca="false">main!AT253</f>
        <v>300.580902099609</v>
      </c>
      <c r="AW82" s="11" t="n">
        <f aca="false">main!AU253</f>
        <v>249.374740600586</v>
      </c>
      <c r="AX82" s="11" t="n">
        <f aca="false">main!AV253</f>
        <v>133.357879638672</v>
      </c>
      <c r="AY82" s="11" t="n">
        <f aca="false">main!AW253</f>
        <v>94.4142074584961</v>
      </c>
      <c r="AZ82" s="11" t="n">
        <f aca="false">main!AX253</f>
        <v>-0.74955028295517</v>
      </c>
      <c r="BA82" s="11" t="n">
        <f aca="false">main!AY253</f>
        <v>-0.423836767673492</v>
      </c>
      <c r="BB82" s="11" t="n">
        <f aca="false">main!AZ253</f>
        <v>0.5</v>
      </c>
      <c r="BC82" s="11" t="n">
        <f aca="false">main!BA253</f>
        <v>-1.355140209198</v>
      </c>
      <c r="BD82" s="11" t="n">
        <f aca="false">main!BB253</f>
        <v>7.355140209198</v>
      </c>
      <c r="BE82" s="11" t="n">
        <f aca="false">main!BC253</f>
        <v>1</v>
      </c>
      <c r="BF82" s="11" t="n">
        <f aca="false">main!BD253</f>
        <v>0</v>
      </c>
      <c r="BG82" s="11" t="n">
        <f aca="false">main!BE253</f>
        <v>0.159999996423721</v>
      </c>
      <c r="BH82" s="11" t="n">
        <f aca="false">main!BF253</f>
        <v>111105</v>
      </c>
      <c r="BI82" s="11" t="n">
        <f aca="false">main!BG253</f>
        <v>1.50290451049805</v>
      </c>
      <c r="BJ82" s="11" t="n">
        <f aca="false">main!BH253</f>
        <v>0.00370778911491907</v>
      </c>
      <c r="BK82" s="11" t="n">
        <f aca="false">main!BI253</f>
        <v>296.545376205444</v>
      </c>
      <c r="BL82" s="11" t="n">
        <f aca="false">main!BJ253</f>
        <v>298.408535385132</v>
      </c>
      <c r="BM82" s="11" t="n">
        <f aca="false">main!BK253</f>
        <v>39.8999576042601</v>
      </c>
      <c r="BN82" s="11" t="n">
        <f aca="false">main!BL253</f>
        <v>-0.409939871899632</v>
      </c>
      <c r="BO82" s="11" t="n">
        <f aca="false">main!BM253</f>
        <v>2.88790962024906</v>
      </c>
      <c r="BP82" s="11" t="n">
        <f aca="false">main!BN253</f>
        <v>30.5876593998691</v>
      </c>
      <c r="BQ82" s="11" t="n">
        <f aca="false">main!BO253</f>
        <v>9.10991052901947</v>
      </c>
      <c r="BR82" s="11" t="n">
        <f aca="false">main!BP253</f>
        <v>24.3269557952881</v>
      </c>
      <c r="BS82" s="11" t="n">
        <f aca="false">main!BQ253</f>
        <v>3.05430393726202</v>
      </c>
      <c r="BT82" s="11" t="n">
        <f aca="false">main!BR253</f>
        <v>0.39641062625044</v>
      </c>
      <c r="BU82" s="11" t="n">
        <f aca="false">main!BS253</f>
        <v>2.02780463763387</v>
      </c>
      <c r="BV82" s="11" t="n">
        <f aca="false">main!BT253</f>
        <v>1.02649929962815</v>
      </c>
      <c r="BW82" s="11" t="n">
        <f aca="false">main!BU253</f>
        <v>0.24928578422561</v>
      </c>
      <c r="BX82" s="11" t="n">
        <f aca="false">main!BV253</f>
        <v>55.8178128764744</v>
      </c>
      <c r="BY82" s="11" t="n">
        <f aca="false">main!BW253</f>
        <v>0.907406488853159</v>
      </c>
      <c r="BZ82" s="11" t="n">
        <f aca="false">main!BX253</f>
        <v>70.7258517910185</v>
      </c>
      <c r="CA82" s="11" t="n">
        <f aca="false">main!BY253</f>
        <v>649.678093652267</v>
      </c>
      <c r="CB82" s="11" t="n">
        <f aca="false">main!BZ253</f>
        <v>0.0138635357881125</v>
      </c>
      <c r="CC82" s="11" t="n">
        <f aca="false">main!CA253</f>
        <v>0</v>
      </c>
      <c r="CD82" s="11" t="n">
        <f aca="false">main!CB253</f>
        <v>219.448347648671</v>
      </c>
      <c r="CE82" s="11" t="n">
        <f aca="false">main!CC253</f>
        <v>1326.58325195313</v>
      </c>
      <c r="CF82" s="11" t="n">
        <f aca="false">main!CD253</f>
        <v>0.596762127112984</v>
      </c>
      <c r="CG82" s="11" t="e">
        <f aca="false">main!CE253</f>
        <v>#DIV/0!</v>
      </c>
    </row>
    <row r="83" customFormat="false" ht="24.25" hidden="false" customHeight="false" outlineLevel="0" collapsed="false">
      <c r="C83" s="18" t="s">
        <v>345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</row>
    <row r="84" customFormat="false" ht="12.8" hidden="false" customHeight="false" outlineLevel="0" collapsed="false">
      <c r="A84" s="9" t="n">
        <v>3</v>
      </c>
      <c r="B84" s="9" t="n">
        <v>4</v>
      </c>
      <c r="C84" s="14" t="n">
        <f aca="false">main!A265</f>
        <v>71</v>
      </c>
      <c r="D84" s="9" t="str">
        <f aca="false">main!B265</f>
        <v>07:43:49</v>
      </c>
      <c r="E84" s="9" t="n">
        <f aca="false">main!C265</f>
        <v>7453.49999955203</v>
      </c>
      <c r="F84" s="9" t="n">
        <f aca="false">main!D265</f>
        <v>0</v>
      </c>
      <c r="G84" s="9" t="n">
        <f aca="false">main!E265</f>
        <v>12.0506521197667</v>
      </c>
      <c r="H84" s="9" t="n">
        <f aca="false">main!F265</f>
        <v>0.374922101740163</v>
      </c>
      <c r="I84" s="9" t="n">
        <f aca="false">main!G265</f>
        <v>590.090214006717</v>
      </c>
      <c r="J84" s="9" t="n">
        <f aca="false">main!H265</f>
        <v>10</v>
      </c>
      <c r="K84" s="9" t="n">
        <f aca="false">main!I265</f>
        <v>10</v>
      </c>
      <c r="L84" s="9" t="n">
        <f aca="false">main!J265</f>
        <v>0</v>
      </c>
      <c r="M84" s="9" t="n">
        <f aca="false">main!K265</f>
        <v>0</v>
      </c>
      <c r="N84" s="9" t="n">
        <f aca="false">main!L265</f>
        <v>503.201171875</v>
      </c>
      <c r="O84" s="9" t="n">
        <f aca="false">main!M265</f>
        <v>1829.78442382813</v>
      </c>
      <c r="P84" s="9" t="n">
        <f aca="false">main!N265</f>
        <v>737.83837890625</v>
      </c>
      <c r="Q84" s="9" t="e">
        <f aca="false">main!O265</f>
        <v>#DIV/0!</v>
      </c>
      <c r="R84" s="9" t="n">
        <f aca="false">main!P265</f>
        <v>0.724994286036033</v>
      </c>
      <c r="S84" s="9" t="n">
        <f aca="false">main!Q265</f>
        <v>0.596762127112984</v>
      </c>
      <c r="T84" s="9" t="n">
        <f aca="false">main!R265</f>
        <v>-1</v>
      </c>
      <c r="U84" s="9" t="n">
        <f aca="false">main!S265</f>
        <v>0.87</v>
      </c>
      <c r="V84" s="9" t="n">
        <f aca="false">main!T265</f>
        <v>0.92</v>
      </c>
      <c r="W84" s="9" t="n">
        <f aca="false">main!U265</f>
        <v>19.9885787963867</v>
      </c>
      <c r="X84" s="9" t="n">
        <f aca="false">main!V265</f>
        <v>0.879994289398193</v>
      </c>
      <c r="Y84" s="9" t="n">
        <f aca="false">main!W265</f>
        <v>0.0594603358543631</v>
      </c>
      <c r="Z84" s="9" t="n">
        <f aca="false">main!X265</f>
        <v>0.823126662660792</v>
      </c>
      <c r="AA84" s="9" t="n">
        <f aca="false">main!Y265</f>
        <v>3.6362880813852</v>
      </c>
      <c r="AB84" s="9" t="n">
        <f aca="false">main!Z265</f>
        <v>-1</v>
      </c>
      <c r="AC84" s="9" t="n">
        <f aca="false">main!AA265</f>
        <v>249.374740600586</v>
      </c>
      <c r="AD84" s="9" t="n">
        <f aca="false">main!AB265</f>
        <v>0.5</v>
      </c>
      <c r="AE84" s="9" t="n">
        <f aca="false">main!AC265</f>
        <v>65.4792313671254</v>
      </c>
      <c r="AF84" s="9" t="n">
        <f aca="false">main!AD265</f>
        <v>3.51918328813399</v>
      </c>
      <c r="AG84" s="9" t="n">
        <f aca="false">main!AE265</f>
        <v>0.897166621209323</v>
      </c>
      <c r="AH84" s="9" t="n">
        <f aca="false">main!AF265</f>
        <v>23.9158020019531</v>
      </c>
      <c r="AI84" s="9" t="n">
        <f aca="false">main!AG265</f>
        <v>2</v>
      </c>
      <c r="AJ84" s="9" t="n">
        <f aca="false">main!AH265</f>
        <v>4.644859790802</v>
      </c>
      <c r="AK84" s="9" t="n">
        <f aca="false">main!AI265</f>
        <v>1</v>
      </c>
      <c r="AL84" s="9" t="n">
        <f aca="false">main!AJ265</f>
        <v>9.289719581604</v>
      </c>
      <c r="AM84" s="9" t="n">
        <f aca="false">main!AK265</f>
        <v>25.8868293762207</v>
      </c>
      <c r="AN84" s="9" t="n">
        <f aca="false">main!AL265</f>
        <v>23.9158020019531</v>
      </c>
      <c r="AO84" s="9" t="n">
        <f aca="false">main!AM265</f>
        <v>25.8319625854492</v>
      </c>
      <c r="AP84" s="9" t="n">
        <f aca="false">main!AN265</f>
        <v>662.497924804688</v>
      </c>
      <c r="AQ84" s="9" t="n">
        <f aca="false">main!AO265</f>
        <v>652.950927734375</v>
      </c>
      <c r="AR84" s="9" t="n">
        <f aca="false">main!AP265</f>
        <v>19.7714862823486</v>
      </c>
      <c r="AS84" s="9" t="n">
        <f aca="false">main!AQ265</f>
        <v>22.0613708496094</v>
      </c>
      <c r="AT84" s="9" t="n">
        <f aca="false">main!AR265</f>
        <v>55.6882247924805</v>
      </c>
      <c r="AU84" s="9" t="n">
        <f aca="false">main!AS265</f>
        <v>62.1378936767578</v>
      </c>
      <c r="AV84" s="9" t="n">
        <f aca="false">main!AT265</f>
        <v>300.586791992188</v>
      </c>
      <c r="AW84" s="9" t="n">
        <f aca="false">main!AU265</f>
        <v>249.416397094727</v>
      </c>
      <c r="AX84" s="9" t="n">
        <f aca="false">main!AV265</f>
        <v>146.738067626953</v>
      </c>
      <c r="AY84" s="9" t="n">
        <f aca="false">main!AW265</f>
        <v>94.4045333862305</v>
      </c>
      <c r="AZ84" s="9" t="n">
        <f aca="false">main!AX265</f>
        <v>-0.438972890377045</v>
      </c>
      <c r="BA84" s="9" t="n">
        <f aca="false">main!AY265</f>
        <v>-0.412703096866608</v>
      </c>
      <c r="BB84" s="9" t="n">
        <f aca="false">main!AZ265</f>
        <v>0.5</v>
      </c>
      <c r="BC84" s="9" t="n">
        <f aca="false">main!BA265</f>
        <v>-1.355140209198</v>
      </c>
      <c r="BD84" s="9" t="n">
        <f aca="false">main!BB265</f>
        <v>7.355140209198</v>
      </c>
      <c r="BE84" s="9" t="n">
        <f aca="false">main!BC265</f>
        <v>1</v>
      </c>
      <c r="BF84" s="9" t="n">
        <f aca="false">main!BD265</f>
        <v>0</v>
      </c>
      <c r="BG84" s="9" t="n">
        <f aca="false">main!BE265</f>
        <v>0.159999996423721</v>
      </c>
      <c r="BH84" s="9" t="n">
        <f aca="false">main!BF265</f>
        <v>111105</v>
      </c>
      <c r="BI84" s="9" t="n">
        <f aca="false">main!BG265</f>
        <v>1.50293395996094</v>
      </c>
      <c r="BJ84" s="9" t="n">
        <f aca="false">main!BH265</f>
        <v>0.00351918328813399</v>
      </c>
      <c r="BK84" s="9" t="n">
        <f aca="false">main!BI265</f>
        <v>297.065802001953</v>
      </c>
      <c r="BL84" s="9" t="n">
        <f aca="false">main!BJ265</f>
        <v>299.036829376221</v>
      </c>
      <c r="BM84" s="9" t="n">
        <f aca="false">main!BK265</f>
        <v>39.9066226431737</v>
      </c>
      <c r="BN84" s="9" t="n">
        <f aca="false">main!BL265</f>
        <v>-0.371138853736111</v>
      </c>
      <c r="BO84" s="9" t="n">
        <f aca="false">main!BM265</f>
        <v>2.97986004212729</v>
      </c>
      <c r="BP84" s="9" t="n">
        <f aca="false">main!BN265</f>
        <v>31.5647981642576</v>
      </c>
      <c r="BQ84" s="9" t="n">
        <f aca="false">main!BO265</f>
        <v>9.50342731464822</v>
      </c>
      <c r="BR84" s="9" t="n">
        <f aca="false">main!BP265</f>
        <v>24.9013156890869</v>
      </c>
      <c r="BS84" s="9" t="n">
        <f aca="false">main!BQ265</f>
        <v>3.16101807754124</v>
      </c>
      <c r="BT84" s="9" t="n">
        <f aca="false">main!BR265</f>
        <v>0.360377684370245</v>
      </c>
      <c r="BU84" s="9" t="n">
        <f aca="false">main!BS265</f>
        <v>2.08269342091796</v>
      </c>
      <c r="BV84" s="9" t="n">
        <f aca="false">main!BT265</f>
        <v>1.07832465662327</v>
      </c>
      <c r="BW84" s="9" t="n">
        <f aca="false">main!BU265</f>
        <v>0.22649912929228</v>
      </c>
      <c r="BX84" s="9" t="n">
        <f aca="false">main!BV265</f>
        <v>55.707191309085</v>
      </c>
      <c r="BY84" s="9" t="n">
        <f aca="false">main!BW265</f>
        <v>0.903728272588916</v>
      </c>
      <c r="BZ84" s="9" t="n">
        <f aca="false">main!BX265</f>
        <v>70.2629538382172</v>
      </c>
      <c r="CA84" s="9" t="n">
        <f aca="false">main!BY265</f>
        <v>651.199703683016</v>
      </c>
      <c r="CB84" s="9" t="n">
        <f aca="false">main!BZ265</f>
        <v>0.0130023771328946</v>
      </c>
      <c r="CC84" s="9" t="n">
        <f aca="false">main!CA265</f>
        <v>0</v>
      </c>
      <c r="CD84" s="9" t="n">
        <f aca="false">main!CB265</f>
        <v>219.485005125632</v>
      </c>
      <c r="CE84" s="9" t="n">
        <f aca="false">main!CC265</f>
        <v>1326.58325195313</v>
      </c>
      <c r="CF84" s="9" t="n">
        <f aca="false">main!CD265</f>
        <v>0.596762127112984</v>
      </c>
      <c r="CG84" s="9" t="e">
        <f aca="false">main!CE265</f>
        <v>#DIV/0!</v>
      </c>
    </row>
    <row r="85" customFormat="false" ht="12.8" hidden="false" customHeight="false" outlineLevel="0" collapsed="false">
      <c r="A85" s="9" t="n">
        <v>3</v>
      </c>
      <c r="B85" s="9" t="n">
        <v>4</v>
      </c>
      <c r="C85" s="14" t="n">
        <f aca="false">main!A266</f>
        <v>72</v>
      </c>
      <c r="D85" s="9" t="str">
        <f aca="false">main!B266</f>
        <v>07:44:00</v>
      </c>
      <c r="E85" s="9" t="n">
        <f aca="false">main!C266</f>
        <v>7464.49999879394</v>
      </c>
      <c r="F85" s="9" t="n">
        <f aca="false">main!D266</f>
        <v>0</v>
      </c>
      <c r="G85" s="9" t="n">
        <f aca="false">main!E266</f>
        <v>12.1106620654316</v>
      </c>
      <c r="H85" s="9" t="n">
        <f aca="false">main!F266</f>
        <v>0.375327224522738</v>
      </c>
      <c r="I85" s="9" t="n">
        <f aca="false">main!G266</f>
        <v>589.7303350534</v>
      </c>
      <c r="J85" s="9" t="n">
        <f aca="false">main!H266</f>
        <v>10</v>
      </c>
      <c r="K85" s="9" t="n">
        <f aca="false">main!I266</f>
        <v>10</v>
      </c>
      <c r="L85" s="9" t="n">
        <f aca="false">main!J266</f>
        <v>0</v>
      </c>
      <c r="M85" s="9" t="n">
        <f aca="false">main!K266</f>
        <v>0</v>
      </c>
      <c r="N85" s="9" t="n">
        <f aca="false">main!L266</f>
        <v>503.201171875</v>
      </c>
      <c r="O85" s="9" t="n">
        <f aca="false">main!M266</f>
        <v>1829.78442382813</v>
      </c>
      <c r="P85" s="9" t="n">
        <f aca="false">main!N266</f>
        <v>737.83837890625</v>
      </c>
      <c r="Q85" s="9" t="e">
        <f aca="false">main!O266</f>
        <v>#DIV/0!</v>
      </c>
      <c r="R85" s="9" t="n">
        <f aca="false">main!P266</f>
        <v>0.724994286036033</v>
      </c>
      <c r="S85" s="9" t="n">
        <f aca="false">main!Q266</f>
        <v>0.596762127112984</v>
      </c>
      <c r="T85" s="9" t="n">
        <f aca="false">main!R266</f>
        <v>-1</v>
      </c>
      <c r="U85" s="9" t="n">
        <f aca="false">main!S266</f>
        <v>0.87</v>
      </c>
      <c r="V85" s="9" t="n">
        <f aca="false">main!T266</f>
        <v>0.92</v>
      </c>
      <c r="W85" s="9" t="n">
        <f aca="false">main!U266</f>
        <v>19.9885787963867</v>
      </c>
      <c r="X85" s="9" t="n">
        <f aca="false">main!V266</f>
        <v>0.879994289398193</v>
      </c>
      <c r="Y85" s="9" t="n">
        <f aca="false">main!W266</f>
        <v>0.0597399651256161</v>
      </c>
      <c r="Z85" s="9" t="n">
        <f aca="false">main!X266</f>
        <v>0.823126662660792</v>
      </c>
      <c r="AA85" s="9" t="n">
        <f aca="false">main!Y266</f>
        <v>3.6362880813852</v>
      </c>
      <c r="AB85" s="9" t="n">
        <f aca="false">main!Z266</f>
        <v>-1</v>
      </c>
      <c r="AC85" s="9" t="n">
        <f aca="false">main!AA266</f>
        <v>249.374740600586</v>
      </c>
      <c r="AD85" s="9" t="n">
        <f aca="false">main!AB266</f>
        <v>0.5</v>
      </c>
      <c r="AE85" s="9" t="n">
        <f aca="false">main!AC266</f>
        <v>65.4792313671254</v>
      </c>
      <c r="AF85" s="9" t="n">
        <f aca="false">main!AD266</f>
        <v>3.50928494685071</v>
      </c>
      <c r="AG85" s="9" t="n">
        <f aca="false">main!AE266</f>
        <v>0.893744997181301</v>
      </c>
      <c r="AH85" s="9" t="n">
        <f aca="false">main!AF266</f>
        <v>23.8893413543701</v>
      </c>
      <c r="AI85" s="9" t="n">
        <f aca="false">main!AG266</f>
        <v>2</v>
      </c>
      <c r="AJ85" s="9" t="n">
        <f aca="false">main!AH266</f>
        <v>4.644859790802</v>
      </c>
      <c r="AK85" s="9" t="n">
        <f aca="false">main!AI266</f>
        <v>1</v>
      </c>
      <c r="AL85" s="9" t="n">
        <f aca="false">main!AJ266</f>
        <v>9.289719581604</v>
      </c>
      <c r="AM85" s="9" t="n">
        <f aca="false">main!AK266</f>
        <v>25.8655414581299</v>
      </c>
      <c r="AN85" s="9" t="n">
        <f aca="false">main!AL266</f>
        <v>23.8893413543701</v>
      </c>
      <c r="AO85" s="9" t="n">
        <f aca="false">main!AM266</f>
        <v>25.8222560882568</v>
      </c>
      <c r="AP85" s="9" t="n">
        <f aca="false">main!AN266</f>
        <v>662.340454101563</v>
      </c>
      <c r="AQ85" s="9" t="n">
        <f aca="false">main!AO266</f>
        <v>652.758728027344</v>
      </c>
      <c r="AR85" s="9" t="n">
        <f aca="false">main!AP266</f>
        <v>19.7640628814697</v>
      </c>
      <c r="AS85" s="9" t="n">
        <f aca="false">main!AQ266</f>
        <v>22.0474319458008</v>
      </c>
      <c r="AT85" s="9" t="n">
        <f aca="false">main!AR266</f>
        <v>55.7375831604004</v>
      </c>
      <c r="AU85" s="9" t="n">
        <f aca="false">main!AS266</f>
        <v>62.1770248413086</v>
      </c>
      <c r="AV85" s="9" t="n">
        <f aca="false">main!AT266</f>
        <v>300.600921630859</v>
      </c>
      <c r="AW85" s="9" t="n">
        <f aca="false">main!AU266</f>
        <v>249.390441894531</v>
      </c>
      <c r="AX85" s="9" t="n">
        <f aca="false">main!AV266</f>
        <v>146.623596191406</v>
      </c>
      <c r="AY85" s="9" t="n">
        <f aca="false">main!AW266</f>
        <v>94.4045944213867</v>
      </c>
      <c r="AZ85" s="9" t="n">
        <f aca="false">main!AX266</f>
        <v>-0.438972890377045</v>
      </c>
      <c r="BA85" s="9" t="n">
        <f aca="false">main!AY266</f>
        <v>-0.412703096866608</v>
      </c>
      <c r="BB85" s="9" t="n">
        <f aca="false">main!AZ266</f>
        <v>0.5</v>
      </c>
      <c r="BC85" s="9" t="n">
        <f aca="false">main!BA266</f>
        <v>-1.355140209198</v>
      </c>
      <c r="BD85" s="9" t="n">
        <f aca="false">main!BB266</f>
        <v>7.355140209198</v>
      </c>
      <c r="BE85" s="9" t="n">
        <f aca="false">main!BC266</f>
        <v>1</v>
      </c>
      <c r="BF85" s="9" t="n">
        <f aca="false">main!BD266</f>
        <v>0</v>
      </c>
      <c r="BG85" s="9" t="n">
        <f aca="false">main!BE266</f>
        <v>0.159999996423721</v>
      </c>
      <c r="BH85" s="9" t="n">
        <f aca="false">main!BF266</f>
        <v>111105</v>
      </c>
      <c r="BI85" s="9" t="n">
        <f aca="false">main!BG266</f>
        <v>1.50300460815429</v>
      </c>
      <c r="BJ85" s="9" t="n">
        <f aca="false">main!BH266</f>
        <v>0.00350928494685071</v>
      </c>
      <c r="BK85" s="9" t="n">
        <f aca="false">main!BI266</f>
        <v>297.03934135437</v>
      </c>
      <c r="BL85" s="9" t="n">
        <f aca="false">main!BJ266</f>
        <v>299.01554145813</v>
      </c>
      <c r="BM85" s="9" t="n">
        <f aca="false">main!BK266</f>
        <v>39.9024698112352</v>
      </c>
      <c r="BN85" s="9" t="n">
        <f aca="false">main!BL266</f>
        <v>-0.369199774458396</v>
      </c>
      <c r="BO85" s="9" t="n">
        <f aca="false">main!BM266</f>
        <v>2.97512386805775</v>
      </c>
      <c r="BP85" s="9" t="n">
        <f aca="false">main!BN266</f>
        <v>31.5146088629745</v>
      </c>
      <c r="BQ85" s="9" t="n">
        <f aca="false">main!BO266</f>
        <v>9.46717691717374</v>
      </c>
      <c r="BR85" s="9" t="n">
        <f aca="false">main!BP266</f>
        <v>24.87744140625</v>
      </c>
      <c r="BS85" s="9" t="n">
        <f aca="false">main!BQ266</f>
        <v>3.15651826209861</v>
      </c>
      <c r="BT85" s="9" t="n">
        <f aca="false">main!BR266</f>
        <v>0.360751969141808</v>
      </c>
      <c r="BU85" s="9" t="n">
        <f aca="false">main!BS266</f>
        <v>2.08137887087645</v>
      </c>
      <c r="BV85" s="9" t="n">
        <f aca="false">main!BT266</f>
        <v>1.07513939122216</v>
      </c>
      <c r="BW85" s="9" t="n">
        <f aca="false">main!BU266</f>
        <v>0.226735689646846</v>
      </c>
      <c r="BX85" s="9" t="n">
        <f aca="false">main!BV266</f>
        <v>55.6732530987047</v>
      </c>
      <c r="BY85" s="9" t="n">
        <f aca="false">main!BW266</f>
        <v>0.903443048299917</v>
      </c>
      <c r="BZ85" s="9" t="n">
        <f aca="false">main!BX266</f>
        <v>70.3314279058535</v>
      </c>
      <c r="CA85" s="9" t="n">
        <f aca="false">main!BY266</f>
        <v>650.998783214725</v>
      </c>
      <c r="CB85" s="9" t="n">
        <f aca="false">main!BZ266</f>
        <v>0.0130838978183791</v>
      </c>
      <c r="CC85" s="9" t="n">
        <f aca="false">main!CA266</f>
        <v>0</v>
      </c>
      <c r="CD85" s="9" t="n">
        <f aca="false">main!CB266</f>
        <v>219.462164697679</v>
      </c>
      <c r="CE85" s="9" t="n">
        <f aca="false">main!CC266</f>
        <v>1326.58325195313</v>
      </c>
      <c r="CF85" s="9" t="n">
        <f aca="false">main!CD266</f>
        <v>0.596762127112984</v>
      </c>
      <c r="CG85" s="9" t="e">
        <f aca="false">main!CE266</f>
        <v>#DIV/0!</v>
      </c>
    </row>
    <row r="86" customFormat="false" ht="12.8" hidden="false" customHeight="false" outlineLevel="0" collapsed="false">
      <c r="A86" s="9" t="n">
        <v>3</v>
      </c>
      <c r="B86" s="9" t="n">
        <v>4</v>
      </c>
      <c r="C86" s="14" t="n">
        <f aca="false">main!A267</f>
        <v>73</v>
      </c>
      <c r="D86" s="9" t="str">
        <f aca="false">main!B267</f>
        <v>07:44:11</v>
      </c>
      <c r="E86" s="9" t="n">
        <f aca="false">main!C267</f>
        <v>7475.49999803584</v>
      </c>
      <c r="F86" s="9" t="n">
        <f aca="false">main!D267</f>
        <v>0</v>
      </c>
      <c r="G86" s="9" t="n">
        <f aca="false">main!E267</f>
        <v>12.1093551710564</v>
      </c>
      <c r="H86" s="9" t="n">
        <f aca="false">main!F267</f>
        <v>0.376344820733608</v>
      </c>
      <c r="I86" s="9" t="n">
        <f aca="false">main!G267</f>
        <v>589.749537888862</v>
      </c>
      <c r="J86" s="9" t="n">
        <f aca="false">main!H267</f>
        <v>10</v>
      </c>
      <c r="K86" s="9" t="n">
        <f aca="false">main!I267</f>
        <v>10</v>
      </c>
      <c r="L86" s="9" t="n">
        <f aca="false">main!J267</f>
        <v>0</v>
      </c>
      <c r="M86" s="9" t="n">
        <f aca="false">main!K267</f>
        <v>0</v>
      </c>
      <c r="N86" s="9" t="n">
        <f aca="false">main!L267</f>
        <v>503.201171875</v>
      </c>
      <c r="O86" s="9" t="n">
        <f aca="false">main!M267</f>
        <v>1829.78442382813</v>
      </c>
      <c r="P86" s="9" t="n">
        <f aca="false">main!N267</f>
        <v>737.83837890625</v>
      </c>
      <c r="Q86" s="9" t="e">
        <f aca="false">main!O267</f>
        <v>#DIV/0!</v>
      </c>
      <c r="R86" s="9" t="n">
        <f aca="false">main!P267</f>
        <v>0.724994286036033</v>
      </c>
      <c r="S86" s="9" t="n">
        <f aca="false">main!Q267</f>
        <v>0.596762127112984</v>
      </c>
      <c r="T86" s="9" t="n">
        <f aca="false">main!R267</f>
        <v>-1</v>
      </c>
      <c r="U86" s="9" t="n">
        <f aca="false">main!S267</f>
        <v>0.87</v>
      </c>
      <c r="V86" s="9" t="n">
        <f aca="false">main!T267</f>
        <v>0.92</v>
      </c>
      <c r="W86" s="9" t="n">
        <f aca="false">main!U267</f>
        <v>19.9885787963867</v>
      </c>
      <c r="X86" s="9" t="n">
        <f aca="false">main!V267</f>
        <v>0.879994289398193</v>
      </c>
      <c r="Y86" s="9" t="n">
        <f aca="false">main!W267</f>
        <v>0.0596995325261915</v>
      </c>
      <c r="Z86" s="9" t="n">
        <f aca="false">main!X267</f>
        <v>0.823126662660792</v>
      </c>
      <c r="AA86" s="9" t="n">
        <f aca="false">main!Y267</f>
        <v>3.6362880813852</v>
      </c>
      <c r="AB86" s="9" t="n">
        <f aca="false">main!Z267</f>
        <v>-1</v>
      </c>
      <c r="AC86" s="9" t="n">
        <f aca="false">main!AA267</f>
        <v>249.374740600586</v>
      </c>
      <c r="AD86" s="9" t="n">
        <f aca="false">main!AB267</f>
        <v>0.5</v>
      </c>
      <c r="AE86" s="9" t="n">
        <f aca="false">main!AC267</f>
        <v>65.4792313671254</v>
      </c>
      <c r="AF86" s="9" t="n">
        <f aca="false">main!AD267</f>
        <v>3.50612055161008</v>
      </c>
      <c r="AG86" s="9" t="n">
        <f aca="false">main!AE267</f>
        <v>0.890647688817253</v>
      </c>
      <c r="AH86" s="9" t="n">
        <f aca="false">main!AF267</f>
        <v>23.8643074035645</v>
      </c>
      <c r="AI86" s="9" t="n">
        <f aca="false">main!AG267</f>
        <v>2</v>
      </c>
      <c r="AJ86" s="9" t="n">
        <f aca="false">main!AH267</f>
        <v>4.644859790802</v>
      </c>
      <c r="AK86" s="9" t="n">
        <f aca="false">main!AI267</f>
        <v>1</v>
      </c>
      <c r="AL86" s="9" t="n">
        <f aca="false">main!AJ267</f>
        <v>9.289719581604</v>
      </c>
      <c r="AM86" s="9" t="n">
        <f aca="false">main!AK267</f>
        <v>25.8492603302002</v>
      </c>
      <c r="AN86" s="9" t="n">
        <f aca="false">main!AL267</f>
        <v>23.8643074035645</v>
      </c>
      <c r="AO86" s="9" t="n">
        <f aca="false">main!AM267</f>
        <v>25.8099212646484</v>
      </c>
      <c r="AP86" s="9" t="n">
        <f aca="false">main!AN267</f>
        <v>662.1787109375</v>
      </c>
      <c r="AQ86" s="9" t="n">
        <f aca="false">main!AO267</f>
        <v>652.597717285156</v>
      </c>
      <c r="AR86" s="9" t="n">
        <f aca="false">main!AP267</f>
        <v>19.7510261535645</v>
      </c>
      <c r="AS86" s="9" t="n">
        <f aca="false">main!AQ267</f>
        <v>22.0328197479248</v>
      </c>
      <c r="AT86" s="9" t="n">
        <f aca="false">main!AR267</f>
        <v>55.7546157836914</v>
      </c>
      <c r="AU86" s="9" t="n">
        <f aca="false">main!AS267</f>
        <v>62.1958312988281</v>
      </c>
      <c r="AV86" s="9" t="n">
        <f aca="false">main!AT267</f>
        <v>300.541717529297</v>
      </c>
      <c r="AW86" s="9" t="n">
        <f aca="false">main!AU267</f>
        <v>249.534469604492</v>
      </c>
      <c r="AX86" s="9" t="n">
        <f aca="false">main!AV267</f>
        <v>146.475997924805</v>
      </c>
      <c r="AY86" s="9" t="n">
        <f aca="false">main!AW267</f>
        <v>94.4046859741211</v>
      </c>
      <c r="AZ86" s="9" t="n">
        <f aca="false">main!AX267</f>
        <v>-0.438972890377045</v>
      </c>
      <c r="BA86" s="9" t="n">
        <f aca="false">main!AY267</f>
        <v>-0.412703096866608</v>
      </c>
      <c r="BB86" s="9" t="n">
        <f aca="false">main!AZ267</f>
        <v>0.5</v>
      </c>
      <c r="BC86" s="9" t="n">
        <f aca="false">main!BA267</f>
        <v>-1.355140209198</v>
      </c>
      <c r="BD86" s="9" t="n">
        <f aca="false">main!BB267</f>
        <v>7.355140209198</v>
      </c>
      <c r="BE86" s="9" t="n">
        <f aca="false">main!BC267</f>
        <v>1</v>
      </c>
      <c r="BF86" s="9" t="n">
        <f aca="false">main!BD267</f>
        <v>0</v>
      </c>
      <c r="BG86" s="9" t="n">
        <f aca="false">main!BE267</f>
        <v>0.159999996423721</v>
      </c>
      <c r="BH86" s="9" t="n">
        <f aca="false">main!BF267</f>
        <v>111105</v>
      </c>
      <c r="BI86" s="9" t="n">
        <f aca="false">main!BG267</f>
        <v>1.50270858764648</v>
      </c>
      <c r="BJ86" s="9" t="n">
        <f aca="false">main!BH267</f>
        <v>0.00350612055161008</v>
      </c>
      <c r="BK86" s="9" t="n">
        <f aca="false">main!BI267</f>
        <v>297.014307403565</v>
      </c>
      <c r="BL86" s="9" t="n">
        <f aca="false">main!BJ267</f>
        <v>298.9992603302</v>
      </c>
      <c r="BM86" s="9" t="n">
        <f aca="false">main!BK267</f>
        <v>39.9255142443138</v>
      </c>
      <c r="BN86" s="9" t="n">
        <f aca="false">main!BL267</f>
        <v>-0.368173214938864</v>
      </c>
      <c r="BO86" s="9" t="n">
        <f aca="false">main!BM267</f>
        <v>2.97064911824451</v>
      </c>
      <c r="BP86" s="9" t="n">
        <f aca="false">main!BN267</f>
        <v>31.4671786425818</v>
      </c>
      <c r="BQ86" s="9" t="n">
        <f aca="false">main!BO267</f>
        <v>9.43435889465702</v>
      </c>
      <c r="BR86" s="9" t="n">
        <f aca="false">main!BP267</f>
        <v>24.8567838668824</v>
      </c>
      <c r="BS86" s="9" t="n">
        <f aca="false">main!BQ267</f>
        <v>3.15262925571751</v>
      </c>
      <c r="BT86" s="9" t="n">
        <f aca="false">main!BR267</f>
        <v>0.361691967390446</v>
      </c>
      <c r="BU86" s="9" t="n">
        <f aca="false">main!BS267</f>
        <v>2.08000142942725</v>
      </c>
      <c r="BV86" s="9" t="n">
        <f aca="false">main!BT267</f>
        <v>1.07262782629026</v>
      </c>
      <c r="BW86" s="9" t="n">
        <f aca="false">main!BU267</f>
        <v>0.227329811779715</v>
      </c>
      <c r="BX86" s="9" t="n">
        <f aca="false">main!BV267</f>
        <v>55.675119927781</v>
      </c>
      <c r="BY86" s="9" t="n">
        <f aca="false">main!BW267</f>
        <v>0.903695373533107</v>
      </c>
      <c r="BZ86" s="9" t="n">
        <f aca="false">main!BX267</f>
        <v>70.3937709245851</v>
      </c>
      <c r="CA86" s="9" t="n">
        <f aca="false">main!BY267</f>
        <v>650.837962392953</v>
      </c>
      <c r="CB86" s="9" t="n">
        <f aca="false">main!BZ267</f>
        <v>0.0130973179686946</v>
      </c>
      <c r="CC86" s="9" t="n">
        <f aca="false">main!CA267</f>
        <v>0</v>
      </c>
      <c r="CD86" s="9" t="n">
        <f aca="false">main!CB267</f>
        <v>219.58890825996</v>
      </c>
      <c r="CE86" s="9" t="n">
        <f aca="false">main!CC267</f>
        <v>1326.58325195313</v>
      </c>
      <c r="CF86" s="9" t="n">
        <f aca="false">main!CD267</f>
        <v>0.596762127112984</v>
      </c>
      <c r="CG86" s="9" t="e">
        <f aca="false">main!CE267</f>
        <v>#DIV/0!</v>
      </c>
    </row>
    <row r="87" customFormat="false" ht="12.8" hidden="false" customHeight="false" outlineLevel="0" collapsed="false">
      <c r="A87" s="9" t="n">
        <v>3</v>
      </c>
      <c r="B87" s="9" t="n">
        <v>4</v>
      </c>
      <c r="C87" s="14" t="n">
        <f aca="false">main!A268</f>
        <v>74</v>
      </c>
      <c r="D87" s="9" t="str">
        <f aca="false">main!B268</f>
        <v>07:44:22</v>
      </c>
      <c r="E87" s="9" t="n">
        <f aca="false">main!C268</f>
        <v>7486.49999727774</v>
      </c>
      <c r="F87" s="9" t="n">
        <f aca="false">main!D268</f>
        <v>0</v>
      </c>
      <c r="G87" s="9" t="n">
        <f aca="false">main!E268</f>
        <v>12.0357135311413</v>
      </c>
      <c r="H87" s="9" t="n">
        <f aca="false">main!F268</f>
        <v>0.373202535594137</v>
      </c>
      <c r="I87" s="9" t="n">
        <f aca="false">main!G268</f>
        <v>589.703189116658</v>
      </c>
      <c r="J87" s="9" t="n">
        <f aca="false">main!H268</f>
        <v>10</v>
      </c>
      <c r="K87" s="9" t="n">
        <f aca="false">main!I268</f>
        <v>10</v>
      </c>
      <c r="L87" s="9" t="n">
        <f aca="false">main!J268</f>
        <v>0</v>
      </c>
      <c r="M87" s="9" t="n">
        <f aca="false">main!K268</f>
        <v>0</v>
      </c>
      <c r="N87" s="9" t="n">
        <f aca="false">main!L268</f>
        <v>503.201171875</v>
      </c>
      <c r="O87" s="9" t="n">
        <f aca="false">main!M268</f>
        <v>1829.78442382813</v>
      </c>
      <c r="P87" s="9" t="n">
        <f aca="false">main!N268</f>
        <v>737.83837890625</v>
      </c>
      <c r="Q87" s="9" t="e">
        <f aca="false">main!O268</f>
        <v>#DIV/0!</v>
      </c>
      <c r="R87" s="9" t="n">
        <f aca="false">main!P268</f>
        <v>0.724994286036033</v>
      </c>
      <c r="S87" s="9" t="n">
        <f aca="false">main!Q268</f>
        <v>0.596762127112984</v>
      </c>
      <c r="T87" s="9" t="n">
        <f aca="false">main!R268</f>
        <v>-1</v>
      </c>
      <c r="U87" s="9" t="n">
        <f aca="false">main!S268</f>
        <v>0.87</v>
      </c>
      <c r="V87" s="9" t="n">
        <f aca="false">main!T268</f>
        <v>0.92</v>
      </c>
      <c r="W87" s="9" t="n">
        <f aca="false">main!U268</f>
        <v>19.9885787963867</v>
      </c>
      <c r="X87" s="9" t="n">
        <f aca="false">main!V268</f>
        <v>0.879994289398193</v>
      </c>
      <c r="Y87" s="9" t="n">
        <f aca="false">main!W268</f>
        <v>0.0593612563475014</v>
      </c>
      <c r="Z87" s="9" t="n">
        <f aca="false">main!X268</f>
        <v>0.823126662660792</v>
      </c>
      <c r="AA87" s="9" t="n">
        <f aca="false">main!Y268</f>
        <v>3.6362880813852</v>
      </c>
      <c r="AB87" s="9" t="n">
        <f aca="false">main!Z268</f>
        <v>-1</v>
      </c>
      <c r="AC87" s="9" t="n">
        <f aca="false">main!AA268</f>
        <v>249.374740600586</v>
      </c>
      <c r="AD87" s="9" t="n">
        <f aca="false">main!AB268</f>
        <v>0.5</v>
      </c>
      <c r="AE87" s="9" t="n">
        <f aca="false">main!AC268</f>
        <v>65.4792313671254</v>
      </c>
      <c r="AF87" s="9" t="n">
        <f aca="false">main!AD268</f>
        <v>3.46890007353349</v>
      </c>
      <c r="AG87" s="9" t="n">
        <f aca="false">main!AE268</f>
        <v>0.888360801800728</v>
      </c>
      <c r="AH87" s="9" t="n">
        <f aca="false">main!AF268</f>
        <v>23.8427448272705</v>
      </c>
      <c r="AI87" s="9" t="n">
        <f aca="false">main!AG268</f>
        <v>2</v>
      </c>
      <c r="AJ87" s="9" t="n">
        <f aca="false">main!AH268</f>
        <v>4.644859790802</v>
      </c>
      <c r="AK87" s="9" t="n">
        <f aca="false">main!AI268</f>
        <v>1</v>
      </c>
      <c r="AL87" s="9" t="n">
        <f aca="false">main!AJ268</f>
        <v>9.289719581604</v>
      </c>
      <c r="AM87" s="9" t="n">
        <f aca="false">main!AK268</f>
        <v>25.8358097076416</v>
      </c>
      <c r="AN87" s="9" t="n">
        <f aca="false">main!AL268</f>
        <v>23.8427448272705</v>
      </c>
      <c r="AO87" s="9" t="n">
        <f aca="false">main!AM268</f>
        <v>25.7987995147705</v>
      </c>
      <c r="AP87" s="9" t="n">
        <f aca="false">main!AN268</f>
        <v>662.14794921875</v>
      </c>
      <c r="AQ87" s="9" t="n">
        <f aca="false">main!AO268</f>
        <v>652.633605957031</v>
      </c>
      <c r="AR87" s="9" t="n">
        <f aca="false">main!AP268</f>
        <v>19.7587547302246</v>
      </c>
      <c r="AS87" s="9" t="n">
        <f aca="false">main!AQ268</f>
        <v>22.0159931182861</v>
      </c>
      <c r="AT87" s="9" t="n">
        <f aca="false">main!AR268</f>
        <v>55.8215942382813</v>
      </c>
      <c r="AU87" s="9" t="n">
        <f aca="false">main!AS268</f>
        <v>62.1986503601074</v>
      </c>
      <c r="AV87" s="9" t="n">
        <f aca="false">main!AT268</f>
        <v>300.591094970703</v>
      </c>
      <c r="AW87" s="9" t="n">
        <f aca="false">main!AU268</f>
        <v>249.546722412109</v>
      </c>
      <c r="AX87" s="9" t="n">
        <f aca="false">main!AV268</f>
        <v>146.690841674805</v>
      </c>
      <c r="AY87" s="9" t="n">
        <f aca="false">main!AW268</f>
        <v>94.4058609008789</v>
      </c>
      <c r="AZ87" s="9" t="n">
        <f aca="false">main!AX268</f>
        <v>-0.438972890377045</v>
      </c>
      <c r="BA87" s="9" t="n">
        <f aca="false">main!AY268</f>
        <v>-0.412703096866608</v>
      </c>
      <c r="BB87" s="9" t="n">
        <f aca="false">main!AZ268</f>
        <v>0.75</v>
      </c>
      <c r="BC87" s="9" t="n">
        <f aca="false">main!BA268</f>
        <v>-1.355140209198</v>
      </c>
      <c r="BD87" s="9" t="n">
        <f aca="false">main!BB268</f>
        <v>7.355140209198</v>
      </c>
      <c r="BE87" s="9" t="n">
        <f aca="false">main!BC268</f>
        <v>1</v>
      </c>
      <c r="BF87" s="9" t="n">
        <f aca="false">main!BD268</f>
        <v>0</v>
      </c>
      <c r="BG87" s="9" t="n">
        <f aca="false">main!BE268</f>
        <v>0.159999996423721</v>
      </c>
      <c r="BH87" s="9" t="n">
        <f aca="false">main!BF268</f>
        <v>111105</v>
      </c>
      <c r="BI87" s="9" t="n">
        <f aca="false">main!BG268</f>
        <v>1.50295547485352</v>
      </c>
      <c r="BJ87" s="9" t="n">
        <f aca="false">main!BH268</f>
        <v>0.00346890007353349</v>
      </c>
      <c r="BK87" s="9" t="n">
        <f aca="false">main!BI268</f>
        <v>296.992744827271</v>
      </c>
      <c r="BL87" s="9" t="n">
        <f aca="false">main!BJ268</f>
        <v>298.985809707642</v>
      </c>
      <c r="BM87" s="9" t="n">
        <f aca="false">main!BK268</f>
        <v>39.9274746934887</v>
      </c>
      <c r="BN87" s="9" t="n">
        <f aca="false">main!BL268</f>
        <v>-0.36125021016443</v>
      </c>
      <c r="BO87" s="9" t="n">
        <f aca="false">main!BM268</f>
        <v>2.96679958572035</v>
      </c>
      <c r="BP87" s="9" t="n">
        <f aca="false">main!BN268</f>
        <v>31.4260106036778</v>
      </c>
      <c r="BQ87" s="9" t="n">
        <f aca="false">main!BO268</f>
        <v>9.4100174853917</v>
      </c>
      <c r="BR87" s="9" t="n">
        <f aca="false">main!BP268</f>
        <v>24.8392772674561</v>
      </c>
      <c r="BS87" s="9" t="n">
        <f aca="false">main!BQ268</f>
        <v>3.14933672678738</v>
      </c>
      <c r="BT87" s="9" t="n">
        <f aca="false">main!BR268</f>
        <v>0.358788662556083</v>
      </c>
      <c r="BU87" s="9" t="n">
        <f aca="false">main!BS268</f>
        <v>2.07843878391962</v>
      </c>
      <c r="BV87" s="9" t="n">
        <f aca="false">main!BT268</f>
        <v>1.07089794286776</v>
      </c>
      <c r="BW87" s="9" t="n">
        <f aca="false">main!BU268</f>
        <v>0.225494845632895</v>
      </c>
      <c r="BX87" s="9" t="n">
        <f aca="false">main!BV268</f>
        <v>55.6714372445519</v>
      </c>
      <c r="BY87" s="9" t="n">
        <f aca="false">main!BW268</f>
        <v>0.903574660780622</v>
      </c>
      <c r="BZ87" s="9" t="n">
        <f aca="false">main!BX268</f>
        <v>70.4227391771462</v>
      </c>
      <c r="CA87" s="9" t="n">
        <f aca="false">main!BY268</f>
        <v>650.884552810237</v>
      </c>
      <c r="CB87" s="9" t="n">
        <f aca="false">main!BZ268</f>
        <v>0.013022092952658</v>
      </c>
      <c r="CC87" s="9" t="n">
        <f aca="false">main!CA268</f>
        <v>0</v>
      </c>
      <c r="CD87" s="9" t="n">
        <f aca="false">main!CB268</f>
        <v>219.599690660692</v>
      </c>
      <c r="CE87" s="9" t="n">
        <f aca="false">main!CC268</f>
        <v>1326.58325195313</v>
      </c>
      <c r="CF87" s="9" t="n">
        <f aca="false">main!CD268</f>
        <v>0.596762127112984</v>
      </c>
      <c r="CG87" s="9" t="e">
        <f aca="false">main!CE268</f>
        <v>#DIV/0!</v>
      </c>
    </row>
    <row r="88" customFormat="false" ht="12.8" hidden="false" customHeight="false" outlineLevel="0" collapsed="false">
      <c r="A88" s="9" t="n">
        <v>3</v>
      </c>
      <c r="B88" s="9" t="n">
        <v>4</v>
      </c>
      <c r="C88" s="14" t="n">
        <f aca="false">main!A269</f>
        <v>75</v>
      </c>
      <c r="D88" s="9" t="str">
        <f aca="false">main!B269</f>
        <v>07:44:33</v>
      </c>
      <c r="E88" s="9" t="n">
        <f aca="false">main!C269</f>
        <v>7497.49999651965</v>
      </c>
      <c r="F88" s="9" t="n">
        <f aca="false">main!D269</f>
        <v>0</v>
      </c>
      <c r="G88" s="9" t="n">
        <f aca="false">main!E269</f>
        <v>12.190945014272</v>
      </c>
      <c r="H88" s="9" t="n">
        <f aca="false">main!F269</f>
        <v>0.372234861587493</v>
      </c>
      <c r="I88" s="9" t="n">
        <f aca="false">main!G269</f>
        <v>588.700091344074</v>
      </c>
      <c r="J88" s="9" t="n">
        <f aca="false">main!H269</f>
        <v>10</v>
      </c>
      <c r="K88" s="9" t="n">
        <f aca="false">main!I269</f>
        <v>10</v>
      </c>
      <c r="L88" s="9" t="n">
        <f aca="false">main!J269</f>
        <v>0</v>
      </c>
      <c r="M88" s="9" t="n">
        <f aca="false">main!K269</f>
        <v>0</v>
      </c>
      <c r="N88" s="9" t="n">
        <f aca="false">main!L269</f>
        <v>503.201171875</v>
      </c>
      <c r="O88" s="9" t="n">
        <f aca="false">main!M269</f>
        <v>1829.78442382813</v>
      </c>
      <c r="P88" s="9" t="n">
        <f aca="false">main!N269</f>
        <v>737.83837890625</v>
      </c>
      <c r="Q88" s="9" t="e">
        <f aca="false">main!O269</f>
        <v>#DIV/0!</v>
      </c>
      <c r="R88" s="9" t="n">
        <f aca="false">main!P269</f>
        <v>0.724994286036033</v>
      </c>
      <c r="S88" s="9" t="n">
        <f aca="false">main!Q269</f>
        <v>0.596762127112984</v>
      </c>
      <c r="T88" s="9" t="n">
        <f aca="false">main!R269</f>
        <v>-1</v>
      </c>
      <c r="U88" s="9" t="n">
        <f aca="false">main!S269</f>
        <v>0.87</v>
      </c>
      <c r="V88" s="9" t="n">
        <f aca="false">main!T269</f>
        <v>0.92</v>
      </c>
      <c r="W88" s="9" t="n">
        <f aca="false">main!U269</f>
        <v>19.9885787963867</v>
      </c>
      <c r="X88" s="9" t="n">
        <f aca="false">main!V269</f>
        <v>0.879994289398193</v>
      </c>
      <c r="Y88" s="9" t="n">
        <f aca="false">main!W269</f>
        <v>0.0600566755436238</v>
      </c>
      <c r="Z88" s="9" t="n">
        <f aca="false">main!X269</f>
        <v>0.823126662660792</v>
      </c>
      <c r="AA88" s="9" t="n">
        <f aca="false">main!Y269</f>
        <v>3.6362880813852</v>
      </c>
      <c r="AB88" s="9" t="n">
        <f aca="false">main!Z269</f>
        <v>-1</v>
      </c>
      <c r="AC88" s="9" t="n">
        <f aca="false">main!AA269</f>
        <v>249.374740600586</v>
      </c>
      <c r="AD88" s="9" t="n">
        <f aca="false">main!AB269</f>
        <v>0.5</v>
      </c>
      <c r="AE88" s="9" t="n">
        <f aca="false">main!AC269</f>
        <v>65.4792313671254</v>
      </c>
      <c r="AF88" s="9" t="n">
        <f aca="false">main!AD269</f>
        <v>3.44026925014501</v>
      </c>
      <c r="AG88" s="9" t="n">
        <f aca="false">main!AE269</f>
        <v>0.883261749015874</v>
      </c>
      <c r="AH88" s="9" t="n">
        <f aca="false">main!AF269</f>
        <v>23.8064212799072</v>
      </c>
      <c r="AI88" s="9" t="n">
        <f aca="false">main!AG269</f>
        <v>2</v>
      </c>
      <c r="AJ88" s="9" t="n">
        <f aca="false">main!AH269</f>
        <v>4.644859790802</v>
      </c>
      <c r="AK88" s="9" t="n">
        <f aca="false">main!AI269</f>
        <v>1</v>
      </c>
      <c r="AL88" s="9" t="n">
        <f aca="false">main!AJ269</f>
        <v>9.289719581604</v>
      </c>
      <c r="AM88" s="9" t="n">
        <f aca="false">main!AK269</f>
        <v>25.8209171295166</v>
      </c>
      <c r="AN88" s="9" t="n">
        <f aca="false">main!AL269</f>
        <v>23.8064212799072</v>
      </c>
      <c r="AO88" s="9" t="n">
        <f aca="false">main!AM269</f>
        <v>25.7865715026855</v>
      </c>
      <c r="AP88" s="9" t="n">
        <f aca="false">main!AN269</f>
        <v>661.995239257813</v>
      </c>
      <c r="AQ88" s="9" t="n">
        <f aca="false">main!AO269</f>
        <v>652.390197753906</v>
      </c>
      <c r="AR88" s="9" t="n">
        <f aca="false">main!AP269</f>
        <v>19.7628421783447</v>
      </c>
      <c r="AS88" s="9" t="n">
        <f aca="false">main!AQ269</f>
        <v>22.0015773773193</v>
      </c>
      <c r="AT88" s="9" t="n">
        <f aca="false">main!AR269</f>
        <v>55.8820304870606</v>
      </c>
      <c r="AU88" s="9" t="n">
        <f aca="false">main!AS269</f>
        <v>62.212345123291</v>
      </c>
      <c r="AV88" s="9" t="n">
        <f aca="false">main!AT269</f>
        <v>300.578460693359</v>
      </c>
      <c r="AW88" s="9" t="n">
        <f aca="false">main!AU269</f>
        <v>249.594360351563</v>
      </c>
      <c r="AX88" s="9" t="n">
        <f aca="false">main!AV269</f>
        <v>146.621444702148</v>
      </c>
      <c r="AY88" s="9" t="n">
        <f aca="false">main!AW269</f>
        <v>94.4051818847656</v>
      </c>
      <c r="AZ88" s="9" t="n">
        <f aca="false">main!AX269</f>
        <v>-0.438972890377045</v>
      </c>
      <c r="BA88" s="9" t="n">
        <f aca="false">main!AY269</f>
        <v>-0.412703096866608</v>
      </c>
      <c r="BB88" s="9" t="n">
        <f aca="false">main!AZ269</f>
        <v>0.75</v>
      </c>
      <c r="BC88" s="9" t="n">
        <f aca="false">main!BA269</f>
        <v>-1.355140209198</v>
      </c>
      <c r="BD88" s="9" t="n">
        <f aca="false">main!BB269</f>
        <v>7.355140209198</v>
      </c>
      <c r="BE88" s="9" t="n">
        <f aca="false">main!BC269</f>
        <v>1</v>
      </c>
      <c r="BF88" s="9" t="n">
        <f aca="false">main!BD269</f>
        <v>0</v>
      </c>
      <c r="BG88" s="9" t="n">
        <f aca="false">main!BE269</f>
        <v>0.159999996423721</v>
      </c>
      <c r="BH88" s="9" t="n">
        <f aca="false">main!BF269</f>
        <v>111105</v>
      </c>
      <c r="BI88" s="9" t="n">
        <f aca="false">main!BG269</f>
        <v>1.50289230346679</v>
      </c>
      <c r="BJ88" s="9" t="n">
        <f aca="false">main!BH269</f>
        <v>0.00344026925014501</v>
      </c>
      <c r="BK88" s="9" t="n">
        <f aca="false">main!BI269</f>
        <v>296.956421279907</v>
      </c>
      <c r="BL88" s="9" t="n">
        <f aca="false">main!BJ269</f>
        <v>298.970917129517</v>
      </c>
      <c r="BM88" s="9" t="n">
        <f aca="false">main!BK269</f>
        <v>39.935096763631</v>
      </c>
      <c r="BN88" s="9" t="n">
        <f aca="false">main!BL269</f>
        <v>-0.355222144150356</v>
      </c>
      <c r="BO88" s="9" t="n">
        <f aca="false">main!BM269</f>
        <v>2.96032466307345</v>
      </c>
      <c r="BP88" s="9" t="n">
        <f aca="false">main!BN269</f>
        <v>31.3576501201695</v>
      </c>
      <c r="BQ88" s="9" t="n">
        <f aca="false">main!BO269</f>
        <v>9.35607274285023</v>
      </c>
      <c r="BR88" s="9" t="n">
        <f aca="false">main!BP269</f>
        <v>24.8136692047119</v>
      </c>
      <c r="BS88" s="9" t="n">
        <f aca="false">main!BQ269</f>
        <v>3.14452593969392</v>
      </c>
      <c r="BT88" s="9" t="n">
        <f aca="false">main!BR269</f>
        <v>0.357894202769887</v>
      </c>
      <c r="BU88" s="9" t="n">
        <f aca="false">main!BS269</f>
        <v>2.07706291405757</v>
      </c>
      <c r="BV88" s="9" t="n">
        <f aca="false">main!BT269</f>
        <v>1.06746302563635</v>
      </c>
      <c r="BW88" s="9" t="n">
        <f aca="false">main!BU269</f>
        <v>0.22492955658148</v>
      </c>
      <c r="BX88" s="9" t="n">
        <f aca="false">main!BV269</f>
        <v>55.5763391989155</v>
      </c>
      <c r="BY88" s="9" t="n">
        <f aca="false">main!BW269</f>
        <v>0.902374213117996</v>
      </c>
      <c r="BZ88" s="9" t="n">
        <f aca="false">main!BX269</f>
        <v>70.5264886394916</v>
      </c>
      <c r="CA88" s="9" t="n">
        <f aca="false">main!BY269</f>
        <v>650.618586068032</v>
      </c>
      <c r="CB88" s="9" t="n">
        <f aca="false">main!BZ269</f>
        <v>0.0132148783244845</v>
      </c>
      <c r="CC88" s="9" t="n">
        <f aca="false">main!CA269</f>
        <v>0</v>
      </c>
      <c r="CD88" s="9" t="n">
        <f aca="false">main!CB269</f>
        <v>219.64161177537</v>
      </c>
      <c r="CE88" s="9" t="n">
        <f aca="false">main!CC269</f>
        <v>1326.58325195313</v>
      </c>
      <c r="CF88" s="9" t="n">
        <f aca="false">main!CD269</f>
        <v>0.596762127112984</v>
      </c>
      <c r="CG88" s="9" t="e">
        <f aca="false">main!CE269</f>
        <v>#DIV/0!</v>
      </c>
    </row>
    <row r="89" customFormat="false" ht="12.8" hidden="false" customHeight="false" outlineLevel="0" collapsed="false">
      <c r="A89" s="9" t="n">
        <v>3</v>
      </c>
      <c r="B89" s="9" t="n">
        <v>4</v>
      </c>
      <c r="C89" s="14" t="n">
        <f aca="false">main!A270</f>
        <v>76</v>
      </c>
      <c r="D89" s="9" t="str">
        <f aca="false">main!B270</f>
        <v>07:44:39</v>
      </c>
      <c r="E89" s="9" t="n">
        <f aca="false">main!C270</f>
        <v>7503.49999610614</v>
      </c>
      <c r="F89" s="9" t="n">
        <f aca="false">main!D270</f>
        <v>0</v>
      </c>
      <c r="G89" s="9" t="n">
        <f aca="false">main!E270</f>
        <v>12.0854000081104</v>
      </c>
      <c r="H89" s="9" t="n">
        <f aca="false">main!F270</f>
        <v>0.372735229483125</v>
      </c>
      <c r="I89" s="9" t="n">
        <f aca="false">main!G270</f>
        <v>589.299771519191</v>
      </c>
      <c r="J89" s="9" t="n">
        <f aca="false">main!H270</f>
        <v>10</v>
      </c>
      <c r="K89" s="9" t="n">
        <f aca="false">main!I270</f>
        <v>10</v>
      </c>
      <c r="L89" s="9" t="n">
        <f aca="false">main!J270</f>
        <v>0</v>
      </c>
      <c r="M89" s="9" t="n">
        <f aca="false">main!K270</f>
        <v>0</v>
      </c>
      <c r="N89" s="9" t="n">
        <f aca="false">main!L270</f>
        <v>503.201171875</v>
      </c>
      <c r="O89" s="9" t="n">
        <f aca="false">main!M270</f>
        <v>1829.78442382813</v>
      </c>
      <c r="P89" s="9" t="n">
        <f aca="false">main!N270</f>
        <v>737.83837890625</v>
      </c>
      <c r="Q89" s="9" t="e">
        <f aca="false">main!O270</f>
        <v>#DIV/0!</v>
      </c>
      <c r="R89" s="9" t="n">
        <f aca="false">main!P270</f>
        <v>0.724994286036033</v>
      </c>
      <c r="S89" s="9" t="n">
        <f aca="false">main!Q270</f>
        <v>0.596762127112984</v>
      </c>
      <c r="T89" s="9" t="n">
        <f aca="false">main!R270</f>
        <v>-1</v>
      </c>
      <c r="U89" s="9" t="n">
        <f aca="false">main!S270</f>
        <v>0.87</v>
      </c>
      <c r="V89" s="9" t="n">
        <f aca="false">main!T270</f>
        <v>0.92</v>
      </c>
      <c r="W89" s="9" t="n">
        <f aca="false">main!U270</f>
        <v>19.9885787963867</v>
      </c>
      <c r="X89" s="9" t="n">
        <f aca="false">main!V270</f>
        <v>0.879994289398193</v>
      </c>
      <c r="Y89" s="9" t="n">
        <f aca="false">main!W270</f>
        <v>0.0595772280897751</v>
      </c>
      <c r="Z89" s="9" t="n">
        <f aca="false">main!X270</f>
        <v>0.823126662660792</v>
      </c>
      <c r="AA89" s="9" t="n">
        <f aca="false">main!Y270</f>
        <v>3.6362880813852</v>
      </c>
      <c r="AB89" s="9" t="n">
        <f aca="false">main!Z270</f>
        <v>-1</v>
      </c>
      <c r="AC89" s="9" t="n">
        <f aca="false">main!AA270</f>
        <v>249.374740600586</v>
      </c>
      <c r="AD89" s="9" t="n">
        <f aca="false">main!AB270</f>
        <v>0.5</v>
      </c>
      <c r="AE89" s="9" t="n">
        <f aca="false">main!AC270</f>
        <v>65.4792313671254</v>
      </c>
      <c r="AF89" s="9" t="n">
        <f aca="false">main!AD270</f>
        <v>3.43269886963407</v>
      </c>
      <c r="AG89" s="9" t="n">
        <f aca="false">main!AE270</f>
        <v>0.880216143271352</v>
      </c>
      <c r="AH89" s="9" t="n">
        <f aca="false">main!AF270</f>
        <v>23.7846012115479</v>
      </c>
      <c r="AI89" s="9" t="n">
        <f aca="false">main!AG270</f>
        <v>2</v>
      </c>
      <c r="AJ89" s="9" t="n">
        <f aca="false">main!AH270</f>
        <v>4.644859790802</v>
      </c>
      <c r="AK89" s="9" t="n">
        <f aca="false">main!AI270</f>
        <v>1</v>
      </c>
      <c r="AL89" s="9" t="n">
        <f aca="false">main!AJ270</f>
        <v>9.289719581604</v>
      </c>
      <c r="AM89" s="9" t="n">
        <f aca="false">main!AK270</f>
        <v>25.8108520507813</v>
      </c>
      <c r="AN89" s="9" t="n">
        <f aca="false">main!AL270</f>
        <v>23.7846012115479</v>
      </c>
      <c r="AO89" s="9" t="n">
        <f aca="false">main!AM270</f>
        <v>25.7794799804688</v>
      </c>
      <c r="AP89" s="9" t="n">
        <f aca="false">main!AN270</f>
        <v>661.954650878906</v>
      </c>
      <c r="AQ89" s="9" t="n">
        <f aca="false">main!AO270</f>
        <v>652.422546386719</v>
      </c>
      <c r="AR89" s="9" t="n">
        <f aca="false">main!AP270</f>
        <v>19.7584381103516</v>
      </c>
      <c r="AS89" s="9" t="n">
        <f aca="false">main!AQ270</f>
        <v>21.9923858642578</v>
      </c>
      <c r="AT89" s="9" t="n">
        <f aca="false">main!AR270</f>
        <v>55.9037055969238</v>
      </c>
      <c r="AU89" s="9" t="n">
        <f aca="false">main!AS270</f>
        <v>62.2243423461914</v>
      </c>
      <c r="AV89" s="9" t="n">
        <f aca="false">main!AT270</f>
        <v>300.562591552734</v>
      </c>
      <c r="AW89" s="9" t="n">
        <f aca="false">main!AU270</f>
        <v>249.589813232422</v>
      </c>
      <c r="AX89" s="9" t="n">
        <f aca="false">main!AV270</f>
        <v>146.578628540039</v>
      </c>
      <c r="AY89" s="9" t="n">
        <f aca="false">main!AW270</f>
        <v>94.4065322875977</v>
      </c>
      <c r="AZ89" s="9" t="n">
        <f aca="false">main!AX270</f>
        <v>-0.438972890377045</v>
      </c>
      <c r="BA89" s="9" t="n">
        <f aca="false">main!AY270</f>
        <v>-0.412703096866608</v>
      </c>
      <c r="BB89" s="9" t="n">
        <f aca="false">main!AZ270</f>
        <v>0.75</v>
      </c>
      <c r="BC89" s="9" t="n">
        <f aca="false">main!BA270</f>
        <v>-1.355140209198</v>
      </c>
      <c r="BD89" s="9" t="n">
        <f aca="false">main!BB270</f>
        <v>7.355140209198</v>
      </c>
      <c r="BE89" s="9" t="n">
        <f aca="false">main!BC270</f>
        <v>1</v>
      </c>
      <c r="BF89" s="9" t="n">
        <f aca="false">main!BD270</f>
        <v>0</v>
      </c>
      <c r="BG89" s="9" t="n">
        <f aca="false">main!BE270</f>
        <v>0.159999996423721</v>
      </c>
      <c r="BH89" s="9" t="n">
        <f aca="false">main!BF270</f>
        <v>111105</v>
      </c>
      <c r="BI89" s="9" t="n">
        <f aca="false">main!BG270</f>
        <v>1.50281295776367</v>
      </c>
      <c r="BJ89" s="9" t="n">
        <f aca="false">main!BH270</f>
        <v>0.00343269886963407</v>
      </c>
      <c r="BK89" s="9" t="n">
        <f aca="false">main!BI270</f>
        <v>296.934601211548</v>
      </c>
      <c r="BL89" s="9" t="n">
        <f aca="false">main!BJ270</f>
        <v>298.960852050781</v>
      </c>
      <c r="BM89" s="9" t="n">
        <f aca="false">main!BK270</f>
        <v>39.9343692245847</v>
      </c>
      <c r="BN89" s="9" t="n">
        <f aca="false">main!BL270</f>
        <v>-0.353372183974085</v>
      </c>
      <c r="BO89" s="9" t="n">
        <f aca="false">main!BM270</f>
        <v>2.95644102944671</v>
      </c>
      <c r="BP89" s="9" t="n">
        <f aca="false">main!BN270</f>
        <v>31.3160642363209</v>
      </c>
      <c r="BQ89" s="9" t="n">
        <f aca="false">main!BO270</f>
        <v>9.32367837206311</v>
      </c>
      <c r="BR89" s="9" t="n">
        <f aca="false">main!BP270</f>
        <v>24.7977266311646</v>
      </c>
      <c r="BS89" s="9" t="n">
        <f aca="false">main!BQ270</f>
        <v>3.14153417760993</v>
      </c>
      <c r="BT89" s="9" t="n">
        <f aca="false">main!BR270</f>
        <v>0.358356735196309</v>
      </c>
      <c r="BU89" s="9" t="n">
        <f aca="false">main!BS270</f>
        <v>2.07622488617536</v>
      </c>
      <c r="BV89" s="9" t="n">
        <f aca="false">main!BT270</f>
        <v>1.06530929143457</v>
      </c>
      <c r="BW89" s="9" t="n">
        <f aca="false">main!BU270</f>
        <v>0.225221870180508</v>
      </c>
      <c r="BX89" s="9" t="n">
        <f aca="false">main!BV270</f>
        <v>55.6337479070004</v>
      </c>
      <c r="BY89" s="9" t="n">
        <f aca="false">main!BW270</f>
        <v>0.903248630481705</v>
      </c>
      <c r="BZ89" s="9" t="n">
        <f aca="false">main!BX270</f>
        <v>70.5918239719514</v>
      </c>
      <c r="CA89" s="9" t="n">
        <f aca="false">main!BY270</f>
        <v>650.666272705083</v>
      </c>
      <c r="CB89" s="9" t="n">
        <f aca="false">main!BZ270</f>
        <v>0.0131116436457716</v>
      </c>
      <c r="CC89" s="9" t="n">
        <f aca="false">main!CA270</f>
        <v>0</v>
      </c>
      <c r="CD89" s="9" t="n">
        <f aca="false">main!CB270</f>
        <v>219.637610336493</v>
      </c>
      <c r="CE89" s="9" t="n">
        <f aca="false">main!CC270</f>
        <v>1326.58325195313</v>
      </c>
      <c r="CF89" s="9" t="n">
        <f aca="false">main!CD270</f>
        <v>0.596762127112984</v>
      </c>
      <c r="CG89" s="9" t="e">
        <f aca="false">main!CE270</f>
        <v>#DIV/0!</v>
      </c>
    </row>
    <row r="90" customFormat="false" ht="12.8" hidden="false" customHeight="false" outlineLevel="0" collapsed="false">
      <c r="A90" s="9" t="n">
        <v>3</v>
      </c>
      <c r="B90" s="9" t="n">
        <v>4</v>
      </c>
      <c r="C90" s="12" t="n">
        <f aca="false">main!A276</f>
        <v>77</v>
      </c>
      <c r="D90" s="11" t="str">
        <f aca="false">main!B276</f>
        <v>07:44:48</v>
      </c>
      <c r="E90" s="11" t="n">
        <f aca="false">main!C276</f>
        <v>7503.49999610614</v>
      </c>
      <c r="F90" s="11" t="n">
        <f aca="false">main!D276</f>
        <v>0</v>
      </c>
      <c r="G90" s="11" t="n">
        <f aca="false">main!E276</f>
        <v>12.0854000081104</v>
      </c>
      <c r="H90" s="11" t="n">
        <f aca="false">main!F276</f>
        <v>0.372735229483125</v>
      </c>
      <c r="I90" s="11" t="n">
        <f aca="false">main!G276</f>
        <v>589.299771519191</v>
      </c>
      <c r="J90" s="11" t="n">
        <f aca="false">main!H276</f>
        <v>11</v>
      </c>
      <c r="K90" s="11" t="n">
        <f aca="false">main!I276</f>
        <v>11</v>
      </c>
      <c r="L90" s="11" t="n">
        <f aca="false">main!J276</f>
        <v>0</v>
      </c>
      <c r="M90" s="11" t="n">
        <f aca="false">main!K276</f>
        <v>0</v>
      </c>
      <c r="N90" s="11" t="n">
        <f aca="false">main!L276</f>
        <v>443.89990234375</v>
      </c>
      <c r="O90" s="11" t="n">
        <f aca="false">main!M276</f>
        <v>1643.07104492188</v>
      </c>
      <c r="P90" s="11" t="n">
        <f aca="false">main!N276</f>
        <v>637.618469238281</v>
      </c>
      <c r="Q90" s="11" t="e">
        <f aca="false">main!O276</f>
        <v>#DIV/0!</v>
      </c>
      <c r="R90" s="11" t="n">
        <f aca="false">main!P276</f>
        <v>0.729835235234849</v>
      </c>
      <c r="S90" s="11" t="n">
        <f aca="false">main!Q276</f>
        <v>0.611934936587848</v>
      </c>
      <c r="T90" s="11" t="n">
        <f aca="false">main!R276</f>
        <v>-1</v>
      </c>
      <c r="U90" s="11" t="n">
        <f aca="false">main!S276</f>
        <v>0.87</v>
      </c>
      <c r="V90" s="11" t="n">
        <f aca="false">main!T276</f>
        <v>0.92</v>
      </c>
      <c r="W90" s="11" t="n">
        <f aca="false">main!U276</f>
        <v>19.9885787963867</v>
      </c>
      <c r="X90" s="11" t="n">
        <f aca="false">main!V276</f>
        <v>0.879994289398193</v>
      </c>
      <c r="Y90" s="11" t="n">
        <f aca="false">main!W276</f>
        <v>0.0595772280897751</v>
      </c>
      <c r="Z90" s="11" t="n">
        <f aca="false">main!X276</f>
        <v>0.838456280328719</v>
      </c>
      <c r="AA90" s="11" t="n">
        <f aca="false">main!Y276</f>
        <v>3.70144493442467</v>
      </c>
      <c r="AB90" s="11" t="n">
        <f aca="false">main!Z276</f>
        <v>-1</v>
      </c>
      <c r="AC90" s="11" t="n">
        <f aca="false">main!AA276</f>
        <v>249.589813232422</v>
      </c>
      <c r="AD90" s="11" t="n">
        <f aca="false">main!AB276</f>
        <v>0.5</v>
      </c>
      <c r="AE90" s="11" t="n">
        <f aca="false">main!AC276</f>
        <v>67.2019635767841</v>
      </c>
      <c r="AF90" s="11" t="n">
        <f aca="false">main!AD276</f>
        <v>3.43269886963407</v>
      </c>
      <c r="AG90" s="11" t="n">
        <f aca="false">main!AE276</f>
        <v>0.880216143271352</v>
      </c>
      <c r="AH90" s="11" t="n">
        <f aca="false">main!AF276</f>
        <v>23.7846012115479</v>
      </c>
      <c r="AI90" s="11" t="n">
        <f aca="false">main!AG276</f>
        <v>2</v>
      </c>
      <c r="AJ90" s="11" t="n">
        <f aca="false">main!AH276</f>
        <v>4.644859790802</v>
      </c>
      <c r="AK90" s="11" t="n">
        <f aca="false">main!AI276</f>
        <v>1</v>
      </c>
      <c r="AL90" s="11" t="n">
        <f aca="false">main!AJ276</f>
        <v>9.289719581604</v>
      </c>
      <c r="AM90" s="11" t="n">
        <f aca="false">main!AK276</f>
        <v>25.8108520507813</v>
      </c>
      <c r="AN90" s="11" t="n">
        <f aca="false">main!AL276</f>
        <v>23.7846012115479</v>
      </c>
      <c r="AO90" s="11" t="n">
        <f aca="false">main!AM276</f>
        <v>25.7794799804688</v>
      </c>
      <c r="AP90" s="11" t="n">
        <f aca="false">main!AN276</f>
        <v>661.954650878906</v>
      </c>
      <c r="AQ90" s="11" t="n">
        <f aca="false">main!AO276</f>
        <v>652.422546386719</v>
      </c>
      <c r="AR90" s="11" t="n">
        <f aca="false">main!AP276</f>
        <v>19.7584381103516</v>
      </c>
      <c r="AS90" s="11" t="n">
        <f aca="false">main!AQ276</f>
        <v>21.9923858642578</v>
      </c>
      <c r="AT90" s="11" t="n">
        <f aca="false">main!AR276</f>
        <v>55.9037055969238</v>
      </c>
      <c r="AU90" s="11" t="n">
        <f aca="false">main!AS276</f>
        <v>62.2243423461914</v>
      </c>
      <c r="AV90" s="11" t="n">
        <f aca="false">main!AT276</f>
        <v>300.562591552734</v>
      </c>
      <c r="AW90" s="11" t="n">
        <f aca="false">main!AU276</f>
        <v>249.589813232422</v>
      </c>
      <c r="AX90" s="11" t="n">
        <f aca="false">main!AV276</f>
        <v>146.578628540039</v>
      </c>
      <c r="AY90" s="11" t="n">
        <f aca="false">main!AW276</f>
        <v>94.4065322875977</v>
      </c>
      <c r="AZ90" s="11" t="n">
        <f aca="false">main!AX276</f>
        <v>-0.438972890377045</v>
      </c>
      <c r="BA90" s="11" t="n">
        <f aca="false">main!AY276</f>
        <v>-0.412703096866608</v>
      </c>
      <c r="BB90" s="11" t="n">
        <f aca="false">main!AZ276</f>
        <v>0.75</v>
      </c>
      <c r="BC90" s="11" t="n">
        <f aca="false">main!BA276</f>
        <v>-1.355140209198</v>
      </c>
      <c r="BD90" s="11" t="n">
        <f aca="false">main!BB276</f>
        <v>7.355140209198</v>
      </c>
      <c r="BE90" s="11" t="n">
        <f aca="false">main!BC276</f>
        <v>1</v>
      </c>
      <c r="BF90" s="11" t="n">
        <f aca="false">main!BD276</f>
        <v>0</v>
      </c>
      <c r="BG90" s="11" t="n">
        <f aca="false">main!BE276</f>
        <v>0.159999996423721</v>
      </c>
      <c r="BH90" s="11" t="n">
        <f aca="false">main!BF276</f>
        <v>111105</v>
      </c>
      <c r="BI90" s="11" t="n">
        <f aca="false">main!BG276</f>
        <v>1.50281295776367</v>
      </c>
      <c r="BJ90" s="11" t="n">
        <f aca="false">main!BH276</f>
        <v>0.00343269886963407</v>
      </c>
      <c r="BK90" s="11" t="n">
        <f aca="false">main!BI276</f>
        <v>296.934601211548</v>
      </c>
      <c r="BL90" s="11" t="n">
        <f aca="false">main!BJ276</f>
        <v>298.960852050781</v>
      </c>
      <c r="BM90" s="11" t="n">
        <f aca="false">main!BK276</f>
        <v>39.9343692245847</v>
      </c>
      <c r="BN90" s="11" t="n">
        <f aca="false">main!BL276</f>
        <v>-0.353372183974085</v>
      </c>
      <c r="BO90" s="11" t="n">
        <f aca="false">main!BM276</f>
        <v>2.95644102944671</v>
      </c>
      <c r="BP90" s="11" t="n">
        <f aca="false">main!BN276</f>
        <v>31.3160642363209</v>
      </c>
      <c r="BQ90" s="11" t="n">
        <f aca="false">main!BO276</f>
        <v>9.32367837206311</v>
      </c>
      <c r="BR90" s="11" t="n">
        <f aca="false">main!BP276</f>
        <v>24.7977266311646</v>
      </c>
      <c r="BS90" s="11" t="n">
        <f aca="false">main!BQ276</f>
        <v>3.14153417760993</v>
      </c>
      <c r="BT90" s="11" t="n">
        <f aca="false">main!BR276</f>
        <v>0.358356735196309</v>
      </c>
      <c r="BU90" s="11" t="n">
        <f aca="false">main!BS276</f>
        <v>2.07622488617536</v>
      </c>
      <c r="BV90" s="11" t="n">
        <f aca="false">main!BT276</f>
        <v>1.06530929143457</v>
      </c>
      <c r="BW90" s="11" t="n">
        <f aca="false">main!BU276</f>
        <v>0.225221870180508</v>
      </c>
      <c r="BX90" s="11" t="n">
        <f aca="false">main!BV276</f>
        <v>55.6337479070004</v>
      </c>
      <c r="BY90" s="11" t="n">
        <f aca="false">main!BW276</f>
        <v>0.903248630481705</v>
      </c>
      <c r="BZ90" s="11" t="n">
        <f aca="false">main!BX276</f>
        <v>70.5918239719514</v>
      </c>
      <c r="CA90" s="11" t="n">
        <f aca="false">main!BY276</f>
        <v>650.666272705083</v>
      </c>
      <c r="CB90" s="11" t="n">
        <f aca="false">main!BZ276</f>
        <v>0.0131116436457716</v>
      </c>
      <c r="CC90" s="11" t="n">
        <f aca="false">main!CA276</f>
        <v>0</v>
      </c>
      <c r="CD90" s="11" t="n">
        <f aca="false">main!CB276</f>
        <v>219.637610336493</v>
      </c>
      <c r="CE90" s="11" t="n">
        <f aca="false">main!CC276</f>
        <v>1199.17114257813</v>
      </c>
      <c r="CF90" s="11" t="n">
        <f aca="false">main!CD276</f>
        <v>0.611934936587848</v>
      </c>
      <c r="CG90" s="11" t="e">
        <f aca="false">main!CE276</f>
        <v>#DIV/0!</v>
      </c>
    </row>
    <row r="91" customFormat="false" ht="24.25" hidden="false" customHeight="false" outlineLevel="0" collapsed="false">
      <c r="C91" s="18" t="s">
        <v>368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</row>
    <row r="92" customFormat="false" ht="12.8" hidden="false" customHeight="false" outlineLevel="0" collapsed="false">
      <c r="A92" s="9" t="n">
        <v>3</v>
      </c>
      <c r="B92" s="9" t="n">
        <v>5</v>
      </c>
      <c r="C92" s="14" t="n">
        <f aca="false">main!A288</f>
        <v>78</v>
      </c>
      <c r="D92" s="9" t="str">
        <f aca="false">main!B288</f>
        <v>07:53:49</v>
      </c>
      <c r="E92" s="9" t="n">
        <f aca="false">main!C288</f>
        <v>8053.49999955203</v>
      </c>
      <c r="F92" s="9" t="n">
        <f aca="false">main!D288</f>
        <v>0</v>
      </c>
      <c r="G92" s="9" t="n">
        <f aca="false">main!E288</f>
        <v>8.79726368054611</v>
      </c>
      <c r="H92" s="9" t="n">
        <f aca="false">main!F288</f>
        <v>0.345158505333106</v>
      </c>
      <c r="I92" s="9" t="n">
        <f aca="false">main!G288</f>
        <v>615.310063579374</v>
      </c>
      <c r="J92" s="9" t="n">
        <f aca="false">main!H288</f>
        <v>11</v>
      </c>
      <c r="K92" s="9" t="n">
        <f aca="false">main!I288</f>
        <v>11</v>
      </c>
      <c r="L92" s="9" t="n">
        <f aca="false">main!J288</f>
        <v>0</v>
      </c>
      <c r="M92" s="9" t="n">
        <f aca="false">main!K288</f>
        <v>0</v>
      </c>
      <c r="N92" s="9" t="n">
        <f aca="false">main!L288</f>
        <v>443.89990234375</v>
      </c>
      <c r="O92" s="9" t="n">
        <f aca="false">main!M288</f>
        <v>1643.07104492188</v>
      </c>
      <c r="P92" s="9" t="n">
        <f aca="false">main!N288</f>
        <v>637.618469238281</v>
      </c>
      <c r="Q92" s="9" t="e">
        <f aca="false">main!O288</f>
        <v>#DIV/0!</v>
      </c>
      <c r="R92" s="9" t="n">
        <f aca="false">main!P288</f>
        <v>0.729835235234849</v>
      </c>
      <c r="S92" s="9" t="n">
        <f aca="false">main!Q288</f>
        <v>0.611934936587848</v>
      </c>
      <c r="T92" s="9" t="n">
        <f aca="false">main!R288</f>
        <v>-1</v>
      </c>
      <c r="U92" s="9" t="n">
        <f aca="false">main!S288</f>
        <v>0.87</v>
      </c>
      <c r="V92" s="9" t="n">
        <f aca="false">main!T288</f>
        <v>0.92</v>
      </c>
      <c r="W92" s="9" t="n">
        <f aca="false">main!U288</f>
        <v>19.9885787963867</v>
      </c>
      <c r="X92" s="9" t="n">
        <f aca="false">main!V288</f>
        <v>0.879994289398193</v>
      </c>
      <c r="Y92" s="9" t="n">
        <f aca="false">main!W288</f>
        <v>0.0444815698322871</v>
      </c>
      <c r="Z92" s="9" t="n">
        <f aca="false">main!X288</f>
        <v>0.838456280328719</v>
      </c>
      <c r="AA92" s="9" t="n">
        <f aca="false">main!Y288</f>
        <v>3.70144493442467</v>
      </c>
      <c r="AB92" s="9" t="n">
        <f aca="false">main!Z288</f>
        <v>-1</v>
      </c>
      <c r="AC92" s="9" t="n">
        <f aca="false">main!AA288</f>
        <v>249.589813232422</v>
      </c>
      <c r="AD92" s="9" t="n">
        <f aca="false">main!AB288</f>
        <v>0.5</v>
      </c>
      <c r="AE92" s="9" t="n">
        <f aca="false">main!AC288</f>
        <v>67.2019635767841</v>
      </c>
      <c r="AF92" s="9" t="n">
        <f aca="false">main!AD288</f>
        <v>2.86328483228017</v>
      </c>
      <c r="AG92" s="9" t="n">
        <f aca="false">main!AE288</f>
        <v>0.791746312912945</v>
      </c>
      <c r="AH92" s="9" t="n">
        <f aca="false">main!AF288</f>
        <v>22.7203159332275</v>
      </c>
      <c r="AI92" s="9" t="n">
        <f aca="false">main!AG288</f>
        <v>2</v>
      </c>
      <c r="AJ92" s="9" t="n">
        <f aca="false">main!AH288</f>
        <v>4.644859790802</v>
      </c>
      <c r="AK92" s="9" t="n">
        <f aca="false">main!AI288</f>
        <v>1</v>
      </c>
      <c r="AL92" s="9" t="n">
        <f aca="false">main!AJ288</f>
        <v>9.289719581604</v>
      </c>
      <c r="AM92" s="9" t="n">
        <f aca="false">main!AK288</f>
        <v>24.7295417785645</v>
      </c>
      <c r="AN92" s="9" t="n">
        <f aca="false">main!AL288</f>
        <v>22.7203159332275</v>
      </c>
      <c r="AO92" s="9" t="n">
        <f aca="false">main!AM288</f>
        <v>24.7236957550049</v>
      </c>
      <c r="AP92" s="9" t="n">
        <f aca="false">main!AN288</f>
        <v>673.285217285156</v>
      </c>
      <c r="AQ92" s="9" t="n">
        <f aca="false">main!AO288</f>
        <v>666.16259765625</v>
      </c>
      <c r="AR92" s="9" t="n">
        <f aca="false">main!AP288</f>
        <v>19.1158065795898</v>
      </c>
      <c r="AS92" s="9" t="n">
        <f aca="false">main!AQ288</f>
        <v>20.9809913635254</v>
      </c>
      <c r="AT92" s="9" t="n">
        <f aca="false">main!AR288</f>
        <v>57.6751937866211</v>
      </c>
      <c r="AU92" s="9" t="n">
        <f aca="false">main!AS288</f>
        <v>63.3027305603027</v>
      </c>
      <c r="AV92" s="9" t="n">
        <f aca="false">main!AT288</f>
        <v>300.582580566406</v>
      </c>
      <c r="AW92" s="9" t="n">
        <f aca="false">main!AU288</f>
        <v>250.290771484375</v>
      </c>
      <c r="AX92" s="9" t="n">
        <f aca="false">main!AV288</f>
        <v>121.782875061035</v>
      </c>
      <c r="AY92" s="9" t="n">
        <f aca="false">main!AW288</f>
        <v>94.3994827270508</v>
      </c>
      <c r="AZ92" s="9" t="n">
        <f aca="false">main!AX288</f>
        <v>-0.670641005039215</v>
      </c>
      <c r="BA92" s="9" t="n">
        <f aca="false">main!AY288</f>
        <v>-0.429562926292419</v>
      </c>
      <c r="BB92" s="9" t="n">
        <f aca="false">main!AZ288</f>
        <v>0.5</v>
      </c>
      <c r="BC92" s="9" t="n">
        <f aca="false">main!BA288</f>
        <v>-1.355140209198</v>
      </c>
      <c r="BD92" s="9" t="n">
        <f aca="false">main!BB288</f>
        <v>7.355140209198</v>
      </c>
      <c r="BE92" s="9" t="n">
        <f aca="false">main!BC288</f>
        <v>1</v>
      </c>
      <c r="BF92" s="9" t="n">
        <f aca="false">main!BD288</f>
        <v>0</v>
      </c>
      <c r="BG92" s="9" t="n">
        <f aca="false">main!BE288</f>
        <v>0.159999996423721</v>
      </c>
      <c r="BH92" s="9" t="n">
        <f aca="false">main!BF288</f>
        <v>111105</v>
      </c>
      <c r="BI92" s="9" t="n">
        <f aca="false">main!BG288</f>
        <v>1.50291290283203</v>
      </c>
      <c r="BJ92" s="9" t="n">
        <f aca="false">main!BH288</f>
        <v>0.00286328483228017</v>
      </c>
      <c r="BK92" s="9" t="n">
        <f aca="false">main!BI288</f>
        <v>295.870315933227</v>
      </c>
      <c r="BL92" s="9" t="n">
        <f aca="false">main!BJ288</f>
        <v>297.879541778565</v>
      </c>
      <c r="BM92" s="9" t="n">
        <f aca="false">main!BK288</f>
        <v>40.0465225423904</v>
      </c>
      <c r="BN92" s="9" t="n">
        <f aca="false">main!BL288</f>
        <v>-0.254374988544962</v>
      </c>
      <c r="BO92" s="9" t="n">
        <f aca="false">main!BM288</f>
        <v>2.77234104473046</v>
      </c>
      <c r="BP92" s="9" t="n">
        <f aca="false">main!BN288</f>
        <v>29.3681804671164</v>
      </c>
      <c r="BQ92" s="9" t="n">
        <f aca="false">main!BO288</f>
        <v>8.38718910359098</v>
      </c>
      <c r="BR92" s="9" t="n">
        <f aca="false">main!BP288</f>
        <v>23.724928855896</v>
      </c>
      <c r="BS92" s="9" t="n">
        <f aca="false">main!BQ288</f>
        <v>2.94584301893318</v>
      </c>
      <c r="BT92" s="9" t="n">
        <f aca="false">main!BR288</f>
        <v>0.332793596018342</v>
      </c>
      <c r="BU92" s="9" t="n">
        <f aca="false">main!BS288</f>
        <v>1.98059473181752</v>
      </c>
      <c r="BV92" s="9" t="n">
        <f aca="false">main!BT288</f>
        <v>0.965248287115663</v>
      </c>
      <c r="BW92" s="9" t="n">
        <f aca="false">main!BU288</f>
        <v>0.209072654696464</v>
      </c>
      <c r="BX92" s="9" t="n">
        <f aca="false">main!BV288</f>
        <v>58.0849517186416</v>
      </c>
      <c r="BY92" s="9" t="n">
        <f aca="false">main!BW288</f>
        <v>0.923663480573977</v>
      </c>
      <c r="BZ92" s="9" t="n">
        <f aca="false">main!BX288</f>
        <v>71.7532209542056</v>
      </c>
      <c r="CA92" s="9" t="n">
        <f aca="false">main!BY288</f>
        <v>664.884162299358</v>
      </c>
      <c r="CB92" s="9" t="n">
        <f aca="false">main!BZ288</f>
        <v>0.00949386435194446</v>
      </c>
      <c r="CC92" s="9" t="n">
        <f aca="false">main!CA288</f>
        <v>0</v>
      </c>
      <c r="CD92" s="9" t="n">
        <f aca="false">main!CB288</f>
        <v>220.254449595318</v>
      </c>
      <c r="CE92" s="9" t="n">
        <f aca="false">main!CC288</f>
        <v>1199.17114257813</v>
      </c>
      <c r="CF92" s="9" t="n">
        <f aca="false">main!CD288</f>
        <v>0.611934936587848</v>
      </c>
      <c r="CG92" s="9" t="e">
        <f aca="false">main!CE288</f>
        <v>#DIV/0!</v>
      </c>
    </row>
    <row r="93" customFormat="false" ht="12.8" hidden="false" customHeight="false" outlineLevel="0" collapsed="false">
      <c r="A93" s="9" t="n">
        <v>3</v>
      </c>
      <c r="B93" s="9" t="n">
        <v>5</v>
      </c>
      <c r="C93" s="14" t="n">
        <f aca="false">main!A289</f>
        <v>79</v>
      </c>
      <c r="D93" s="9" t="str">
        <f aca="false">main!B289</f>
        <v>07:54:00</v>
      </c>
      <c r="E93" s="9" t="n">
        <f aca="false">main!C289</f>
        <v>8064.49999879394</v>
      </c>
      <c r="F93" s="9" t="n">
        <f aca="false">main!D289</f>
        <v>0</v>
      </c>
      <c r="G93" s="9" t="n">
        <f aca="false">main!E289</f>
        <v>8.69194946790642</v>
      </c>
      <c r="H93" s="9" t="n">
        <f aca="false">main!F289</f>
        <v>0.345311984717218</v>
      </c>
      <c r="I93" s="9" t="n">
        <f aca="false">main!G289</f>
        <v>616.292678365854</v>
      </c>
      <c r="J93" s="9" t="n">
        <f aca="false">main!H289</f>
        <v>11</v>
      </c>
      <c r="K93" s="9" t="n">
        <f aca="false">main!I289</f>
        <v>11</v>
      </c>
      <c r="L93" s="9" t="n">
        <f aca="false">main!J289</f>
        <v>0</v>
      </c>
      <c r="M93" s="9" t="n">
        <f aca="false">main!K289</f>
        <v>0</v>
      </c>
      <c r="N93" s="9" t="n">
        <f aca="false">main!L289</f>
        <v>443.89990234375</v>
      </c>
      <c r="O93" s="9" t="n">
        <f aca="false">main!M289</f>
        <v>1643.07104492188</v>
      </c>
      <c r="P93" s="9" t="n">
        <f aca="false">main!N289</f>
        <v>637.618469238281</v>
      </c>
      <c r="Q93" s="9" t="e">
        <f aca="false">main!O289</f>
        <v>#DIV/0!</v>
      </c>
      <c r="R93" s="9" t="n">
        <f aca="false">main!P289</f>
        <v>0.729835235234849</v>
      </c>
      <c r="S93" s="9" t="n">
        <f aca="false">main!Q289</f>
        <v>0.611934936587848</v>
      </c>
      <c r="T93" s="9" t="n">
        <f aca="false">main!R289</f>
        <v>-1</v>
      </c>
      <c r="U93" s="9" t="n">
        <f aca="false">main!S289</f>
        <v>0.87</v>
      </c>
      <c r="V93" s="9" t="n">
        <f aca="false">main!T289</f>
        <v>0.92</v>
      </c>
      <c r="W93" s="9" t="n">
        <f aca="false">main!U289</f>
        <v>19.9885787963867</v>
      </c>
      <c r="X93" s="9" t="n">
        <f aca="false">main!V289</f>
        <v>0.879994289398193</v>
      </c>
      <c r="Y93" s="9" t="n">
        <f aca="false">main!W289</f>
        <v>0.0440094371776152</v>
      </c>
      <c r="Z93" s="9" t="n">
        <f aca="false">main!X289</f>
        <v>0.838456280328719</v>
      </c>
      <c r="AA93" s="9" t="n">
        <f aca="false">main!Y289</f>
        <v>3.70144493442467</v>
      </c>
      <c r="AB93" s="9" t="n">
        <f aca="false">main!Z289</f>
        <v>-1</v>
      </c>
      <c r="AC93" s="9" t="n">
        <f aca="false">main!AA289</f>
        <v>249.589813232422</v>
      </c>
      <c r="AD93" s="9" t="n">
        <f aca="false">main!AB289</f>
        <v>0.5</v>
      </c>
      <c r="AE93" s="9" t="n">
        <f aca="false">main!AC289</f>
        <v>67.2019635767841</v>
      </c>
      <c r="AF93" s="9" t="n">
        <f aca="false">main!AD289</f>
        <v>2.8750759421783</v>
      </c>
      <c r="AG93" s="9" t="n">
        <f aca="false">main!AE289</f>
        <v>0.794658703816743</v>
      </c>
      <c r="AH93" s="9" t="n">
        <f aca="false">main!AF289</f>
        <v>22.7343978881836</v>
      </c>
      <c r="AI93" s="9" t="n">
        <f aca="false">main!AG289</f>
        <v>2</v>
      </c>
      <c r="AJ93" s="9" t="n">
        <f aca="false">main!AH289</f>
        <v>4.644859790802</v>
      </c>
      <c r="AK93" s="9" t="n">
        <f aca="false">main!AI289</f>
        <v>1</v>
      </c>
      <c r="AL93" s="9" t="n">
        <f aca="false">main!AJ289</f>
        <v>9.289719581604</v>
      </c>
      <c r="AM93" s="9" t="n">
        <f aca="false">main!AK289</f>
        <v>24.7311382293701</v>
      </c>
      <c r="AN93" s="9" t="n">
        <f aca="false">main!AL289</f>
        <v>22.7343978881836</v>
      </c>
      <c r="AO93" s="9" t="n">
        <f aca="false">main!AM289</f>
        <v>24.7232913970947</v>
      </c>
      <c r="AP93" s="9" t="n">
        <f aca="false">main!AN289</f>
        <v>673.724853515625</v>
      </c>
      <c r="AQ93" s="9" t="n">
        <f aca="false">main!AO289</f>
        <v>666.666137695313</v>
      </c>
      <c r="AR93" s="9" t="n">
        <f aca="false">main!AP289</f>
        <v>19.1023483276367</v>
      </c>
      <c r="AS93" s="9" t="n">
        <f aca="false">main!AQ289</f>
        <v>20.9752197265625</v>
      </c>
      <c r="AT93" s="9" t="n">
        <f aca="false">main!AR289</f>
        <v>57.6291236877441</v>
      </c>
      <c r="AU93" s="9" t="n">
        <f aca="false">main!AS289</f>
        <v>63.2793159484863</v>
      </c>
      <c r="AV93" s="9" t="n">
        <f aca="false">main!AT289</f>
        <v>300.583435058594</v>
      </c>
      <c r="AW93" s="9" t="n">
        <f aca="false">main!AU289</f>
        <v>250.256561279297</v>
      </c>
      <c r="AX93" s="9" t="n">
        <f aca="false">main!AV289</f>
        <v>122.022285461426</v>
      </c>
      <c r="AY93" s="9" t="n">
        <f aca="false">main!AW289</f>
        <v>94.399543762207</v>
      </c>
      <c r="AZ93" s="9" t="n">
        <f aca="false">main!AX289</f>
        <v>-0.670641005039215</v>
      </c>
      <c r="BA93" s="9" t="n">
        <f aca="false">main!AY289</f>
        <v>-0.429562926292419</v>
      </c>
      <c r="BB93" s="9" t="n">
        <f aca="false">main!AZ289</f>
        <v>0.75</v>
      </c>
      <c r="BC93" s="9" t="n">
        <f aca="false">main!BA289</f>
        <v>-1.355140209198</v>
      </c>
      <c r="BD93" s="9" t="n">
        <f aca="false">main!BB289</f>
        <v>7.355140209198</v>
      </c>
      <c r="BE93" s="9" t="n">
        <f aca="false">main!BC289</f>
        <v>1</v>
      </c>
      <c r="BF93" s="9" t="n">
        <f aca="false">main!BD289</f>
        <v>0</v>
      </c>
      <c r="BG93" s="9" t="n">
        <f aca="false">main!BE289</f>
        <v>0.159999996423721</v>
      </c>
      <c r="BH93" s="9" t="n">
        <f aca="false">main!BF289</f>
        <v>111105</v>
      </c>
      <c r="BI93" s="9" t="n">
        <f aca="false">main!BG289</f>
        <v>1.50291717529297</v>
      </c>
      <c r="BJ93" s="9" t="n">
        <f aca="false">main!BH289</f>
        <v>0.0028750759421783</v>
      </c>
      <c r="BK93" s="9" t="n">
        <f aca="false">main!BI289</f>
        <v>295.884397888184</v>
      </c>
      <c r="BL93" s="9" t="n">
        <f aca="false">main!BJ289</f>
        <v>297.88113822937</v>
      </c>
      <c r="BM93" s="9" t="n">
        <f aca="false">main!BK289</f>
        <v>40.0410489097002</v>
      </c>
      <c r="BN93" s="9" t="n">
        <f aca="false">main!BL289</f>
        <v>-0.257032169985855</v>
      </c>
      <c r="BO93" s="9" t="n">
        <f aca="false">main!BM289</f>
        <v>2.77470987631629</v>
      </c>
      <c r="BP93" s="9" t="n">
        <f aca="false">main!BN289</f>
        <v>29.3932551549804</v>
      </c>
      <c r="BQ93" s="9" t="n">
        <f aca="false">main!BO289</f>
        <v>8.41803542841788</v>
      </c>
      <c r="BR93" s="9" t="n">
        <f aca="false">main!BP289</f>
        <v>23.7327680587769</v>
      </c>
      <c r="BS93" s="9" t="n">
        <f aca="false">main!BQ289</f>
        <v>2.94723338937351</v>
      </c>
      <c r="BT93" s="9" t="n">
        <f aca="false">main!BR289</f>
        <v>0.332936273649893</v>
      </c>
      <c r="BU93" s="9" t="n">
        <f aca="false">main!BS289</f>
        <v>1.98005117249954</v>
      </c>
      <c r="BV93" s="9" t="n">
        <f aca="false">main!BT289</f>
        <v>0.967182216873967</v>
      </c>
      <c r="BW93" s="9" t="n">
        <f aca="false">main!BU289</f>
        <v>0.209162753989705</v>
      </c>
      <c r="BX93" s="9" t="n">
        <f aca="false">main!BV289</f>
        <v>58.1777476617252</v>
      </c>
      <c r="BY93" s="9" t="n">
        <f aca="false">main!BW289</f>
        <v>0.924439751052001</v>
      </c>
      <c r="BZ93" s="9" t="n">
        <f aca="false">main!BX289</f>
        <v>71.6736912647916</v>
      </c>
      <c r="CA93" s="9" t="n">
        <f aca="false">main!BY289</f>
        <v>665.403006803299</v>
      </c>
      <c r="CB93" s="9" t="n">
        <f aca="false">main!BZ289</f>
        <v>0.00936250807829692</v>
      </c>
      <c r="CC93" s="9" t="n">
        <f aca="false">main!CA289</f>
        <v>0</v>
      </c>
      <c r="CD93" s="9" t="n">
        <f aca="false">main!CB289</f>
        <v>220.22434481021</v>
      </c>
      <c r="CE93" s="9" t="n">
        <f aca="false">main!CC289</f>
        <v>1199.17114257813</v>
      </c>
      <c r="CF93" s="9" t="n">
        <f aca="false">main!CD289</f>
        <v>0.611934936587848</v>
      </c>
      <c r="CG93" s="9" t="e">
        <f aca="false">main!CE289</f>
        <v>#DIV/0!</v>
      </c>
    </row>
    <row r="94" customFormat="false" ht="12.8" hidden="false" customHeight="false" outlineLevel="0" collapsed="false">
      <c r="A94" s="9" t="n">
        <v>3</v>
      </c>
      <c r="B94" s="9" t="n">
        <v>5</v>
      </c>
      <c r="C94" s="14" t="n">
        <f aca="false">main!A290</f>
        <v>80</v>
      </c>
      <c r="D94" s="9" t="str">
        <f aca="false">main!B290</f>
        <v>07:54:11</v>
      </c>
      <c r="E94" s="9" t="n">
        <f aca="false">main!C290</f>
        <v>8075.49999803584</v>
      </c>
      <c r="F94" s="9" t="n">
        <f aca="false">main!D290</f>
        <v>0</v>
      </c>
      <c r="G94" s="9" t="n">
        <f aca="false">main!E290</f>
        <v>8.99792694279069</v>
      </c>
      <c r="H94" s="9" t="n">
        <f aca="false">main!F290</f>
        <v>0.34606408271095</v>
      </c>
      <c r="I94" s="9" t="n">
        <f aca="false">main!G290</f>
        <v>615.14372318846</v>
      </c>
      <c r="J94" s="9" t="n">
        <f aca="false">main!H290</f>
        <v>11</v>
      </c>
      <c r="K94" s="9" t="n">
        <f aca="false">main!I290</f>
        <v>11</v>
      </c>
      <c r="L94" s="9" t="n">
        <f aca="false">main!J290</f>
        <v>0</v>
      </c>
      <c r="M94" s="9" t="n">
        <f aca="false">main!K290</f>
        <v>0</v>
      </c>
      <c r="N94" s="9" t="n">
        <f aca="false">main!L290</f>
        <v>443.89990234375</v>
      </c>
      <c r="O94" s="9" t="n">
        <f aca="false">main!M290</f>
        <v>1643.07104492188</v>
      </c>
      <c r="P94" s="9" t="n">
        <f aca="false">main!N290</f>
        <v>637.618469238281</v>
      </c>
      <c r="Q94" s="9" t="e">
        <f aca="false">main!O290</f>
        <v>#DIV/0!</v>
      </c>
      <c r="R94" s="9" t="n">
        <f aca="false">main!P290</f>
        <v>0.729835235234849</v>
      </c>
      <c r="S94" s="9" t="n">
        <f aca="false">main!Q290</f>
        <v>0.611934936587848</v>
      </c>
      <c r="T94" s="9" t="n">
        <f aca="false">main!R290</f>
        <v>-1</v>
      </c>
      <c r="U94" s="9" t="n">
        <f aca="false">main!S290</f>
        <v>0.87</v>
      </c>
      <c r="V94" s="9" t="n">
        <f aca="false">main!T290</f>
        <v>0.92</v>
      </c>
      <c r="W94" s="9" t="n">
        <f aca="false">main!U290</f>
        <v>19.9885787963867</v>
      </c>
      <c r="X94" s="9" t="n">
        <f aca="false">main!V290</f>
        <v>0.879994289398193</v>
      </c>
      <c r="Y94" s="9" t="n">
        <f aca="false">main!W290</f>
        <v>0.0453974513565627</v>
      </c>
      <c r="Z94" s="9" t="n">
        <f aca="false">main!X290</f>
        <v>0.838456280328719</v>
      </c>
      <c r="AA94" s="9" t="n">
        <f aca="false">main!Y290</f>
        <v>3.70144493442467</v>
      </c>
      <c r="AB94" s="9" t="n">
        <f aca="false">main!Z290</f>
        <v>-1</v>
      </c>
      <c r="AC94" s="9" t="n">
        <f aca="false">main!AA290</f>
        <v>249.589813232422</v>
      </c>
      <c r="AD94" s="9" t="n">
        <f aca="false">main!AB290</f>
        <v>0.5</v>
      </c>
      <c r="AE94" s="9" t="n">
        <f aca="false">main!AC290</f>
        <v>67.2019635767841</v>
      </c>
      <c r="AF94" s="9" t="n">
        <f aca="false">main!AD290</f>
        <v>2.88862328531975</v>
      </c>
      <c r="AG94" s="9" t="n">
        <f aca="false">main!AE290</f>
        <v>0.796725955690915</v>
      </c>
      <c r="AH94" s="9" t="n">
        <f aca="false">main!AF290</f>
        <v>22.7426052093506</v>
      </c>
      <c r="AI94" s="9" t="n">
        <f aca="false">main!AG290</f>
        <v>2</v>
      </c>
      <c r="AJ94" s="9" t="n">
        <f aca="false">main!AH290</f>
        <v>4.644859790802</v>
      </c>
      <c r="AK94" s="9" t="n">
        <f aca="false">main!AI290</f>
        <v>1</v>
      </c>
      <c r="AL94" s="9" t="n">
        <f aca="false">main!AJ290</f>
        <v>9.289719581604</v>
      </c>
      <c r="AM94" s="9" t="n">
        <f aca="false">main!AK290</f>
        <v>24.732458114624</v>
      </c>
      <c r="AN94" s="9" t="n">
        <f aca="false">main!AL290</f>
        <v>22.7426052093506</v>
      </c>
      <c r="AO94" s="9" t="n">
        <f aca="false">main!AM290</f>
        <v>24.7231349945068</v>
      </c>
      <c r="AP94" s="9" t="n">
        <f aca="false">main!AN290</f>
        <v>674.175231933594</v>
      </c>
      <c r="AQ94" s="9" t="n">
        <f aca="false">main!AO290</f>
        <v>666.906066894531</v>
      </c>
      <c r="AR94" s="9" t="n">
        <f aca="false">main!AP290</f>
        <v>19.0861740112305</v>
      </c>
      <c r="AS94" s="9" t="n">
        <f aca="false">main!AQ290</f>
        <v>20.9679851531982</v>
      </c>
      <c r="AT94" s="9" t="n">
        <f aca="false">main!AR290</f>
        <v>57.5757102966309</v>
      </c>
      <c r="AU94" s="9" t="n">
        <f aca="false">main!AS290</f>
        <v>63.2524185180664</v>
      </c>
      <c r="AV94" s="9" t="n">
        <f aca="false">main!AT290</f>
        <v>300.567321777344</v>
      </c>
      <c r="AW94" s="9" t="n">
        <f aca="false">main!AU290</f>
        <v>250.264144897461</v>
      </c>
      <c r="AX94" s="9" t="n">
        <f aca="false">main!AV290</f>
        <v>122.243797302246</v>
      </c>
      <c r="AY94" s="9" t="n">
        <f aca="false">main!AW290</f>
        <v>94.3994064331055</v>
      </c>
      <c r="AZ94" s="9" t="n">
        <f aca="false">main!AX290</f>
        <v>-0.670641005039215</v>
      </c>
      <c r="BA94" s="9" t="n">
        <f aca="false">main!AY290</f>
        <v>-0.429562926292419</v>
      </c>
      <c r="BB94" s="9" t="n">
        <f aca="false">main!AZ290</f>
        <v>0.75</v>
      </c>
      <c r="BC94" s="9" t="n">
        <f aca="false">main!BA290</f>
        <v>-1.355140209198</v>
      </c>
      <c r="BD94" s="9" t="n">
        <f aca="false">main!BB290</f>
        <v>7.355140209198</v>
      </c>
      <c r="BE94" s="9" t="n">
        <f aca="false">main!BC290</f>
        <v>1</v>
      </c>
      <c r="BF94" s="9" t="n">
        <f aca="false">main!BD290</f>
        <v>0</v>
      </c>
      <c r="BG94" s="9" t="n">
        <f aca="false">main!BE290</f>
        <v>0.159999996423721</v>
      </c>
      <c r="BH94" s="9" t="n">
        <f aca="false">main!BF290</f>
        <v>111105</v>
      </c>
      <c r="BI94" s="9" t="n">
        <f aca="false">main!BG290</f>
        <v>1.50283660888672</v>
      </c>
      <c r="BJ94" s="9" t="n">
        <f aca="false">main!BH290</f>
        <v>0.00288862328531975</v>
      </c>
      <c r="BK94" s="9" t="n">
        <f aca="false">main!BI290</f>
        <v>295.892605209351</v>
      </c>
      <c r="BL94" s="9" t="n">
        <f aca="false">main!BJ290</f>
        <v>297.882458114624</v>
      </c>
      <c r="BM94" s="9" t="n">
        <f aca="false">main!BK290</f>
        <v>40.0422622885794</v>
      </c>
      <c r="BN94" s="9" t="n">
        <f aca="false">main!BL290</f>
        <v>-0.259723428260702</v>
      </c>
      <c r="BO94" s="9" t="n">
        <f aca="false">main!BM290</f>
        <v>2.77609130825099</v>
      </c>
      <c r="BP94" s="9" t="n">
        <f aca="false">main!BN290</f>
        <v>29.4079318201881</v>
      </c>
      <c r="BQ94" s="9" t="n">
        <f aca="false">main!BO290</f>
        <v>8.43994666698991</v>
      </c>
      <c r="BR94" s="9" t="n">
        <f aca="false">main!BP290</f>
        <v>23.7375316619873</v>
      </c>
      <c r="BS94" s="9" t="n">
        <f aca="false">main!BQ290</f>
        <v>2.9480785480345</v>
      </c>
      <c r="BT94" s="9" t="n">
        <f aca="false">main!BR290</f>
        <v>0.3336353738986</v>
      </c>
      <c r="BU94" s="9" t="n">
        <f aca="false">main!BS290</f>
        <v>1.97936535256008</v>
      </c>
      <c r="BV94" s="9" t="n">
        <f aca="false">main!BT290</f>
        <v>0.968713195474424</v>
      </c>
      <c r="BW94" s="9" t="n">
        <f aca="false">main!BU290</f>
        <v>0.209604233585052</v>
      </c>
      <c r="BX94" s="9" t="n">
        <f aca="false">main!BV290</f>
        <v>58.0692023400411</v>
      </c>
      <c r="BY94" s="9" t="n">
        <f aca="false">main!BW290</f>
        <v>0.922384356245094</v>
      </c>
      <c r="BZ94" s="9" t="n">
        <f aca="false">main!BX290</f>
        <v>71.616241836648</v>
      </c>
      <c r="CA94" s="9" t="n">
        <f aca="false">main!BY290</f>
        <v>665.59847076463</v>
      </c>
      <c r="CB94" s="9" t="n">
        <f aca="false">main!BZ290</f>
        <v>0.00968147825254336</v>
      </c>
      <c r="CC94" s="9" t="n">
        <f aca="false">main!CA290</f>
        <v>0</v>
      </c>
      <c r="CD94" s="9" t="n">
        <f aca="false">main!CB290</f>
        <v>220.231018350888</v>
      </c>
      <c r="CE94" s="9" t="n">
        <f aca="false">main!CC290</f>
        <v>1199.17114257813</v>
      </c>
      <c r="CF94" s="9" t="n">
        <f aca="false">main!CD290</f>
        <v>0.611934936587848</v>
      </c>
      <c r="CG94" s="9" t="e">
        <f aca="false">main!CE290</f>
        <v>#DIV/0!</v>
      </c>
    </row>
    <row r="95" customFormat="false" ht="12.8" hidden="false" customHeight="false" outlineLevel="0" collapsed="false">
      <c r="A95" s="9" t="n">
        <v>3</v>
      </c>
      <c r="B95" s="9" t="n">
        <v>5</v>
      </c>
      <c r="C95" s="14" t="n">
        <f aca="false">main!A291</f>
        <v>81</v>
      </c>
      <c r="D95" s="9" t="str">
        <f aca="false">main!B291</f>
        <v>07:54:22</v>
      </c>
      <c r="E95" s="9" t="n">
        <f aca="false">main!C291</f>
        <v>8086.49999727774</v>
      </c>
      <c r="F95" s="9" t="n">
        <f aca="false">main!D291</f>
        <v>0</v>
      </c>
      <c r="G95" s="9" t="n">
        <f aca="false">main!E291</f>
        <v>9.02476297787035</v>
      </c>
      <c r="H95" s="9" t="n">
        <f aca="false">main!F291</f>
        <v>0.345019153375705</v>
      </c>
      <c r="I95" s="9" t="n">
        <f aca="false">main!G291</f>
        <v>615.217750901881</v>
      </c>
      <c r="J95" s="9" t="n">
        <f aca="false">main!H291</f>
        <v>11</v>
      </c>
      <c r="K95" s="9" t="n">
        <f aca="false">main!I291</f>
        <v>11</v>
      </c>
      <c r="L95" s="9" t="n">
        <f aca="false">main!J291</f>
        <v>0</v>
      </c>
      <c r="M95" s="9" t="n">
        <f aca="false">main!K291</f>
        <v>0</v>
      </c>
      <c r="N95" s="9" t="n">
        <f aca="false">main!L291</f>
        <v>443.89990234375</v>
      </c>
      <c r="O95" s="9" t="n">
        <f aca="false">main!M291</f>
        <v>1643.07104492188</v>
      </c>
      <c r="P95" s="9" t="n">
        <f aca="false">main!N291</f>
        <v>637.618469238281</v>
      </c>
      <c r="Q95" s="9" t="e">
        <f aca="false">main!O291</f>
        <v>#DIV/0!</v>
      </c>
      <c r="R95" s="9" t="n">
        <f aca="false">main!P291</f>
        <v>0.729835235234849</v>
      </c>
      <c r="S95" s="9" t="n">
        <f aca="false">main!Q291</f>
        <v>0.611934936587848</v>
      </c>
      <c r="T95" s="9" t="n">
        <f aca="false">main!R291</f>
        <v>-1</v>
      </c>
      <c r="U95" s="9" t="n">
        <f aca="false">main!S291</f>
        <v>0.87</v>
      </c>
      <c r="V95" s="9" t="n">
        <f aca="false">main!T291</f>
        <v>0.92</v>
      </c>
      <c r="W95" s="9" t="n">
        <f aca="false">main!U291</f>
        <v>19.9885787963867</v>
      </c>
      <c r="X95" s="9" t="n">
        <f aca="false">main!V291</f>
        <v>0.879994289398193</v>
      </c>
      <c r="Y95" s="9" t="n">
        <f aca="false">main!W291</f>
        <v>0.0455264224758914</v>
      </c>
      <c r="Z95" s="9" t="n">
        <f aca="false">main!X291</f>
        <v>0.838456280328719</v>
      </c>
      <c r="AA95" s="9" t="n">
        <f aca="false">main!Y291</f>
        <v>3.70144493442467</v>
      </c>
      <c r="AB95" s="9" t="n">
        <f aca="false">main!Z291</f>
        <v>-1</v>
      </c>
      <c r="AC95" s="9" t="n">
        <f aca="false">main!AA291</f>
        <v>249.589813232422</v>
      </c>
      <c r="AD95" s="9" t="n">
        <f aca="false">main!AB291</f>
        <v>0.5</v>
      </c>
      <c r="AE95" s="9" t="n">
        <f aca="false">main!AC291</f>
        <v>67.2019635767841</v>
      </c>
      <c r="AF95" s="9" t="n">
        <f aca="false">main!AD291</f>
        <v>2.89748044761385</v>
      </c>
      <c r="AG95" s="9" t="n">
        <f aca="false">main!AE291</f>
        <v>0.801501983764232</v>
      </c>
      <c r="AH95" s="9" t="n">
        <f aca="false">main!AF291</f>
        <v>22.7652225494385</v>
      </c>
      <c r="AI95" s="9" t="n">
        <f aca="false">main!AG291</f>
        <v>2</v>
      </c>
      <c r="AJ95" s="9" t="n">
        <f aca="false">main!AH291</f>
        <v>4.644859790802</v>
      </c>
      <c r="AK95" s="9" t="n">
        <f aca="false">main!AI291</f>
        <v>1</v>
      </c>
      <c r="AL95" s="9" t="n">
        <f aca="false">main!AJ291</f>
        <v>9.289719581604</v>
      </c>
      <c r="AM95" s="9" t="n">
        <f aca="false">main!AK291</f>
        <v>24.7300243377686</v>
      </c>
      <c r="AN95" s="9" t="n">
        <f aca="false">main!AL291</f>
        <v>22.7652225494385</v>
      </c>
      <c r="AO95" s="9" t="n">
        <f aca="false">main!AM291</f>
        <v>24.7223339080811</v>
      </c>
      <c r="AP95" s="9" t="n">
        <f aca="false">main!AN291</f>
        <v>674.582275390625</v>
      </c>
      <c r="AQ95" s="9" t="n">
        <f aca="false">main!AO291</f>
        <v>667.290771484375</v>
      </c>
      <c r="AR95" s="9" t="n">
        <f aca="false">main!AP291</f>
        <v>19.0698928833008</v>
      </c>
      <c r="AS95" s="9" t="n">
        <f aca="false">main!AQ291</f>
        <v>20.9574451446533</v>
      </c>
      <c r="AT95" s="9" t="n">
        <f aca="false">main!AR291</f>
        <v>57.5358009338379</v>
      </c>
      <c r="AU95" s="9" t="n">
        <f aca="false">main!AS291</f>
        <v>63.2307357788086</v>
      </c>
      <c r="AV95" s="9" t="n">
        <f aca="false">main!AT291</f>
        <v>300.575164794922</v>
      </c>
      <c r="AW95" s="9" t="n">
        <f aca="false">main!AU291</f>
        <v>250.225021362305</v>
      </c>
      <c r="AX95" s="9" t="n">
        <f aca="false">main!AV291</f>
        <v>122.141288757324</v>
      </c>
      <c r="AY95" s="9" t="n">
        <f aca="false">main!AW291</f>
        <v>94.4007873535156</v>
      </c>
      <c r="AZ95" s="9" t="n">
        <f aca="false">main!AX291</f>
        <v>-0.670641005039215</v>
      </c>
      <c r="BA95" s="9" t="n">
        <f aca="false">main!AY291</f>
        <v>-0.429562926292419</v>
      </c>
      <c r="BB95" s="9" t="n">
        <f aca="false">main!AZ291</f>
        <v>0.75</v>
      </c>
      <c r="BC95" s="9" t="n">
        <f aca="false">main!BA291</f>
        <v>-1.355140209198</v>
      </c>
      <c r="BD95" s="9" t="n">
        <f aca="false">main!BB291</f>
        <v>7.355140209198</v>
      </c>
      <c r="BE95" s="9" t="n">
        <f aca="false">main!BC291</f>
        <v>1</v>
      </c>
      <c r="BF95" s="9" t="n">
        <f aca="false">main!BD291</f>
        <v>0</v>
      </c>
      <c r="BG95" s="9" t="n">
        <f aca="false">main!BE291</f>
        <v>0.159999996423721</v>
      </c>
      <c r="BH95" s="9" t="n">
        <f aca="false">main!BF291</f>
        <v>111105</v>
      </c>
      <c r="BI95" s="9" t="n">
        <f aca="false">main!BG291</f>
        <v>1.50287582397461</v>
      </c>
      <c r="BJ95" s="9" t="n">
        <f aca="false">main!BH291</f>
        <v>0.00289748044761385</v>
      </c>
      <c r="BK95" s="9" t="n">
        <f aca="false">main!BI291</f>
        <v>295.915222549438</v>
      </c>
      <c r="BL95" s="9" t="n">
        <f aca="false">main!BJ291</f>
        <v>297.880024337769</v>
      </c>
      <c r="BM95" s="9" t="n">
        <f aca="false">main!BK291</f>
        <v>40.0360025230943</v>
      </c>
      <c r="BN95" s="9" t="n">
        <f aca="false">main!BL291</f>
        <v>-0.26243011654223</v>
      </c>
      <c r="BO95" s="9" t="n">
        <f aca="false">main!BM291</f>
        <v>2.77990130633762</v>
      </c>
      <c r="BP95" s="9" t="n">
        <f aca="false">main!BN291</f>
        <v>29.4478614455549</v>
      </c>
      <c r="BQ95" s="9" t="n">
        <f aca="false">main!BO291</f>
        <v>8.49041630090158</v>
      </c>
      <c r="BR95" s="9" t="n">
        <f aca="false">main!BP291</f>
        <v>23.7476234436036</v>
      </c>
      <c r="BS95" s="9" t="n">
        <f aca="false">main!BQ291</f>
        <v>2.94986973243533</v>
      </c>
      <c r="BT95" s="9" t="n">
        <f aca="false">main!BR291</f>
        <v>0.332664047599571</v>
      </c>
      <c r="BU95" s="9" t="n">
        <f aca="false">main!BS291</f>
        <v>1.97839932257338</v>
      </c>
      <c r="BV95" s="9" t="n">
        <f aca="false">main!BT291</f>
        <v>0.971470409861944</v>
      </c>
      <c r="BW95" s="9" t="n">
        <f aca="false">main!BU291</f>
        <v>0.208990846697398</v>
      </c>
      <c r="BX95" s="9" t="n">
        <f aca="false">main!BV291</f>
        <v>58.0770400789966</v>
      </c>
      <c r="BY95" s="9" t="n">
        <f aca="false">main!BW291</f>
        <v>0.921963523537634</v>
      </c>
      <c r="BZ95" s="9" t="n">
        <f aca="false">main!BX291</f>
        <v>71.4817056137997</v>
      </c>
      <c r="CA95" s="9" t="n">
        <f aca="false">main!BY291</f>
        <v>665.979275490002</v>
      </c>
      <c r="CB95" s="9" t="n">
        <f aca="false">main!BZ291</f>
        <v>0.00968656944983465</v>
      </c>
      <c r="CC95" s="9" t="n">
        <f aca="false">main!CA291</f>
        <v>0</v>
      </c>
      <c r="CD95" s="9" t="n">
        <f aca="false">main!CB291</f>
        <v>220.196589863369</v>
      </c>
      <c r="CE95" s="9" t="n">
        <f aca="false">main!CC291</f>
        <v>1199.17114257813</v>
      </c>
      <c r="CF95" s="9" t="n">
        <f aca="false">main!CD291</f>
        <v>0.611934936587848</v>
      </c>
      <c r="CG95" s="9" t="e">
        <f aca="false">main!CE291</f>
        <v>#DIV/0!</v>
      </c>
    </row>
    <row r="96" customFormat="false" ht="12.8" hidden="false" customHeight="false" outlineLevel="0" collapsed="false">
      <c r="A96" s="9" t="n">
        <v>3</v>
      </c>
      <c r="B96" s="9" t="n">
        <v>5</v>
      </c>
      <c r="C96" s="14" t="n">
        <f aca="false">main!A292</f>
        <v>82</v>
      </c>
      <c r="D96" s="9" t="str">
        <f aca="false">main!B292</f>
        <v>07:54:33</v>
      </c>
      <c r="E96" s="9" t="n">
        <f aca="false">main!C292</f>
        <v>8097.49999651965</v>
      </c>
      <c r="F96" s="9" t="n">
        <f aca="false">main!D292</f>
        <v>0</v>
      </c>
      <c r="G96" s="9" t="n">
        <f aca="false">main!E292</f>
        <v>8.91840691240085</v>
      </c>
      <c r="H96" s="9" t="n">
        <f aca="false">main!F292</f>
        <v>0.344475411834067</v>
      </c>
      <c r="I96" s="9" t="n">
        <f aca="false">main!G292</f>
        <v>616.223103446581</v>
      </c>
      <c r="J96" s="9" t="n">
        <f aca="false">main!H292</f>
        <v>11</v>
      </c>
      <c r="K96" s="9" t="n">
        <f aca="false">main!I292</f>
        <v>11</v>
      </c>
      <c r="L96" s="9" t="n">
        <f aca="false">main!J292</f>
        <v>0</v>
      </c>
      <c r="M96" s="9" t="n">
        <f aca="false">main!K292</f>
        <v>0</v>
      </c>
      <c r="N96" s="9" t="n">
        <f aca="false">main!L292</f>
        <v>443.89990234375</v>
      </c>
      <c r="O96" s="9" t="n">
        <f aca="false">main!M292</f>
        <v>1643.07104492188</v>
      </c>
      <c r="P96" s="9" t="n">
        <f aca="false">main!N292</f>
        <v>637.618469238281</v>
      </c>
      <c r="Q96" s="9" t="e">
        <f aca="false">main!O292</f>
        <v>#DIV/0!</v>
      </c>
      <c r="R96" s="9" t="n">
        <f aca="false">main!P292</f>
        <v>0.729835235234849</v>
      </c>
      <c r="S96" s="9" t="n">
        <f aca="false">main!Q292</f>
        <v>0.611934936587848</v>
      </c>
      <c r="T96" s="9" t="n">
        <f aca="false">main!R292</f>
        <v>-1</v>
      </c>
      <c r="U96" s="9" t="n">
        <f aca="false">main!S292</f>
        <v>0.87</v>
      </c>
      <c r="V96" s="9" t="n">
        <f aca="false">main!T292</f>
        <v>0.92</v>
      </c>
      <c r="W96" s="9" t="n">
        <f aca="false">main!U292</f>
        <v>19.9885787963867</v>
      </c>
      <c r="X96" s="9" t="n">
        <f aca="false">main!V292</f>
        <v>0.879994289398193</v>
      </c>
      <c r="Y96" s="9" t="n">
        <f aca="false">main!W292</f>
        <v>0.0450492275694138</v>
      </c>
      <c r="Z96" s="9" t="n">
        <f aca="false">main!X292</f>
        <v>0.838456280328719</v>
      </c>
      <c r="AA96" s="9" t="n">
        <f aca="false">main!Y292</f>
        <v>3.70144493442467</v>
      </c>
      <c r="AB96" s="9" t="n">
        <f aca="false">main!Z292</f>
        <v>-1</v>
      </c>
      <c r="AC96" s="9" t="n">
        <f aca="false">main!AA292</f>
        <v>249.589813232422</v>
      </c>
      <c r="AD96" s="9" t="n">
        <f aca="false">main!AB292</f>
        <v>0.5</v>
      </c>
      <c r="AE96" s="9" t="n">
        <f aca="false">main!AC292</f>
        <v>67.2019635767841</v>
      </c>
      <c r="AF96" s="9" t="n">
        <f aca="false">main!AD292</f>
        <v>2.89857740830777</v>
      </c>
      <c r="AG96" s="9" t="n">
        <f aca="false">main!AE292</f>
        <v>0.803016338376649</v>
      </c>
      <c r="AH96" s="9" t="n">
        <f aca="false">main!AF292</f>
        <v>22.7679023742676</v>
      </c>
      <c r="AI96" s="9" t="n">
        <f aca="false">main!AG292</f>
        <v>2</v>
      </c>
      <c r="AJ96" s="9" t="n">
        <f aca="false">main!AH292</f>
        <v>4.644859790802</v>
      </c>
      <c r="AK96" s="9" t="n">
        <f aca="false">main!AI292</f>
        <v>1</v>
      </c>
      <c r="AL96" s="9" t="n">
        <f aca="false">main!AJ292</f>
        <v>9.289719581604</v>
      </c>
      <c r="AM96" s="9" t="n">
        <f aca="false">main!AK292</f>
        <v>24.7353248596191</v>
      </c>
      <c r="AN96" s="9" t="n">
        <f aca="false">main!AL292</f>
        <v>22.7679023742676</v>
      </c>
      <c r="AO96" s="9" t="n">
        <f aca="false">main!AM292</f>
        <v>24.7226829528809</v>
      </c>
      <c r="AP96" s="9" t="n">
        <f aca="false">main!AN292</f>
        <v>675.101989746094</v>
      </c>
      <c r="AQ96" s="9" t="n">
        <f aca="false">main!AO292</f>
        <v>667.880554199219</v>
      </c>
      <c r="AR96" s="9" t="n">
        <f aca="false">main!AP292</f>
        <v>19.0584487915039</v>
      </c>
      <c r="AS96" s="9" t="n">
        <f aca="false">main!AQ292</f>
        <v>20.9464950561523</v>
      </c>
      <c r="AT96" s="9" t="n">
        <f aca="false">main!AR292</f>
        <v>57.4822273254395</v>
      </c>
      <c r="AU96" s="9" t="n">
        <f aca="false">main!AS292</f>
        <v>63.1767730712891</v>
      </c>
      <c r="AV96" s="9" t="n">
        <f aca="false">main!AT292</f>
        <v>300.613647460938</v>
      </c>
      <c r="AW96" s="9" t="n">
        <f aca="false">main!AU292</f>
        <v>250.192749023438</v>
      </c>
      <c r="AX96" s="9" t="n">
        <f aca="false">main!AV292</f>
        <v>122.248992919922</v>
      </c>
      <c r="AY96" s="9" t="n">
        <f aca="false">main!AW292</f>
        <v>94.3994064331055</v>
      </c>
      <c r="AZ96" s="9" t="n">
        <f aca="false">main!AX292</f>
        <v>-0.670641005039215</v>
      </c>
      <c r="BA96" s="9" t="n">
        <f aca="false">main!AY292</f>
        <v>-0.429562926292419</v>
      </c>
      <c r="BB96" s="9" t="n">
        <f aca="false">main!AZ292</f>
        <v>0.75</v>
      </c>
      <c r="BC96" s="9" t="n">
        <f aca="false">main!BA292</f>
        <v>-1.355140209198</v>
      </c>
      <c r="BD96" s="9" t="n">
        <f aca="false">main!BB292</f>
        <v>7.355140209198</v>
      </c>
      <c r="BE96" s="9" t="n">
        <f aca="false">main!BC292</f>
        <v>1</v>
      </c>
      <c r="BF96" s="9" t="n">
        <f aca="false">main!BD292</f>
        <v>0</v>
      </c>
      <c r="BG96" s="9" t="n">
        <f aca="false">main!BE292</f>
        <v>0.159999996423721</v>
      </c>
      <c r="BH96" s="9" t="n">
        <f aca="false">main!BF292</f>
        <v>111105</v>
      </c>
      <c r="BI96" s="9" t="n">
        <f aca="false">main!BG292</f>
        <v>1.50306823730469</v>
      </c>
      <c r="BJ96" s="9" t="n">
        <f aca="false">main!BH292</f>
        <v>0.00289857740830777</v>
      </c>
      <c r="BK96" s="9" t="n">
        <f aca="false">main!BI292</f>
        <v>295.917902374268</v>
      </c>
      <c r="BL96" s="9" t="n">
        <f aca="false">main!BJ292</f>
        <v>297.885324859619</v>
      </c>
      <c r="BM96" s="9" t="n">
        <f aca="false">main!BK292</f>
        <v>40.030838948991</v>
      </c>
      <c r="BN96" s="9" t="n">
        <f aca="false">main!BL292</f>
        <v>-0.262522185614175</v>
      </c>
      <c r="BO96" s="9" t="n">
        <f aca="false">main!BM292</f>
        <v>2.78035303853141</v>
      </c>
      <c r="BP96" s="9" t="n">
        <f aca="false">main!BN292</f>
        <v>29.4530775519405</v>
      </c>
      <c r="BQ96" s="9" t="n">
        <f aca="false">main!BO292</f>
        <v>8.50658249578818</v>
      </c>
      <c r="BR96" s="9" t="n">
        <f aca="false">main!BP292</f>
        <v>23.7516136169434</v>
      </c>
      <c r="BS96" s="9" t="n">
        <f aca="false">main!BQ292</f>
        <v>2.95057820844425</v>
      </c>
      <c r="BT96" s="9" t="n">
        <f aca="false">main!BR292</f>
        <v>0.332158522935817</v>
      </c>
      <c r="BU96" s="9" t="n">
        <f aca="false">main!BS292</f>
        <v>1.97733670015476</v>
      </c>
      <c r="BV96" s="9" t="n">
        <f aca="false">main!BT292</f>
        <v>0.973241508289494</v>
      </c>
      <c r="BW96" s="9" t="n">
        <f aca="false">main!BU292</f>
        <v>0.208671618156439</v>
      </c>
      <c r="BX96" s="9" t="n">
        <f aca="false">main!BV292</f>
        <v>58.1710951957234</v>
      </c>
      <c r="BY96" s="9" t="n">
        <f aca="false">main!BW292</f>
        <v>0.922654656692954</v>
      </c>
      <c r="BZ96" s="9" t="n">
        <f aca="false">main!BX292</f>
        <v>71.4309371797921</v>
      </c>
      <c r="CA96" s="9" t="n">
        <f aca="false">main!BY292</f>
        <v>666.58451407379</v>
      </c>
      <c r="CB96" s="9" t="n">
        <f aca="false">main!BZ292</f>
        <v>0.00955693014844039</v>
      </c>
      <c r="CC96" s="9" t="n">
        <f aca="false">main!CA292</f>
        <v>0</v>
      </c>
      <c r="CD96" s="9" t="n">
        <f aca="false">main!CB292</f>
        <v>220.168190389461</v>
      </c>
      <c r="CE96" s="9" t="n">
        <f aca="false">main!CC292</f>
        <v>1199.17114257813</v>
      </c>
      <c r="CF96" s="9" t="n">
        <f aca="false">main!CD292</f>
        <v>0.611934936587848</v>
      </c>
      <c r="CG96" s="9" t="e">
        <f aca="false">main!CE292</f>
        <v>#DIV/0!</v>
      </c>
    </row>
    <row r="97" customFormat="false" ht="12.8" hidden="false" customHeight="false" outlineLevel="0" collapsed="false">
      <c r="A97" s="9" t="n">
        <v>3</v>
      </c>
      <c r="B97" s="9" t="n">
        <v>5</v>
      </c>
      <c r="C97" s="14" t="n">
        <f aca="false">main!A293</f>
        <v>83</v>
      </c>
      <c r="D97" s="9" t="str">
        <f aca="false">main!B293</f>
        <v>07:54:39</v>
      </c>
      <c r="E97" s="9" t="n">
        <f aca="false">main!C293</f>
        <v>8103.49999610614</v>
      </c>
      <c r="F97" s="9" t="n">
        <f aca="false">main!D293</f>
        <v>0</v>
      </c>
      <c r="G97" s="9" t="n">
        <f aca="false">main!E293</f>
        <v>9.17404400264525</v>
      </c>
      <c r="H97" s="9" t="n">
        <f aca="false">main!F293</f>
        <v>0.343239791090993</v>
      </c>
      <c r="I97" s="9" t="n">
        <f aca="false">main!G293</f>
        <v>614.879689182793</v>
      </c>
      <c r="J97" s="9" t="n">
        <f aca="false">main!H293</f>
        <v>11</v>
      </c>
      <c r="K97" s="9" t="n">
        <f aca="false">main!I293</f>
        <v>11</v>
      </c>
      <c r="L97" s="9" t="n">
        <f aca="false">main!J293</f>
        <v>0</v>
      </c>
      <c r="M97" s="9" t="n">
        <f aca="false">main!K293</f>
        <v>0</v>
      </c>
      <c r="N97" s="9" t="n">
        <f aca="false">main!L293</f>
        <v>443.89990234375</v>
      </c>
      <c r="O97" s="9" t="n">
        <f aca="false">main!M293</f>
        <v>1643.07104492188</v>
      </c>
      <c r="P97" s="9" t="n">
        <f aca="false">main!N293</f>
        <v>637.618469238281</v>
      </c>
      <c r="Q97" s="9" t="e">
        <f aca="false">main!O293</f>
        <v>#DIV/0!</v>
      </c>
      <c r="R97" s="9" t="n">
        <f aca="false">main!P293</f>
        <v>0.729835235234849</v>
      </c>
      <c r="S97" s="9" t="n">
        <f aca="false">main!Q293</f>
        <v>0.611934936587848</v>
      </c>
      <c r="T97" s="9" t="n">
        <f aca="false">main!R293</f>
        <v>-1</v>
      </c>
      <c r="U97" s="9" t="n">
        <f aca="false">main!S293</f>
        <v>0.87</v>
      </c>
      <c r="V97" s="9" t="n">
        <f aca="false">main!T293</f>
        <v>0.92</v>
      </c>
      <c r="W97" s="9" t="n">
        <f aca="false">main!U293</f>
        <v>19.9885787963867</v>
      </c>
      <c r="X97" s="9" t="n">
        <f aca="false">main!V293</f>
        <v>0.879994289398193</v>
      </c>
      <c r="Y97" s="9" t="n">
        <f aca="false">main!W293</f>
        <v>0.0462167560757314</v>
      </c>
      <c r="Z97" s="9" t="n">
        <f aca="false">main!X293</f>
        <v>0.838456280328719</v>
      </c>
      <c r="AA97" s="9" t="n">
        <f aca="false">main!Y293</f>
        <v>3.70144493442467</v>
      </c>
      <c r="AB97" s="9" t="n">
        <f aca="false">main!Z293</f>
        <v>-1</v>
      </c>
      <c r="AC97" s="9" t="n">
        <f aca="false">main!AA293</f>
        <v>249.589813232422</v>
      </c>
      <c r="AD97" s="9" t="n">
        <f aca="false">main!AB293</f>
        <v>0.5</v>
      </c>
      <c r="AE97" s="9" t="n">
        <f aca="false">main!AC293</f>
        <v>67.2019635767841</v>
      </c>
      <c r="AF97" s="9" t="n">
        <f aca="false">main!AD293</f>
        <v>2.89814112332596</v>
      </c>
      <c r="AG97" s="9" t="n">
        <f aca="false">main!AE293</f>
        <v>0.805668635994616</v>
      </c>
      <c r="AH97" s="9" t="n">
        <f aca="false">main!AF293</f>
        <v>22.7803268432617</v>
      </c>
      <c r="AI97" s="9" t="n">
        <f aca="false">main!AG293</f>
        <v>2</v>
      </c>
      <c r="AJ97" s="9" t="n">
        <f aca="false">main!AH293</f>
        <v>4.644859790802</v>
      </c>
      <c r="AK97" s="9" t="n">
        <f aca="false">main!AI293</f>
        <v>1</v>
      </c>
      <c r="AL97" s="9" t="n">
        <f aca="false">main!AJ293</f>
        <v>9.289719581604</v>
      </c>
      <c r="AM97" s="9" t="n">
        <f aca="false">main!AK293</f>
        <v>24.7292556762695</v>
      </c>
      <c r="AN97" s="9" t="n">
        <f aca="false">main!AL293</f>
        <v>22.7803268432617</v>
      </c>
      <c r="AO97" s="9" t="n">
        <f aca="false">main!AM293</f>
        <v>24.721887588501</v>
      </c>
      <c r="AP97" s="9" t="n">
        <f aca="false">main!AN293</f>
        <v>675.32861328125</v>
      </c>
      <c r="AQ97" s="9" t="n">
        <f aca="false">main!AO293</f>
        <v>667.936401367188</v>
      </c>
      <c r="AR97" s="9" t="n">
        <f aca="false">main!AP293</f>
        <v>19.0527992248535</v>
      </c>
      <c r="AS97" s="9" t="n">
        <f aca="false">main!AQ293</f>
        <v>20.9407730102539</v>
      </c>
      <c r="AT97" s="9" t="n">
        <f aca="false">main!AR293</f>
        <v>57.4855308532715</v>
      </c>
      <c r="AU97" s="9" t="n">
        <f aca="false">main!AS293</f>
        <v>63.1818695068359</v>
      </c>
      <c r="AV97" s="9" t="n">
        <f aca="false">main!AT293</f>
        <v>300.581695556641</v>
      </c>
      <c r="AW97" s="9" t="n">
        <f aca="false">main!AU293</f>
        <v>250.157943725586</v>
      </c>
      <c r="AX97" s="9" t="n">
        <f aca="false">main!AV293</f>
        <v>122.040687561035</v>
      </c>
      <c r="AY97" s="9" t="n">
        <f aca="false">main!AW293</f>
        <v>94.3985977172852</v>
      </c>
      <c r="AZ97" s="9" t="n">
        <f aca="false">main!AX293</f>
        <v>-0.670641005039215</v>
      </c>
      <c r="BA97" s="9" t="n">
        <f aca="false">main!AY293</f>
        <v>-0.429562926292419</v>
      </c>
      <c r="BB97" s="9" t="n">
        <f aca="false">main!AZ293</f>
        <v>0.75</v>
      </c>
      <c r="BC97" s="9" t="n">
        <f aca="false">main!BA293</f>
        <v>-1.355140209198</v>
      </c>
      <c r="BD97" s="9" t="n">
        <f aca="false">main!BB293</f>
        <v>7.355140209198</v>
      </c>
      <c r="BE97" s="9" t="n">
        <f aca="false">main!BC293</f>
        <v>1</v>
      </c>
      <c r="BF97" s="9" t="n">
        <f aca="false">main!BD293</f>
        <v>0</v>
      </c>
      <c r="BG97" s="9" t="n">
        <f aca="false">main!BE293</f>
        <v>0.159999996423721</v>
      </c>
      <c r="BH97" s="9" t="n">
        <f aca="false">main!BF293</f>
        <v>111105</v>
      </c>
      <c r="BI97" s="9" t="n">
        <f aca="false">main!BG293</f>
        <v>1.50290847778321</v>
      </c>
      <c r="BJ97" s="9" t="n">
        <f aca="false">main!BH293</f>
        <v>0.00289814112332596</v>
      </c>
      <c r="BK97" s="9" t="n">
        <f aca="false">main!BI293</f>
        <v>295.930326843262</v>
      </c>
      <c r="BL97" s="9" t="n">
        <f aca="false">main!BJ293</f>
        <v>297.879255676269</v>
      </c>
      <c r="BM97" s="9" t="n">
        <f aca="false">main!BK293</f>
        <v>40.0252701014592</v>
      </c>
      <c r="BN97" s="9" t="n">
        <f aca="false">main!BL293</f>
        <v>-0.263297785758587</v>
      </c>
      <c r="BO97" s="9" t="n">
        <f aca="false">main!BM293</f>
        <v>2.78244824327856</v>
      </c>
      <c r="BP97" s="9" t="n">
        <f aca="false">main!BN293</f>
        <v>29.4755251726485</v>
      </c>
      <c r="BQ97" s="9" t="n">
        <f aca="false">main!BO293</f>
        <v>8.53475216239458</v>
      </c>
      <c r="BR97" s="9" t="n">
        <f aca="false">main!BP293</f>
        <v>23.7547912597656</v>
      </c>
      <c r="BS97" s="9" t="n">
        <f aca="false">main!BQ293</f>
        <v>2.95114252186438</v>
      </c>
      <c r="BT97" s="9" t="n">
        <f aca="false">main!BR293</f>
        <v>0.331009535607706</v>
      </c>
      <c r="BU97" s="9" t="n">
        <f aca="false">main!BS293</f>
        <v>1.97677960728394</v>
      </c>
      <c r="BV97" s="9" t="n">
        <f aca="false">main!BT293</f>
        <v>0.974362914580443</v>
      </c>
      <c r="BW97" s="9" t="n">
        <f aca="false">main!BU293</f>
        <v>0.20794607470483</v>
      </c>
      <c r="BX97" s="9" t="n">
        <f aca="false">main!BV293</f>
        <v>58.0437804236959</v>
      </c>
      <c r="BY97" s="9" t="n">
        <f aca="false">main!BW293</f>
        <v>0.920566221460915</v>
      </c>
      <c r="BZ97" s="9" t="n">
        <f aca="false">main!BX293</f>
        <v>71.3542400238913</v>
      </c>
      <c r="CA97" s="9" t="n">
        <f aca="false">main!BY293</f>
        <v>666.603211565841</v>
      </c>
      <c r="CB97" s="9" t="n">
        <f aca="false">main!BZ293</f>
        <v>0.00982003876364214</v>
      </c>
      <c r="CC97" s="9" t="n">
        <f aca="false">main!CA293</f>
        <v>0</v>
      </c>
      <c r="CD97" s="9" t="n">
        <f aca="false">main!CB293</f>
        <v>220.13756192611</v>
      </c>
      <c r="CE97" s="9" t="n">
        <f aca="false">main!CC293</f>
        <v>1199.17114257813</v>
      </c>
      <c r="CF97" s="9" t="n">
        <f aca="false">main!CD293</f>
        <v>0.611934936587848</v>
      </c>
      <c r="CG97" s="9" t="e">
        <f aca="false">main!CE293</f>
        <v>#DIV/0!</v>
      </c>
    </row>
    <row r="98" customFormat="false" ht="12.8" hidden="false" customHeight="false" outlineLevel="0" collapsed="false">
      <c r="A98" s="9" t="n">
        <v>3</v>
      </c>
      <c r="B98" s="9" t="n">
        <v>5</v>
      </c>
      <c r="C98" s="12" t="n">
        <f aca="false">main!A299</f>
        <v>84</v>
      </c>
      <c r="D98" s="11" t="str">
        <f aca="false">main!B299</f>
        <v>07:54:48</v>
      </c>
      <c r="E98" s="11" t="n">
        <f aca="false">main!C299</f>
        <v>8103.49999610614</v>
      </c>
      <c r="F98" s="11" t="n">
        <f aca="false">main!D299</f>
        <v>0</v>
      </c>
      <c r="G98" s="11" t="n">
        <f aca="false">main!E299</f>
        <v>9.17404400264525</v>
      </c>
      <c r="H98" s="11" t="n">
        <f aca="false">main!F299</f>
        <v>0.343239791090993</v>
      </c>
      <c r="I98" s="11" t="n">
        <f aca="false">main!G299</f>
        <v>614.879689182793</v>
      </c>
      <c r="J98" s="11" t="n">
        <f aca="false">main!H299</f>
        <v>12</v>
      </c>
      <c r="K98" s="11" t="n">
        <f aca="false">main!I299</f>
        <v>12</v>
      </c>
      <c r="L98" s="11" t="n">
        <f aca="false">main!J299</f>
        <v>0</v>
      </c>
      <c r="M98" s="11" t="n">
        <f aca="false">main!K299</f>
        <v>0</v>
      </c>
      <c r="N98" s="11" t="n">
        <f aca="false">main!L299</f>
        <v>480.140869140625</v>
      </c>
      <c r="O98" s="11" t="n">
        <f aca="false">main!M299</f>
        <v>1454.58325195313</v>
      </c>
      <c r="P98" s="11" t="n">
        <f aca="false">main!N299</f>
        <v>796.725036621094</v>
      </c>
      <c r="Q98" s="11" t="e">
        <f aca="false">main!O299</f>
        <v>#DIV/0!</v>
      </c>
      <c r="R98" s="11" t="n">
        <f aca="false">main!P299</f>
        <v>0.669911730046445</v>
      </c>
      <c r="S98" s="11" t="n">
        <f aca="false">main!Q299</f>
        <v>0.4522657705901</v>
      </c>
      <c r="T98" s="11" t="n">
        <f aca="false">main!R299</f>
        <v>-1</v>
      </c>
      <c r="U98" s="11" t="n">
        <f aca="false">main!S299</f>
        <v>0.87</v>
      </c>
      <c r="V98" s="11" t="n">
        <f aca="false">main!T299</f>
        <v>0.92</v>
      </c>
      <c r="W98" s="11" t="n">
        <f aca="false">main!U299</f>
        <v>19.9885787963867</v>
      </c>
      <c r="X98" s="11" t="n">
        <f aca="false">main!V299</f>
        <v>0.879994289398193</v>
      </c>
      <c r="Y98" s="11" t="n">
        <f aca="false">main!W299</f>
        <v>0.0462167560757314</v>
      </c>
      <c r="Z98" s="11" t="n">
        <f aca="false">main!X299</f>
        <v>0.675112481697767</v>
      </c>
      <c r="AA98" s="11" t="n">
        <f aca="false">main!Y299</f>
        <v>3.02949268733695</v>
      </c>
      <c r="AB98" s="11" t="n">
        <f aca="false">main!Z299</f>
        <v>-1</v>
      </c>
      <c r="AC98" s="11" t="n">
        <f aca="false">main!AA299</f>
        <v>250.157943725586</v>
      </c>
      <c r="AD98" s="11" t="n">
        <f aca="false">main!AB299</f>
        <v>0.5</v>
      </c>
      <c r="AE98" s="11" t="n">
        <f aca="false">main!AC299</f>
        <v>49.7803420401691</v>
      </c>
      <c r="AF98" s="11" t="n">
        <f aca="false">main!AD299</f>
        <v>2.89814112332596</v>
      </c>
      <c r="AG98" s="11" t="n">
        <f aca="false">main!AE299</f>
        <v>0.805668635994616</v>
      </c>
      <c r="AH98" s="11" t="n">
        <f aca="false">main!AF299</f>
        <v>22.7803268432617</v>
      </c>
      <c r="AI98" s="11" t="n">
        <f aca="false">main!AG299</f>
        <v>2</v>
      </c>
      <c r="AJ98" s="11" t="n">
        <f aca="false">main!AH299</f>
        <v>4.644859790802</v>
      </c>
      <c r="AK98" s="11" t="n">
        <f aca="false">main!AI299</f>
        <v>1</v>
      </c>
      <c r="AL98" s="11" t="n">
        <f aca="false">main!AJ299</f>
        <v>9.289719581604</v>
      </c>
      <c r="AM98" s="11" t="n">
        <f aca="false">main!AK299</f>
        <v>24.7292556762695</v>
      </c>
      <c r="AN98" s="11" t="n">
        <f aca="false">main!AL299</f>
        <v>22.7803268432617</v>
      </c>
      <c r="AO98" s="11" t="n">
        <f aca="false">main!AM299</f>
        <v>24.721887588501</v>
      </c>
      <c r="AP98" s="11" t="n">
        <f aca="false">main!AN299</f>
        <v>675.32861328125</v>
      </c>
      <c r="AQ98" s="11" t="n">
        <f aca="false">main!AO299</f>
        <v>667.936401367188</v>
      </c>
      <c r="AR98" s="11" t="n">
        <f aca="false">main!AP299</f>
        <v>19.0527992248535</v>
      </c>
      <c r="AS98" s="11" t="n">
        <f aca="false">main!AQ299</f>
        <v>20.9407730102539</v>
      </c>
      <c r="AT98" s="11" t="n">
        <f aca="false">main!AR299</f>
        <v>57.4855308532715</v>
      </c>
      <c r="AU98" s="11" t="n">
        <f aca="false">main!AS299</f>
        <v>63.1818695068359</v>
      </c>
      <c r="AV98" s="11" t="n">
        <f aca="false">main!AT299</f>
        <v>300.581695556641</v>
      </c>
      <c r="AW98" s="11" t="n">
        <f aca="false">main!AU299</f>
        <v>250.157943725586</v>
      </c>
      <c r="AX98" s="11" t="n">
        <f aca="false">main!AV299</f>
        <v>122.040687561035</v>
      </c>
      <c r="AY98" s="11" t="n">
        <f aca="false">main!AW299</f>
        <v>94.3985977172852</v>
      </c>
      <c r="AZ98" s="11" t="n">
        <f aca="false">main!AX299</f>
        <v>-0.670641005039215</v>
      </c>
      <c r="BA98" s="11" t="n">
        <f aca="false">main!AY299</f>
        <v>-0.429562926292419</v>
      </c>
      <c r="BB98" s="11" t="n">
        <f aca="false">main!AZ299</f>
        <v>0.75</v>
      </c>
      <c r="BC98" s="11" t="n">
        <f aca="false">main!BA299</f>
        <v>-1.355140209198</v>
      </c>
      <c r="BD98" s="11" t="n">
        <f aca="false">main!BB299</f>
        <v>7.355140209198</v>
      </c>
      <c r="BE98" s="11" t="n">
        <f aca="false">main!BC299</f>
        <v>1</v>
      </c>
      <c r="BF98" s="11" t="n">
        <f aca="false">main!BD299</f>
        <v>0</v>
      </c>
      <c r="BG98" s="11" t="n">
        <f aca="false">main!BE299</f>
        <v>0.159999996423721</v>
      </c>
      <c r="BH98" s="11" t="n">
        <f aca="false">main!BF299</f>
        <v>111105</v>
      </c>
      <c r="BI98" s="11" t="n">
        <f aca="false">main!BG299</f>
        <v>1.50290847778321</v>
      </c>
      <c r="BJ98" s="11" t="n">
        <f aca="false">main!BH299</f>
        <v>0.00289814112332596</v>
      </c>
      <c r="BK98" s="11" t="n">
        <f aca="false">main!BI299</f>
        <v>295.930326843262</v>
      </c>
      <c r="BL98" s="11" t="n">
        <f aca="false">main!BJ299</f>
        <v>297.879255676269</v>
      </c>
      <c r="BM98" s="11" t="n">
        <f aca="false">main!BK299</f>
        <v>40.0252701014592</v>
      </c>
      <c r="BN98" s="11" t="n">
        <f aca="false">main!BL299</f>
        <v>-0.263297785758587</v>
      </c>
      <c r="BO98" s="11" t="n">
        <f aca="false">main!BM299</f>
        <v>2.78244824327856</v>
      </c>
      <c r="BP98" s="11" t="n">
        <f aca="false">main!BN299</f>
        <v>29.4755251726485</v>
      </c>
      <c r="BQ98" s="11" t="n">
        <f aca="false">main!BO299</f>
        <v>8.53475216239458</v>
      </c>
      <c r="BR98" s="11" t="n">
        <f aca="false">main!BP299</f>
        <v>23.7547912597656</v>
      </c>
      <c r="BS98" s="11" t="n">
        <f aca="false">main!BQ299</f>
        <v>2.95114252186438</v>
      </c>
      <c r="BT98" s="11" t="n">
        <f aca="false">main!BR299</f>
        <v>0.331009535607706</v>
      </c>
      <c r="BU98" s="11" t="n">
        <f aca="false">main!BS299</f>
        <v>1.97677960728394</v>
      </c>
      <c r="BV98" s="11" t="n">
        <f aca="false">main!BT299</f>
        <v>0.974362914580443</v>
      </c>
      <c r="BW98" s="11" t="n">
        <f aca="false">main!BU299</f>
        <v>0.20794607470483</v>
      </c>
      <c r="BX98" s="11" t="n">
        <f aca="false">main!BV299</f>
        <v>58.0437804236959</v>
      </c>
      <c r="BY98" s="11" t="n">
        <f aca="false">main!BW299</f>
        <v>0.920566221460915</v>
      </c>
      <c r="BZ98" s="11" t="n">
        <f aca="false">main!BX299</f>
        <v>71.3542400238913</v>
      </c>
      <c r="CA98" s="11" t="n">
        <f aca="false">main!BY299</f>
        <v>666.603211565841</v>
      </c>
      <c r="CB98" s="11" t="n">
        <f aca="false">main!BZ299</f>
        <v>0.00982003876364214</v>
      </c>
      <c r="CC98" s="11" t="n">
        <f aca="false">main!CA299</f>
        <v>0</v>
      </c>
      <c r="CD98" s="11" t="n">
        <f aca="false">main!CB299</f>
        <v>220.13756192611</v>
      </c>
      <c r="CE98" s="11" t="n">
        <f aca="false">main!CC299</f>
        <v>974.442382812505</v>
      </c>
      <c r="CF98" s="11" t="n">
        <f aca="false">main!CD299</f>
        <v>0.4522657705901</v>
      </c>
      <c r="CG98" s="11" t="e">
        <f aca="false">main!CE299</f>
        <v>#DIV/0!</v>
      </c>
    </row>
    <row r="99" customFormat="false" ht="24.25" hidden="false" customHeight="false" outlineLevel="0" collapsed="false">
      <c r="C99" s="18" t="s">
        <v>391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</row>
    <row r="100" customFormat="false" ht="12.8" hidden="false" customHeight="false" outlineLevel="0" collapsed="false">
      <c r="A100" s="9" t="n">
        <v>3</v>
      </c>
      <c r="B100" s="9" t="n">
        <v>3</v>
      </c>
      <c r="C100" s="14" t="n">
        <f aca="false">main!A311</f>
        <v>85</v>
      </c>
      <c r="D100" s="9" t="str">
        <f aca="false">main!B311</f>
        <v>08:03:14</v>
      </c>
      <c r="E100" s="9" t="n">
        <f aca="false">main!C311</f>
        <v>8618.49999955203</v>
      </c>
      <c r="F100" s="9" t="n">
        <f aca="false">main!D311</f>
        <v>0</v>
      </c>
      <c r="G100" s="9" t="n">
        <f aca="false">main!E311</f>
        <v>9.31177074793604</v>
      </c>
      <c r="H100" s="9" t="n">
        <f aca="false">main!F311</f>
        <v>0.257908138015561</v>
      </c>
      <c r="I100" s="9" t="n">
        <f aca="false">main!G311</f>
        <v>620.461523267488</v>
      </c>
      <c r="J100" s="9" t="n">
        <f aca="false">main!H311</f>
        <v>12</v>
      </c>
      <c r="K100" s="9" t="n">
        <f aca="false">main!I311</f>
        <v>12</v>
      </c>
      <c r="L100" s="9" t="n">
        <f aca="false">main!J311</f>
        <v>0</v>
      </c>
      <c r="M100" s="9" t="n">
        <f aca="false">main!K311</f>
        <v>0</v>
      </c>
      <c r="N100" s="9" t="n">
        <f aca="false">main!L311</f>
        <v>480.140869140625</v>
      </c>
      <c r="O100" s="9" t="n">
        <f aca="false">main!M311</f>
        <v>1454.58325195313</v>
      </c>
      <c r="P100" s="9" t="n">
        <f aca="false">main!N311</f>
        <v>796.725036621094</v>
      </c>
      <c r="Q100" s="9" t="e">
        <f aca="false">main!O311</f>
        <v>#DIV/0!</v>
      </c>
      <c r="R100" s="9" t="n">
        <f aca="false">main!P311</f>
        <v>0.669911730046445</v>
      </c>
      <c r="S100" s="9" t="n">
        <f aca="false">main!Q311</f>
        <v>0.4522657705901</v>
      </c>
      <c r="T100" s="9" t="n">
        <f aca="false">main!R311</f>
        <v>-1</v>
      </c>
      <c r="U100" s="9" t="n">
        <f aca="false">main!S311</f>
        <v>0.87</v>
      </c>
      <c r="V100" s="9" t="n">
        <f aca="false">main!T311</f>
        <v>0.92</v>
      </c>
      <c r="W100" s="9" t="n">
        <f aca="false">main!U311</f>
        <v>19.9885787963867</v>
      </c>
      <c r="X100" s="9" t="n">
        <f aca="false">main!V311</f>
        <v>0.879994289398193</v>
      </c>
      <c r="Y100" s="9" t="n">
        <f aca="false">main!W311</f>
        <v>0.0469914613898908</v>
      </c>
      <c r="Z100" s="9" t="n">
        <f aca="false">main!X311</f>
        <v>0.675112481697767</v>
      </c>
      <c r="AA100" s="9" t="n">
        <f aca="false">main!Y311</f>
        <v>3.02949268733695</v>
      </c>
      <c r="AB100" s="9" t="n">
        <f aca="false">main!Z311</f>
        <v>-1</v>
      </c>
      <c r="AC100" s="9" t="n">
        <f aca="false">main!AA311</f>
        <v>250.157943725586</v>
      </c>
      <c r="AD100" s="9" t="n">
        <f aca="false">main!AB311</f>
        <v>0.5</v>
      </c>
      <c r="AE100" s="9" t="n">
        <f aca="false">main!AC311</f>
        <v>49.7803420401691</v>
      </c>
      <c r="AF100" s="9" t="n">
        <f aca="false">main!AD311</f>
        <v>2.70467940692461</v>
      </c>
      <c r="AG100" s="9" t="n">
        <f aca="false">main!AE311</f>
        <v>0.990630392551616</v>
      </c>
      <c r="AH100" s="9" t="n">
        <f aca="false">main!AF311</f>
        <v>23.8663387298584</v>
      </c>
      <c r="AI100" s="9" t="n">
        <f aca="false">main!AG311</f>
        <v>2</v>
      </c>
      <c r="AJ100" s="9" t="n">
        <f aca="false">main!AH311</f>
        <v>4.644859790802</v>
      </c>
      <c r="AK100" s="9" t="n">
        <f aca="false">main!AI311</f>
        <v>1</v>
      </c>
      <c r="AL100" s="9" t="n">
        <f aca="false">main!AJ311</f>
        <v>9.289719581604</v>
      </c>
      <c r="AM100" s="9" t="n">
        <f aca="false">main!AK311</f>
        <v>25.243293762207</v>
      </c>
      <c r="AN100" s="9" t="n">
        <f aca="false">main!AL311</f>
        <v>23.8663387298584</v>
      </c>
      <c r="AO100" s="9" t="n">
        <f aca="false">main!AM311</f>
        <v>25.1728000640869</v>
      </c>
      <c r="AP100" s="9" t="n">
        <f aca="false">main!AN311</f>
        <v>698.3046875</v>
      </c>
      <c r="AQ100" s="9" t="n">
        <f aca="false">main!AO311</f>
        <v>690.865783691406</v>
      </c>
      <c r="AR100" s="9" t="n">
        <f aca="false">main!AP311</f>
        <v>19.2197341918945</v>
      </c>
      <c r="AS100" s="9" t="n">
        <f aca="false">main!AQ311</f>
        <v>20.9815502166748</v>
      </c>
      <c r="AT100" s="9" t="n">
        <f aca="false">main!AR311</f>
        <v>56.2317924499512</v>
      </c>
      <c r="AU100" s="9" t="n">
        <f aca="false">main!AS311</f>
        <v>61.3863945007324</v>
      </c>
      <c r="AV100" s="9" t="n">
        <f aca="false">main!AT311</f>
        <v>300.591094970703</v>
      </c>
      <c r="AW100" s="9" t="n">
        <f aca="false">main!AU311</f>
        <v>249.364395141602</v>
      </c>
      <c r="AX100" s="9" t="n">
        <f aca="false">main!AV311</f>
        <v>121.73511505127</v>
      </c>
      <c r="AY100" s="9" t="n">
        <f aca="false">main!AW311</f>
        <v>94.3868103027344</v>
      </c>
      <c r="AZ100" s="9" t="n">
        <f aca="false">main!AX311</f>
        <v>-0.701079249382019</v>
      </c>
      <c r="BA100" s="9" t="n">
        <f aca="false">main!AY311</f>
        <v>-0.411356240510941</v>
      </c>
      <c r="BB100" s="9" t="n">
        <f aca="false">main!AZ311</f>
        <v>0.25</v>
      </c>
      <c r="BC100" s="9" t="n">
        <f aca="false">main!BA311</f>
        <v>-1.355140209198</v>
      </c>
      <c r="BD100" s="9" t="n">
        <f aca="false">main!BB311</f>
        <v>7.355140209198</v>
      </c>
      <c r="BE100" s="9" t="n">
        <f aca="false">main!BC311</f>
        <v>1</v>
      </c>
      <c r="BF100" s="9" t="n">
        <f aca="false">main!BD311</f>
        <v>0</v>
      </c>
      <c r="BG100" s="9" t="n">
        <f aca="false">main!BE311</f>
        <v>0.159999996423721</v>
      </c>
      <c r="BH100" s="9" t="n">
        <f aca="false">main!BF311</f>
        <v>111105</v>
      </c>
      <c r="BI100" s="9" t="n">
        <f aca="false">main!BG311</f>
        <v>1.50295547485352</v>
      </c>
      <c r="BJ100" s="9" t="n">
        <f aca="false">main!BH311</f>
        <v>0.00270467940692461</v>
      </c>
      <c r="BK100" s="9" t="n">
        <f aca="false">main!BI311</f>
        <v>297.016338729858</v>
      </c>
      <c r="BL100" s="9" t="n">
        <f aca="false">main!BJ311</f>
        <v>298.393293762207</v>
      </c>
      <c r="BM100" s="9" t="n">
        <f aca="false">main!BK311</f>
        <v>39.8983023308597</v>
      </c>
      <c r="BN100" s="9" t="n">
        <f aca="false">main!BL311</f>
        <v>-0.254851240066164</v>
      </c>
      <c r="BO100" s="9" t="n">
        <f aca="false">main!BM311</f>
        <v>2.9710119927102</v>
      </c>
      <c r="BP100" s="9" t="n">
        <f aca="false">main!BN311</f>
        <v>31.4769826756623</v>
      </c>
      <c r="BQ100" s="9" t="n">
        <f aca="false">main!BO311</f>
        <v>10.4954324589875</v>
      </c>
      <c r="BR100" s="9" t="n">
        <f aca="false">main!BP311</f>
        <v>24.5548162460327</v>
      </c>
      <c r="BS100" s="9" t="n">
        <f aca="false">main!BQ311</f>
        <v>3.09625666432724</v>
      </c>
      <c r="BT100" s="9" t="n">
        <f aca="false">main!BR311</f>
        <v>0.250941317606553</v>
      </c>
      <c r="BU100" s="9" t="n">
        <f aca="false">main!BS311</f>
        <v>1.98038160015858</v>
      </c>
      <c r="BV100" s="9" t="n">
        <f aca="false">main!BT311</f>
        <v>1.11587506416865</v>
      </c>
      <c r="BW100" s="9" t="n">
        <f aca="false">main!BU311</f>
        <v>0.157449714869882</v>
      </c>
      <c r="BX100" s="9" t="n">
        <f aca="false">main!BV311</f>
        <v>58.563384096794</v>
      </c>
      <c r="BY100" s="9" t="n">
        <f aca="false">main!BW311</f>
        <v>0.898092709053071</v>
      </c>
      <c r="BZ100" s="9" t="n">
        <f aca="false">main!BX311</f>
        <v>66.683631785071</v>
      </c>
      <c r="CA100" s="9" t="n">
        <f aca="false">main!BY311</f>
        <v>689.512579173305</v>
      </c>
      <c r="CB100" s="9" t="n">
        <f aca="false">main!BZ311</f>
        <v>0.00900553101680674</v>
      </c>
      <c r="CC100" s="9" t="n">
        <f aca="false">main!CA311</f>
        <v>0</v>
      </c>
      <c r="CD100" s="9" t="n">
        <f aca="false">main!CB311</f>
        <v>219.439243703844</v>
      </c>
      <c r="CE100" s="9" t="n">
        <f aca="false">main!CC311</f>
        <v>974.442382812505</v>
      </c>
      <c r="CF100" s="9" t="n">
        <f aca="false">main!CD311</f>
        <v>0.4522657705901</v>
      </c>
      <c r="CG100" s="9" t="e">
        <f aca="false">main!CE311</f>
        <v>#DIV/0!</v>
      </c>
    </row>
    <row r="101" customFormat="false" ht="12.8" hidden="false" customHeight="false" outlineLevel="0" collapsed="false">
      <c r="A101" s="9" t="n">
        <v>3</v>
      </c>
      <c r="B101" s="9" t="n">
        <v>3</v>
      </c>
      <c r="C101" s="14" t="n">
        <f aca="false">main!A312</f>
        <v>86</v>
      </c>
      <c r="D101" s="9" t="str">
        <f aca="false">main!B312</f>
        <v>08:03:25</v>
      </c>
      <c r="E101" s="9" t="n">
        <f aca="false">main!C312</f>
        <v>8629.49999879394</v>
      </c>
      <c r="F101" s="9" t="n">
        <f aca="false">main!D312</f>
        <v>0</v>
      </c>
      <c r="G101" s="9" t="n">
        <f aca="false">main!E312</f>
        <v>9.05314735966774</v>
      </c>
      <c r="H101" s="9" t="n">
        <f aca="false">main!F312</f>
        <v>0.256275458412927</v>
      </c>
      <c r="I101" s="9" t="n">
        <f aca="false">main!G312</f>
        <v>622.120446894775</v>
      </c>
      <c r="J101" s="9" t="n">
        <f aca="false">main!H312</f>
        <v>12</v>
      </c>
      <c r="K101" s="9" t="n">
        <f aca="false">main!I312</f>
        <v>12</v>
      </c>
      <c r="L101" s="9" t="n">
        <f aca="false">main!J312</f>
        <v>0</v>
      </c>
      <c r="M101" s="9" t="n">
        <f aca="false">main!K312</f>
        <v>0</v>
      </c>
      <c r="N101" s="9" t="n">
        <f aca="false">main!L312</f>
        <v>480.140869140625</v>
      </c>
      <c r="O101" s="9" t="n">
        <f aca="false">main!M312</f>
        <v>1454.58325195313</v>
      </c>
      <c r="P101" s="9" t="n">
        <f aca="false">main!N312</f>
        <v>796.725036621094</v>
      </c>
      <c r="Q101" s="9" t="e">
        <f aca="false">main!O312</f>
        <v>#DIV/0!</v>
      </c>
      <c r="R101" s="9" t="n">
        <f aca="false">main!P312</f>
        <v>0.669911730046445</v>
      </c>
      <c r="S101" s="9" t="n">
        <f aca="false">main!Q312</f>
        <v>0.4522657705901</v>
      </c>
      <c r="T101" s="9" t="n">
        <f aca="false">main!R312</f>
        <v>-1</v>
      </c>
      <c r="U101" s="9" t="n">
        <f aca="false">main!S312</f>
        <v>0.87</v>
      </c>
      <c r="V101" s="9" t="n">
        <f aca="false">main!T312</f>
        <v>0.92</v>
      </c>
      <c r="W101" s="9" t="n">
        <f aca="false">main!U312</f>
        <v>19.9885787963867</v>
      </c>
      <c r="X101" s="9" t="n">
        <f aca="false">main!V312</f>
        <v>0.879994289398193</v>
      </c>
      <c r="Y101" s="9" t="n">
        <f aca="false">main!W312</f>
        <v>0.0458152177695179</v>
      </c>
      <c r="Z101" s="9" t="n">
        <f aca="false">main!X312</f>
        <v>0.675112481697767</v>
      </c>
      <c r="AA101" s="9" t="n">
        <f aca="false">main!Y312</f>
        <v>3.02949268733695</v>
      </c>
      <c r="AB101" s="9" t="n">
        <f aca="false">main!Z312</f>
        <v>-1</v>
      </c>
      <c r="AC101" s="9" t="n">
        <f aca="false">main!AA312</f>
        <v>250.157943725586</v>
      </c>
      <c r="AD101" s="9" t="n">
        <f aca="false">main!AB312</f>
        <v>0.5</v>
      </c>
      <c r="AE101" s="9" t="n">
        <f aca="false">main!AC312</f>
        <v>49.7803420401691</v>
      </c>
      <c r="AF101" s="9" t="n">
        <f aca="false">main!AD312</f>
        <v>2.69740088422997</v>
      </c>
      <c r="AG101" s="9" t="n">
        <f aca="false">main!AE312</f>
        <v>0.994061458511976</v>
      </c>
      <c r="AH101" s="9" t="n">
        <f aca="false">main!AF312</f>
        <v>23.8925876617432</v>
      </c>
      <c r="AI101" s="9" t="n">
        <f aca="false">main!AG312</f>
        <v>2</v>
      </c>
      <c r="AJ101" s="9" t="n">
        <f aca="false">main!AH312</f>
        <v>4.644859790802</v>
      </c>
      <c r="AK101" s="9" t="n">
        <f aca="false">main!AI312</f>
        <v>1</v>
      </c>
      <c r="AL101" s="9" t="n">
        <f aca="false">main!AJ312</f>
        <v>9.289719581604</v>
      </c>
      <c r="AM101" s="9" t="n">
        <f aca="false">main!AK312</f>
        <v>25.2624759674072</v>
      </c>
      <c r="AN101" s="9" t="n">
        <f aca="false">main!AL312</f>
        <v>23.8925876617432</v>
      </c>
      <c r="AO101" s="9" t="n">
        <f aca="false">main!AM312</f>
        <v>25.1866016387939</v>
      </c>
      <c r="AP101" s="9" t="n">
        <f aca="false">main!AN312</f>
        <v>698.562072753906</v>
      </c>
      <c r="AQ101" s="9" t="n">
        <f aca="false">main!AO312</f>
        <v>691.297546386719</v>
      </c>
      <c r="AR101" s="9" t="n">
        <f aca="false">main!AP312</f>
        <v>19.2376956939697</v>
      </c>
      <c r="AS101" s="9" t="n">
        <f aca="false">main!AQ312</f>
        <v>20.9948120117188</v>
      </c>
      <c r="AT101" s="9" t="n">
        <f aca="false">main!AR312</f>
        <v>56.2204132080078</v>
      </c>
      <c r="AU101" s="9" t="n">
        <f aca="false">main!AS312</f>
        <v>61.3554267883301</v>
      </c>
      <c r="AV101" s="9" t="n">
        <f aca="false">main!AT312</f>
        <v>300.579925537109</v>
      </c>
      <c r="AW101" s="9" t="n">
        <f aca="false">main!AU312</f>
        <v>249.351760864258</v>
      </c>
      <c r="AX101" s="9" t="n">
        <f aca="false">main!AV312</f>
        <v>120.849800109863</v>
      </c>
      <c r="AY101" s="9" t="n">
        <f aca="false">main!AW312</f>
        <v>94.3872756958008</v>
      </c>
      <c r="AZ101" s="9" t="n">
        <f aca="false">main!AX312</f>
        <v>-0.701079249382019</v>
      </c>
      <c r="BA101" s="9" t="n">
        <f aca="false">main!AY312</f>
        <v>-0.411356240510941</v>
      </c>
      <c r="BB101" s="9" t="n">
        <f aca="false">main!AZ312</f>
        <v>0.75</v>
      </c>
      <c r="BC101" s="9" t="n">
        <f aca="false">main!BA312</f>
        <v>-1.355140209198</v>
      </c>
      <c r="BD101" s="9" t="n">
        <f aca="false">main!BB312</f>
        <v>7.355140209198</v>
      </c>
      <c r="BE101" s="9" t="n">
        <f aca="false">main!BC312</f>
        <v>1</v>
      </c>
      <c r="BF101" s="9" t="n">
        <f aca="false">main!BD312</f>
        <v>0</v>
      </c>
      <c r="BG101" s="9" t="n">
        <f aca="false">main!BE312</f>
        <v>0.159999996423721</v>
      </c>
      <c r="BH101" s="9" t="n">
        <f aca="false">main!BF312</f>
        <v>111105</v>
      </c>
      <c r="BI101" s="9" t="n">
        <f aca="false">main!BG312</f>
        <v>1.50289962768554</v>
      </c>
      <c r="BJ101" s="9" t="n">
        <f aca="false">main!BH312</f>
        <v>0.00269740088422997</v>
      </c>
      <c r="BK101" s="9" t="n">
        <f aca="false">main!BI312</f>
        <v>297.042587661743</v>
      </c>
      <c r="BL101" s="9" t="n">
        <f aca="false">main!BJ312</f>
        <v>298.412475967407</v>
      </c>
      <c r="BM101" s="9" t="n">
        <f aca="false">main!BK312</f>
        <v>39.8962808465298</v>
      </c>
      <c r="BN101" s="9" t="n">
        <f aca="false">main!BL312</f>
        <v>-0.253879630685503</v>
      </c>
      <c r="BO101" s="9" t="n">
        <f aca="false">main!BM312</f>
        <v>2.97570456804359</v>
      </c>
      <c r="BP101" s="9" t="n">
        <f aca="false">main!BN312</f>
        <v>31.5265436586382</v>
      </c>
      <c r="BQ101" s="9" t="n">
        <f aca="false">main!BO312</f>
        <v>10.5317316469194</v>
      </c>
      <c r="BR101" s="9" t="n">
        <f aca="false">main!BP312</f>
        <v>24.5775318145752</v>
      </c>
      <c r="BS101" s="9" t="n">
        <f aca="false">main!BQ312</f>
        <v>3.10046643957414</v>
      </c>
      <c r="BT101" s="9" t="n">
        <f aca="false">main!BR312</f>
        <v>0.249395388780643</v>
      </c>
      <c r="BU101" s="9" t="n">
        <f aca="false">main!BS312</f>
        <v>1.98164310953161</v>
      </c>
      <c r="BV101" s="9" t="n">
        <f aca="false">main!BT312</f>
        <v>1.11882333004253</v>
      </c>
      <c r="BW101" s="9" t="n">
        <f aca="false">main!BU312</f>
        <v>0.156475985078686</v>
      </c>
      <c r="BX101" s="9" t="n">
        <f aca="false">main!BV312</f>
        <v>58.7202541370519</v>
      </c>
      <c r="BY101" s="9" t="n">
        <f aca="false">main!BW312</f>
        <v>0.899931513060447</v>
      </c>
      <c r="BZ101" s="9" t="n">
        <f aca="false">main!BX312</f>
        <v>66.6141747352655</v>
      </c>
      <c r="CA101" s="9" t="n">
        <f aca="false">main!BY312</f>
        <v>689.981925519136</v>
      </c>
      <c r="CB101" s="9" t="n">
        <f aca="false">main!BZ312</f>
        <v>0.00874034402665361</v>
      </c>
      <c r="CC101" s="9" t="n">
        <f aca="false">main!CA312</f>
        <v>0</v>
      </c>
      <c r="CD101" s="9" t="n">
        <f aca="false">main!CB312</f>
        <v>219.428125611931</v>
      </c>
      <c r="CE101" s="9" t="n">
        <f aca="false">main!CC312</f>
        <v>974.442382812505</v>
      </c>
      <c r="CF101" s="9" t="n">
        <f aca="false">main!CD312</f>
        <v>0.4522657705901</v>
      </c>
      <c r="CG101" s="9" t="e">
        <f aca="false">main!CE312</f>
        <v>#DIV/0!</v>
      </c>
    </row>
    <row r="102" customFormat="false" ht="12.8" hidden="false" customHeight="false" outlineLevel="0" collapsed="false">
      <c r="A102" s="9" t="n">
        <v>3</v>
      </c>
      <c r="B102" s="9" t="n">
        <v>3</v>
      </c>
      <c r="C102" s="14" t="n">
        <f aca="false">main!A313</f>
        <v>87</v>
      </c>
      <c r="D102" s="9" t="str">
        <f aca="false">main!B313</f>
        <v>08:03:36</v>
      </c>
      <c r="E102" s="9" t="n">
        <f aca="false">main!C313</f>
        <v>8640.49999803584</v>
      </c>
      <c r="F102" s="9" t="n">
        <f aca="false">main!D313</f>
        <v>0</v>
      </c>
      <c r="G102" s="9" t="n">
        <f aca="false">main!E313</f>
        <v>9.06974721364694</v>
      </c>
      <c r="H102" s="9" t="n">
        <f aca="false">main!F313</f>
        <v>0.255774067997102</v>
      </c>
      <c r="I102" s="9" t="n">
        <f aca="false">main!G313</f>
        <v>621.989023382032</v>
      </c>
      <c r="J102" s="9" t="n">
        <f aca="false">main!H313</f>
        <v>12</v>
      </c>
      <c r="K102" s="9" t="n">
        <f aca="false">main!I313</f>
        <v>12</v>
      </c>
      <c r="L102" s="9" t="n">
        <f aca="false">main!J313</f>
        <v>0</v>
      </c>
      <c r="M102" s="9" t="n">
        <f aca="false">main!K313</f>
        <v>0</v>
      </c>
      <c r="N102" s="9" t="n">
        <f aca="false">main!L313</f>
        <v>480.140869140625</v>
      </c>
      <c r="O102" s="9" t="n">
        <f aca="false">main!M313</f>
        <v>1454.58325195313</v>
      </c>
      <c r="P102" s="9" t="n">
        <f aca="false">main!N313</f>
        <v>796.725036621094</v>
      </c>
      <c r="Q102" s="9" t="e">
        <f aca="false">main!O313</f>
        <v>#DIV/0!</v>
      </c>
      <c r="R102" s="9" t="n">
        <f aca="false">main!P313</f>
        <v>0.669911730046445</v>
      </c>
      <c r="S102" s="9" t="n">
        <f aca="false">main!Q313</f>
        <v>0.4522657705901</v>
      </c>
      <c r="T102" s="9" t="n">
        <f aca="false">main!R313</f>
        <v>-1</v>
      </c>
      <c r="U102" s="9" t="n">
        <f aca="false">main!S313</f>
        <v>0.87</v>
      </c>
      <c r="V102" s="9" t="n">
        <f aca="false">main!T313</f>
        <v>0.92</v>
      </c>
      <c r="W102" s="9" t="n">
        <f aca="false">main!U313</f>
        <v>19.9885787963867</v>
      </c>
      <c r="X102" s="9" t="n">
        <f aca="false">main!V313</f>
        <v>0.879994289398193</v>
      </c>
      <c r="Y102" s="9" t="n">
        <f aca="false">main!W313</f>
        <v>0.0458946737773974</v>
      </c>
      <c r="Z102" s="9" t="n">
        <f aca="false">main!X313</f>
        <v>0.675112481697767</v>
      </c>
      <c r="AA102" s="9" t="n">
        <f aca="false">main!Y313</f>
        <v>3.02949268733695</v>
      </c>
      <c r="AB102" s="9" t="n">
        <f aca="false">main!Z313</f>
        <v>-1</v>
      </c>
      <c r="AC102" s="9" t="n">
        <f aca="false">main!AA313</f>
        <v>250.157943725586</v>
      </c>
      <c r="AD102" s="9" t="n">
        <f aca="false">main!AB313</f>
        <v>0.5</v>
      </c>
      <c r="AE102" s="9" t="n">
        <f aca="false">main!AC313</f>
        <v>49.7803420401691</v>
      </c>
      <c r="AF102" s="9" t="n">
        <f aca="false">main!AD313</f>
        <v>2.69951234573256</v>
      </c>
      <c r="AG102" s="9" t="n">
        <f aca="false">main!AE313</f>
        <v>0.996692434164637</v>
      </c>
      <c r="AH102" s="9" t="n">
        <f aca="false">main!AF313</f>
        <v>23.9155139923096</v>
      </c>
      <c r="AI102" s="9" t="n">
        <f aca="false">main!AG313</f>
        <v>2</v>
      </c>
      <c r="AJ102" s="9" t="n">
        <f aca="false">main!AH313</f>
        <v>4.644859790802</v>
      </c>
      <c r="AK102" s="9" t="n">
        <f aca="false">main!AI313</f>
        <v>1</v>
      </c>
      <c r="AL102" s="9" t="n">
        <f aca="false">main!AJ313</f>
        <v>9.289719581604</v>
      </c>
      <c r="AM102" s="9" t="n">
        <f aca="false">main!AK313</f>
        <v>25.2734107971191</v>
      </c>
      <c r="AN102" s="9" t="n">
        <f aca="false">main!AL313</f>
        <v>23.9155139923096</v>
      </c>
      <c r="AO102" s="9" t="n">
        <f aca="false">main!AM313</f>
        <v>25.1971969604492</v>
      </c>
      <c r="AP102" s="9" t="n">
        <f aca="false">main!AN313</f>
        <v>698.690795898438</v>
      </c>
      <c r="AQ102" s="9" t="n">
        <f aca="false">main!AO313</f>
        <v>691.413635253906</v>
      </c>
      <c r="AR102" s="9" t="n">
        <f aca="false">main!AP313</f>
        <v>19.2521572113037</v>
      </c>
      <c r="AS102" s="9" t="n">
        <f aca="false">main!AQ313</f>
        <v>21.0107192993164</v>
      </c>
      <c r="AT102" s="9" t="n">
        <f aca="false">main!AR313</f>
        <v>56.2252731323242</v>
      </c>
      <c r="AU102" s="9" t="n">
        <f aca="false">main!AS313</f>
        <v>61.3610916137695</v>
      </c>
      <c r="AV102" s="9" t="n">
        <f aca="false">main!AT313</f>
        <v>300.563018798828</v>
      </c>
      <c r="AW102" s="9" t="n">
        <f aca="false">main!AU313</f>
        <v>249.331085205078</v>
      </c>
      <c r="AX102" s="9" t="n">
        <f aca="false">main!AV313</f>
        <v>120.808578491211</v>
      </c>
      <c r="AY102" s="9" t="n">
        <f aca="false">main!AW313</f>
        <v>94.3859176635742</v>
      </c>
      <c r="AZ102" s="9" t="n">
        <f aca="false">main!AX313</f>
        <v>-0.701079249382019</v>
      </c>
      <c r="BA102" s="9" t="n">
        <f aca="false">main!AY313</f>
        <v>-0.411356240510941</v>
      </c>
      <c r="BB102" s="9" t="n">
        <f aca="false">main!AZ313</f>
        <v>0.5</v>
      </c>
      <c r="BC102" s="9" t="n">
        <f aca="false">main!BA313</f>
        <v>-1.355140209198</v>
      </c>
      <c r="BD102" s="9" t="n">
        <f aca="false">main!BB313</f>
        <v>7.355140209198</v>
      </c>
      <c r="BE102" s="9" t="n">
        <f aca="false">main!BC313</f>
        <v>1</v>
      </c>
      <c r="BF102" s="9" t="n">
        <f aca="false">main!BD313</f>
        <v>0</v>
      </c>
      <c r="BG102" s="9" t="n">
        <f aca="false">main!BE313</f>
        <v>0.159999996423721</v>
      </c>
      <c r="BH102" s="9" t="n">
        <f aca="false">main!BF313</f>
        <v>111105</v>
      </c>
      <c r="BI102" s="9" t="n">
        <f aca="false">main!BG313</f>
        <v>1.50281509399414</v>
      </c>
      <c r="BJ102" s="9" t="n">
        <f aca="false">main!BH313</f>
        <v>0.00269951234573256</v>
      </c>
      <c r="BK102" s="9" t="n">
        <f aca="false">main!BI313</f>
        <v>297.06551399231</v>
      </c>
      <c r="BL102" s="9" t="n">
        <f aca="false">main!BJ313</f>
        <v>298.423410797119</v>
      </c>
      <c r="BM102" s="9" t="n">
        <f aca="false">main!BK313</f>
        <v>39.892972741135</v>
      </c>
      <c r="BN102" s="9" t="n">
        <f aca="false">main!BL313</f>
        <v>-0.254797473380475</v>
      </c>
      <c r="BO102" s="9" t="n">
        <f aca="false">main!BM313</f>
        <v>2.97980845600238</v>
      </c>
      <c r="BP102" s="9" t="n">
        <f aca="false">main!BN313</f>
        <v>31.5704771407055</v>
      </c>
      <c r="BQ102" s="9" t="n">
        <f aca="false">main!BO313</f>
        <v>10.5597578413891</v>
      </c>
      <c r="BR102" s="9" t="n">
        <f aca="false">main!BP313</f>
        <v>24.5944623947144</v>
      </c>
      <c r="BS102" s="9" t="n">
        <f aca="false">main!BQ313</f>
        <v>3.1036073618726</v>
      </c>
      <c r="BT102" s="9" t="n">
        <f aca="false">main!BR313</f>
        <v>0.248920533097676</v>
      </c>
      <c r="BU102" s="9" t="n">
        <f aca="false">main!BS313</f>
        <v>1.98311602183775</v>
      </c>
      <c r="BV102" s="9" t="n">
        <f aca="false">main!BT313</f>
        <v>1.12049134003485</v>
      </c>
      <c r="BW102" s="9" t="n">
        <f aca="false">main!BU313</f>
        <v>0.156176898469525</v>
      </c>
      <c r="BX102" s="9" t="n">
        <f aca="false">main!BV313</f>
        <v>58.7070047485834</v>
      </c>
      <c r="BY102" s="9" t="n">
        <f aca="false">main!BW313</f>
        <v>0.899590334450985</v>
      </c>
      <c r="BZ102" s="9" t="n">
        <f aca="false">main!BX313</f>
        <v>66.5691313291729</v>
      </c>
      <c r="CA102" s="9" t="n">
        <f aca="false">main!BY313</f>
        <v>690.095602063467</v>
      </c>
      <c r="CB102" s="9" t="n">
        <f aca="false">main!BZ313</f>
        <v>0.00874900798646352</v>
      </c>
      <c r="CC102" s="9" t="n">
        <f aca="false">main!CA313</f>
        <v>0</v>
      </c>
      <c r="CD102" s="9" t="n">
        <f aca="false">main!CB313</f>
        <v>219.409931149923</v>
      </c>
      <c r="CE102" s="9" t="n">
        <f aca="false">main!CC313</f>
        <v>974.442382812505</v>
      </c>
      <c r="CF102" s="9" t="n">
        <f aca="false">main!CD313</f>
        <v>0.4522657705901</v>
      </c>
      <c r="CG102" s="9" t="e">
        <f aca="false">main!CE313</f>
        <v>#DIV/0!</v>
      </c>
    </row>
    <row r="103" customFormat="false" ht="12.8" hidden="false" customHeight="false" outlineLevel="0" collapsed="false">
      <c r="A103" s="9" t="n">
        <v>3</v>
      </c>
      <c r="B103" s="9" t="n">
        <v>3</v>
      </c>
      <c r="C103" s="14" t="n">
        <f aca="false">main!A314</f>
        <v>88</v>
      </c>
      <c r="D103" s="9" t="str">
        <f aca="false">main!B314</f>
        <v>08:03:47</v>
      </c>
      <c r="E103" s="9" t="n">
        <f aca="false">main!C314</f>
        <v>8651.49999727774</v>
      </c>
      <c r="F103" s="9" t="n">
        <f aca="false">main!D314</f>
        <v>0</v>
      </c>
      <c r="G103" s="9" t="n">
        <f aca="false">main!E314</f>
        <v>8.9897265834946</v>
      </c>
      <c r="H103" s="9" t="n">
        <f aca="false">main!F314</f>
        <v>0.253423502265183</v>
      </c>
      <c r="I103" s="9" t="n">
        <f aca="false">main!G314</f>
        <v>622.169161993499</v>
      </c>
      <c r="J103" s="9" t="n">
        <f aca="false">main!H314</f>
        <v>12</v>
      </c>
      <c r="K103" s="9" t="n">
        <f aca="false">main!I314</f>
        <v>12</v>
      </c>
      <c r="L103" s="9" t="n">
        <f aca="false">main!J314</f>
        <v>0</v>
      </c>
      <c r="M103" s="9" t="n">
        <f aca="false">main!K314</f>
        <v>0</v>
      </c>
      <c r="N103" s="9" t="n">
        <f aca="false">main!L314</f>
        <v>480.140869140625</v>
      </c>
      <c r="O103" s="9" t="n">
        <f aca="false">main!M314</f>
        <v>1454.58325195313</v>
      </c>
      <c r="P103" s="9" t="n">
        <f aca="false">main!N314</f>
        <v>796.725036621094</v>
      </c>
      <c r="Q103" s="9" t="e">
        <f aca="false">main!O314</f>
        <v>#DIV/0!</v>
      </c>
      <c r="R103" s="9" t="n">
        <f aca="false">main!P314</f>
        <v>0.669911730046445</v>
      </c>
      <c r="S103" s="9" t="n">
        <f aca="false">main!Q314</f>
        <v>0.4522657705901</v>
      </c>
      <c r="T103" s="9" t="n">
        <f aca="false">main!R314</f>
        <v>-1</v>
      </c>
      <c r="U103" s="9" t="n">
        <f aca="false">main!S314</f>
        <v>0.87</v>
      </c>
      <c r="V103" s="9" t="n">
        <f aca="false">main!T314</f>
        <v>0.92</v>
      </c>
      <c r="W103" s="9" t="n">
        <f aca="false">main!U314</f>
        <v>19.9885787963867</v>
      </c>
      <c r="X103" s="9" t="n">
        <f aca="false">main!V314</f>
        <v>0.879994289398193</v>
      </c>
      <c r="Y103" s="9" t="n">
        <f aca="false">main!W314</f>
        <v>0.0455272070917575</v>
      </c>
      <c r="Z103" s="9" t="n">
        <f aca="false">main!X314</f>
        <v>0.675112481697767</v>
      </c>
      <c r="AA103" s="9" t="n">
        <f aca="false">main!Y314</f>
        <v>3.02949268733695</v>
      </c>
      <c r="AB103" s="9" t="n">
        <f aca="false">main!Z314</f>
        <v>-1</v>
      </c>
      <c r="AC103" s="9" t="n">
        <f aca="false">main!AA314</f>
        <v>250.157943725586</v>
      </c>
      <c r="AD103" s="9" t="n">
        <f aca="false">main!AB314</f>
        <v>0.5</v>
      </c>
      <c r="AE103" s="9" t="n">
        <f aca="false">main!AC314</f>
        <v>49.7803420401691</v>
      </c>
      <c r="AF103" s="9" t="n">
        <f aca="false">main!AD314</f>
        <v>2.68284984008456</v>
      </c>
      <c r="AG103" s="9" t="n">
        <f aca="false">main!AE314</f>
        <v>0.999463565289784</v>
      </c>
      <c r="AH103" s="9" t="n">
        <f aca="false">main!AF314</f>
        <v>23.9334354400635</v>
      </c>
      <c r="AI103" s="9" t="n">
        <f aca="false">main!AG314</f>
        <v>2</v>
      </c>
      <c r="AJ103" s="9" t="n">
        <f aca="false">main!AH314</f>
        <v>4.644859790802</v>
      </c>
      <c r="AK103" s="9" t="n">
        <f aca="false">main!AI314</f>
        <v>1</v>
      </c>
      <c r="AL103" s="9" t="n">
        <f aca="false">main!AJ314</f>
        <v>9.289719581604</v>
      </c>
      <c r="AM103" s="9" t="n">
        <f aca="false">main!AK314</f>
        <v>25.27978515625</v>
      </c>
      <c r="AN103" s="9" t="n">
        <f aca="false">main!AL314</f>
        <v>23.9334354400635</v>
      </c>
      <c r="AO103" s="9" t="n">
        <f aca="false">main!AM314</f>
        <v>25.2090282440186</v>
      </c>
      <c r="AP103" s="9" t="n">
        <f aca="false">main!AN314</f>
        <v>698.855346679688</v>
      </c>
      <c r="AQ103" s="9" t="n">
        <f aca="false">main!AO314</f>
        <v>691.638671875</v>
      </c>
      <c r="AR103" s="9" t="n">
        <f aca="false">main!AP314</f>
        <v>19.2676448822022</v>
      </c>
      <c r="AS103" s="9" t="n">
        <f aca="false">main!AQ314</f>
        <v>21.0153503417969</v>
      </c>
      <c r="AT103" s="9" t="n">
        <f aca="false">main!AR314</f>
        <v>56.2492599487305</v>
      </c>
      <c r="AU103" s="9" t="n">
        <f aca="false">main!AS314</f>
        <v>61.351448059082</v>
      </c>
      <c r="AV103" s="9" t="n">
        <f aca="false">main!AT314</f>
        <v>300.561950683594</v>
      </c>
      <c r="AW103" s="9" t="n">
        <f aca="false">main!AU314</f>
        <v>249.34619140625</v>
      </c>
      <c r="AX103" s="9" t="n">
        <f aca="false">main!AV314</f>
        <v>120.596092224121</v>
      </c>
      <c r="AY103" s="9" t="n">
        <f aca="false">main!AW314</f>
        <v>94.3860702514648</v>
      </c>
      <c r="AZ103" s="9" t="n">
        <f aca="false">main!AX314</f>
        <v>-0.701079249382019</v>
      </c>
      <c r="BA103" s="9" t="n">
        <f aca="false">main!AY314</f>
        <v>-0.411356240510941</v>
      </c>
      <c r="BB103" s="9" t="n">
        <f aca="false">main!AZ314</f>
        <v>0.75</v>
      </c>
      <c r="BC103" s="9" t="n">
        <f aca="false">main!BA314</f>
        <v>-1.355140209198</v>
      </c>
      <c r="BD103" s="9" t="n">
        <f aca="false">main!BB314</f>
        <v>7.355140209198</v>
      </c>
      <c r="BE103" s="9" t="n">
        <f aca="false">main!BC314</f>
        <v>1</v>
      </c>
      <c r="BF103" s="9" t="n">
        <f aca="false">main!BD314</f>
        <v>0</v>
      </c>
      <c r="BG103" s="9" t="n">
        <f aca="false">main!BE314</f>
        <v>0.159999996423721</v>
      </c>
      <c r="BH103" s="9" t="n">
        <f aca="false">main!BF314</f>
        <v>111105</v>
      </c>
      <c r="BI103" s="9" t="n">
        <f aca="false">main!BG314</f>
        <v>1.50280975341797</v>
      </c>
      <c r="BJ103" s="9" t="n">
        <f aca="false">main!BH314</f>
        <v>0.00268284984008456</v>
      </c>
      <c r="BK103" s="9" t="n">
        <f aca="false">main!BI314</f>
        <v>297.083435440063</v>
      </c>
      <c r="BL103" s="9" t="n">
        <f aca="false">main!BJ314</f>
        <v>298.42978515625</v>
      </c>
      <c r="BM103" s="9" t="n">
        <f aca="false">main!BK314</f>
        <v>39.8953897332685</v>
      </c>
      <c r="BN103" s="9" t="n">
        <f aca="false">main!BL314</f>
        <v>-0.252364763415735</v>
      </c>
      <c r="BO103" s="9" t="n">
        <f aca="false">main!BM314</f>
        <v>2.98301989900977</v>
      </c>
      <c r="BP103" s="9" t="n">
        <f aca="false">main!BN314</f>
        <v>31.6044506468207</v>
      </c>
      <c r="BQ103" s="9" t="n">
        <f aca="false">main!BO314</f>
        <v>10.5891003050238</v>
      </c>
      <c r="BR103" s="9" t="n">
        <f aca="false">main!BP314</f>
        <v>24.6066102981568</v>
      </c>
      <c r="BS103" s="9" t="n">
        <f aca="false">main!BQ314</f>
        <v>3.10586272632929</v>
      </c>
      <c r="BT103" s="9" t="n">
        <f aca="false">main!BR314</f>
        <v>0.246693699417638</v>
      </c>
      <c r="BU103" s="9" t="n">
        <f aca="false">main!BS314</f>
        <v>1.98355633371999</v>
      </c>
      <c r="BV103" s="9" t="n">
        <f aca="false">main!BT314</f>
        <v>1.1223063926093</v>
      </c>
      <c r="BW103" s="9" t="n">
        <f aca="false">main!BU314</f>
        <v>0.154774391964665</v>
      </c>
      <c r="BX103" s="9" t="n">
        <f aca="false">main!BV314</f>
        <v>58.7241022322134</v>
      </c>
      <c r="BY103" s="9" t="n">
        <f aca="false">main!BW314</f>
        <v>0.899558089062354</v>
      </c>
      <c r="BZ103" s="9" t="n">
        <f aca="false">main!BX314</f>
        <v>66.5033610994526</v>
      </c>
      <c r="CA103" s="9" t="n">
        <f aca="false">main!BY314</f>
        <v>690.332267437158</v>
      </c>
      <c r="CB103" s="9" t="n">
        <f aca="false">main!BZ314</f>
        <v>0.00866027942438476</v>
      </c>
      <c r="CC103" s="9" t="n">
        <f aca="false">main!CA314</f>
        <v>0</v>
      </c>
      <c r="CD103" s="9" t="n">
        <f aca="false">main!CB314</f>
        <v>219.423224520689</v>
      </c>
      <c r="CE103" s="9" t="n">
        <f aca="false">main!CC314</f>
        <v>974.442382812505</v>
      </c>
      <c r="CF103" s="9" t="n">
        <f aca="false">main!CD314</f>
        <v>0.4522657705901</v>
      </c>
      <c r="CG103" s="9" t="e">
        <f aca="false">main!CE314</f>
        <v>#DIV/0!</v>
      </c>
    </row>
    <row r="104" customFormat="false" ht="12.8" hidden="false" customHeight="false" outlineLevel="0" collapsed="false">
      <c r="A104" s="9" t="n">
        <v>3</v>
      </c>
      <c r="B104" s="9" t="n">
        <v>3</v>
      </c>
      <c r="C104" s="14" t="n">
        <f aca="false">main!A315</f>
        <v>89</v>
      </c>
      <c r="D104" s="9" t="str">
        <f aca="false">main!B315</f>
        <v>08:03:58</v>
      </c>
      <c r="E104" s="9" t="n">
        <f aca="false">main!C315</f>
        <v>8662.49999651965</v>
      </c>
      <c r="F104" s="9" t="n">
        <f aca="false">main!D315</f>
        <v>0</v>
      </c>
      <c r="G104" s="9" t="n">
        <f aca="false">main!E315</f>
        <v>9.20180405534599</v>
      </c>
      <c r="H104" s="9" t="n">
        <f aca="false">main!F315</f>
        <v>0.253087129554276</v>
      </c>
      <c r="I104" s="9" t="n">
        <f aca="false">main!G315</f>
        <v>620.876656654327</v>
      </c>
      <c r="J104" s="9" t="n">
        <f aca="false">main!H315</f>
        <v>12</v>
      </c>
      <c r="K104" s="9" t="n">
        <f aca="false">main!I315</f>
        <v>12</v>
      </c>
      <c r="L104" s="9" t="n">
        <f aca="false">main!J315</f>
        <v>0</v>
      </c>
      <c r="M104" s="9" t="n">
        <f aca="false">main!K315</f>
        <v>0</v>
      </c>
      <c r="N104" s="9" t="n">
        <f aca="false">main!L315</f>
        <v>480.140869140625</v>
      </c>
      <c r="O104" s="9" t="n">
        <f aca="false">main!M315</f>
        <v>1454.58325195313</v>
      </c>
      <c r="P104" s="9" t="n">
        <f aca="false">main!N315</f>
        <v>796.725036621094</v>
      </c>
      <c r="Q104" s="9" t="e">
        <f aca="false">main!O315</f>
        <v>#DIV/0!</v>
      </c>
      <c r="R104" s="9" t="n">
        <f aca="false">main!P315</f>
        <v>0.669911730046445</v>
      </c>
      <c r="S104" s="9" t="n">
        <f aca="false">main!Q315</f>
        <v>0.4522657705901</v>
      </c>
      <c r="T104" s="9" t="n">
        <f aca="false">main!R315</f>
        <v>-1</v>
      </c>
      <c r="U104" s="9" t="n">
        <f aca="false">main!S315</f>
        <v>0.87</v>
      </c>
      <c r="V104" s="9" t="n">
        <f aca="false">main!T315</f>
        <v>0.92</v>
      </c>
      <c r="W104" s="9" t="n">
        <f aca="false">main!U315</f>
        <v>19.9885787963867</v>
      </c>
      <c r="X104" s="9" t="n">
        <f aca="false">main!V315</f>
        <v>0.879994289398193</v>
      </c>
      <c r="Y104" s="9" t="n">
        <f aca="false">main!W315</f>
        <v>0.0465021812975688</v>
      </c>
      <c r="Z104" s="9" t="n">
        <f aca="false">main!X315</f>
        <v>0.675112481697767</v>
      </c>
      <c r="AA104" s="9" t="n">
        <f aca="false">main!Y315</f>
        <v>3.02949268733695</v>
      </c>
      <c r="AB104" s="9" t="n">
        <f aca="false">main!Z315</f>
        <v>-1</v>
      </c>
      <c r="AC104" s="9" t="n">
        <f aca="false">main!AA315</f>
        <v>250.157943725586</v>
      </c>
      <c r="AD104" s="9" t="n">
        <f aca="false">main!AB315</f>
        <v>0.5</v>
      </c>
      <c r="AE104" s="9" t="n">
        <f aca="false">main!AC315</f>
        <v>49.7803420401691</v>
      </c>
      <c r="AF104" s="9" t="n">
        <f aca="false">main!AD315</f>
        <v>2.68565877907324</v>
      </c>
      <c r="AG104" s="9" t="n">
        <f aca="false">main!AE315</f>
        <v>1.00176898276141</v>
      </c>
      <c r="AH104" s="9" t="n">
        <f aca="false">main!AF315</f>
        <v>23.9568481445313</v>
      </c>
      <c r="AI104" s="9" t="n">
        <f aca="false">main!AG315</f>
        <v>2</v>
      </c>
      <c r="AJ104" s="9" t="n">
        <f aca="false">main!AH315</f>
        <v>4.644859790802</v>
      </c>
      <c r="AK104" s="9" t="n">
        <f aca="false">main!AI315</f>
        <v>1</v>
      </c>
      <c r="AL104" s="9" t="n">
        <f aca="false">main!AJ315</f>
        <v>9.289719581604</v>
      </c>
      <c r="AM104" s="9" t="n">
        <f aca="false">main!AK315</f>
        <v>25.2974948883057</v>
      </c>
      <c r="AN104" s="9" t="n">
        <f aca="false">main!AL315</f>
        <v>23.9568481445313</v>
      </c>
      <c r="AO104" s="9" t="n">
        <f aca="false">main!AM315</f>
        <v>25.221284866333</v>
      </c>
      <c r="AP104" s="9" t="n">
        <f aca="false">main!AN315</f>
        <v>699.170288085938</v>
      </c>
      <c r="AQ104" s="9" t="n">
        <f aca="false">main!AO315</f>
        <v>691.810607910156</v>
      </c>
      <c r="AR104" s="9" t="n">
        <f aca="false">main!AP315</f>
        <v>19.2859020233154</v>
      </c>
      <c r="AS104" s="9" t="n">
        <f aca="false">main!AQ315</f>
        <v>21.0354690551758</v>
      </c>
      <c r="AT104" s="9" t="n">
        <f aca="false">main!AR315</f>
        <v>56.2431488037109</v>
      </c>
      <c r="AU104" s="9" t="n">
        <f aca="false">main!AS315</f>
        <v>61.3453788757324</v>
      </c>
      <c r="AV104" s="9" t="n">
        <f aca="false">main!AT315</f>
        <v>300.550323486328</v>
      </c>
      <c r="AW104" s="9" t="n">
        <f aca="false">main!AU315</f>
        <v>249.300872802734</v>
      </c>
      <c r="AX104" s="9" t="n">
        <f aca="false">main!AV315</f>
        <v>120.740280151367</v>
      </c>
      <c r="AY104" s="9" t="n">
        <f aca="false">main!AW315</f>
        <v>94.3858642578125</v>
      </c>
      <c r="AZ104" s="9" t="n">
        <f aca="false">main!AX315</f>
        <v>-0.701079249382019</v>
      </c>
      <c r="BA104" s="9" t="n">
        <f aca="false">main!AY315</f>
        <v>-0.411356240510941</v>
      </c>
      <c r="BB104" s="9" t="n">
        <f aca="false">main!AZ315</f>
        <v>0.5</v>
      </c>
      <c r="BC104" s="9" t="n">
        <f aca="false">main!BA315</f>
        <v>-1.355140209198</v>
      </c>
      <c r="BD104" s="9" t="n">
        <f aca="false">main!BB315</f>
        <v>7.355140209198</v>
      </c>
      <c r="BE104" s="9" t="n">
        <f aca="false">main!BC315</f>
        <v>1</v>
      </c>
      <c r="BF104" s="9" t="n">
        <f aca="false">main!BD315</f>
        <v>0</v>
      </c>
      <c r="BG104" s="9" t="n">
        <f aca="false">main!BE315</f>
        <v>0.159999996423721</v>
      </c>
      <c r="BH104" s="9" t="n">
        <f aca="false">main!BF315</f>
        <v>111105</v>
      </c>
      <c r="BI104" s="9" t="n">
        <f aca="false">main!BG315</f>
        <v>1.50275161743164</v>
      </c>
      <c r="BJ104" s="9" t="n">
        <f aca="false">main!BH315</f>
        <v>0.00268565877907324</v>
      </c>
      <c r="BK104" s="9" t="n">
        <f aca="false">main!BI315</f>
        <v>297.106848144531</v>
      </c>
      <c r="BL104" s="9" t="n">
        <f aca="false">main!BJ315</f>
        <v>298.447494888306</v>
      </c>
      <c r="BM104" s="9" t="n">
        <f aca="false">main!BK315</f>
        <v>39.888138756868</v>
      </c>
      <c r="BN104" s="9" t="n">
        <f aca="false">main!BL315</f>
        <v>-0.253133290435188</v>
      </c>
      <c r="BO104" s="9" t="n">
        <f aca="false">main!BM315</f>
        <v>2.98721990960265</v>
      </c>
      <c r="BP104" s="9" t="n">
        <f aca="false">main!BN315</f>
        <v>31.6490179233104</v>
      </c>
      <c r="BQ104" s="9" t="n">
        <f aca="false">main!BO315</f>
        <v>10.6135488681346</v>
      </c>
      <c r="BR104" s="9" t="n">
        <f aca="false">main!BP315</f>
        <v>24.6271715164185</v>
      </c>
      <c r="BS104" s="9" t="n">
        <f aca="false">main!BQ315</f>
        <v>3.1096833606435</v>
      </c>
      <c r="BT104" s="9" t="n">
        <f aca="false">main!BR315</f>
        <v>0.246374943393036</v>
      </c>
      <c r="BU104" s="9" t="n">
        <f aca="false">main!BS315</f>
        <v>1.98545092684124</v>
      </c>
      <c r="BV104" s="9" t="n">
        <f aca="false">main!BT315</f>
        <v>1.12423243380226</v>
      </c>
      <c r="BW104" s="9" t="n">
        <f aca="false">main!BU315</f>
        <v>0.154573640680598</v>
      </c>
      <c r="BX104" s="9" t="n">
        <f aca="false">main!BV315</f>
        <v>58.6019798358197</v>
      </c>
      <c r="BY104" s="9" t="n">
        <f aca="false">main!BW315</f>
        <v>0.897466227830607</v>
      </c>
      <c r="BZ104" s="9" t="n">
        <f aca="false">main!BX315</f>
        <v>66.4710050858201</v>
      </c>
      <c r="CA104" s="9" t="n">
        <f aca="false">main!BY315</f>
        <v>690.47338396431</v>
      </c>
      <c r="CB104" s="9" t="n">
        <f aca="false">main!BZ315</f>
        <v>0.00885846114226525</v>
      </c>
      <c r="CC104" s="9" t="n">
        <f aca="false">main!CA315</f>
        <v>0</v>
      </c>
      <c r="CD104" s="9" t="n">
        <f aca="false">main!CB315</f>
        <v>219.383344408391</v>
      </c>
      <c r="CE104" s="9" t="n">
        <f aca="false">main!CC315</f>
        <v>974.442382812505</v>
      </c>
      <c r="CF104" s="9" t="n">
        <f aca="false">main!CD315</f>
        <v>0.4522657705901</v>
      </c>
      <c r="CG104" s="9" t="e">
        <f aca="false">main!CE315</f>
        <v>#DIV/0!</v>
      </c>
    </row>
    <row r="105" customFormat="false" ht="12.8" hidden="false" customHeight="false" outlineLevel="0" collapsed="false">
      <c r="A105" s="9" t="n">
        <v>3</v>
      </c>
      <c r="B105" s="9" t="n">
        <v>3</v>
      </c>
      <c r="C105" s="14" t="n">
        <f aca="false">main!A316</f>
        <v>90</v>
      </c>
      <c r="D105" s="9" t="str">
        <f aca="false">main!B316</f>
        <v>08:04:04</v>
      </c>
      <c r="E105" s="9" t="n">
        <f aca="false">main!C316</f>
        <v>8668.49999610614</v>
      </c>
      <c r="F105" s="9" t="n">
        <f aca="false">main!D316</f>
        <v>0</v>
      </c>
      <c r="G105" s="9" t="n">
        <f aca="false">main!E316</f>
        <v>9.29940944685323</v>
      </c>
      <c r="H105" s="9" t="n">
        <f aca="false">main!F316</f>
        <v>0.252732018930435</v>
      </c>
      <c r="I105" s="9" t="n">
        <f aca="false">main!G316</f>
        <v>620.268645093124</v>
      </c>
      <c r="J105" s="9" t="n">
        <f aca="false">main!H316</f>
        <v>12</v>
      </c>
      <c r="K105" s="9" t="n">
        <f aca="false">main!I316</f>
        <v>12</v>
      </c>
      <c r="L105" s="9" t="n">
        <f aca="false">main!J316</f>
        <v>0</v>
      </c>
      <c r="M105" s="9" t="n">
        <f aca="false">main!K316</f>
        <v>0</v>
      </c>
      <c r="N105" s="9" t="n">
        <f aca="false">main!L316</f>
        <v>480.140869140625</v>
      </c>
      <c r="O105" s="9" t="n">
        <f aca="false">main!M316</f>
        <v>1454.58325195313</v>
      </c>
      <c r="P105" s="9" t="n">
        <f aca="false">main!N316</f>
        <v>796.725036621094</v>
      </c>
      <c r="Q105" s="9" t="e">
        <f aca="false">main!O316</f>
        <v>#DIV/0!</v>
      </c>
      <c r="R105" s="9" t="n">
        <f aca="false">main!P316</f>
        <v>0.669911730046445</v>
      </c>
      <c r="S105" s="9" t="n">
        <f aca="false">main!Q316</f>
        <v>0.4522657705901</v>
      </c>
      <c r="T105" s="9" t="n">
        <f aca="false">main!R316</f>
        <v>-1</v>
      </c>
      <c r="U105" s="9" t="n">
        <f aca="false">main!S316</f>
        <v>0.87</v>
      </c>
      <c r="V105" s="9" t="n">
        <f aca="false">main!T316</f>
        <v>0.92</v>
      </c>
      <c r="W105" s="9" t="n">
        <f aca="false">main!U316</f>
        <v>19.9885787963867</v>
      </c>
      <c r="X105" s="9" t="n">
        <f aca="false">main!V316</f>
        <v>0.879994289398193</v>
      </c>
      <c r="Y105" s="9" t="n">
        <f aca="false">main!W316</f>
        <v>0.0469485691139087</v>
      </c>
      <c r="Z105" s="9" t="n">
        <f aca="false">main!X316</f>
        <v>0.675112481697767</v>
      </c>
      <c r="AA105" s="9" t="n">
        <f aca="false">main!Y316</f>
        <v>3.02949268733695</v>
      </c>
      <c r="AB105" s="9" t="n">
        <f aca="false">main!Z316</f>
        <v>-1</v>
      </c>
      <c r="AC105" s="9" t="n">
        <f aca="false">main!AA316</f>
        <v>250.157943725586</v>
      </c>
      <c r="AD105" s="9" t="n">
        <f aca="false">main!AB316</f>
        <v>0.5</v>
      </c>
      <c r="AE105" s="9" t="n">
        <f aca="false">main!AC316</f>
        <v>49.7803420401691</v>
      </c>
      <c r="AF105" s="9" t="n">
        <f aca="false">main!AD316</f>
        <v>2.68185760447401</v>
      </c>
      <c r="AG105" s="9" t="n">
        <f aca="false">main!AE316</f>
        <v>1.00171059678219</v>
      </c>
      <c r="AH105" s="9" t="n">
        <f aca="false">main!AF316</f>
        <v>23.9611530303955</v>
      </c>
      <c r="AI105" s="9" t="n">
        <f aca="false">main!AG316</f>
        <v>2</v>
      </c>
      <c r="AJ105" s="9" t="n">
        <f aca="false">main!AH316</f>
        <v>4.644859790802</v>
      </c>
      <c r="AK105" s="9" t="n">
        <f aca="false">main!AI316</f>
        <v>1</v>
      </c>
      <c r="AL105" s="9" t="n">
        <f aca="false">main!AJ316</f>
        <v>9.289719581604</v>
      </c>
      <c r="AM105" s="9" t="n">
        <f aca="false">main!AK316</f>
        <v>25.3098316192627</v>
      </c>
      <c r="AN105" s="9" t="n">
        <f aca="false">main!AL316</f>
        <v>23.9611530303955</v>
      </c>
      <c r="AO105" s="9" t="n">
        <f aca="false">main!AM316</f>
        <v>25.2264957427979</v>
      </c>
      <c r="AP105" s="9" t="n">
        <f aca="false">main!AN316</f>
        <v>699.334533691406</v>
      </c>
      <c r="AQ105" s="9" t="n">
        <f aca="false">main!AO316</f>
        <v>691.911743164063</v>
      </c>
      <c r="AR105" s="9" t="n">
        <f aca="false">main!AP316</f>
        <v>19.2972660064697</v>
      </c>
      <c r="AS105" s="9" t="n">
        <f aca="false">main!AQ316</f>
        <v>21.0442771911621</v>
      </c>
      <c r="AT105" s="9" t="n">
        <f aca="false">main!AR316</f>
        <v>56.2350006103516</v>
      </c>
      <c r="AU105" s="9" t="n">
        <f aca="false">main!AS316</f>
        <v>61.326042175293</v>
      </c>
      <c r="AV105" s="9" t="n">
        <f aca="false">main!AT316</f>
        <v>300.561309814453</v>
      </c>
      <c r="AW105" s="9" t="n">
        <f aca="false">main!AU316</f>
        <v>249.293014526367</v>
      </c>
      <c r="AX105" s="9" t="n">
        <f aca="false">main!AV316</f>
        <v>120.692115783691</v>
      </c>
      <c r="AY105" s="9" t="n">
        <f aca="false">main!AW316</f>
        <v>94.385856628418</v>
      </c>
      <c r="AZ105" s="9" t="n">
        <f aca="false">main!AX316</f>
        <v>-0.701079249382019</v>
      </c>
      <c r="BA105" s="9" t="n">
        <f aca="false">main!AY316</f>
        <v>-0.411356240510941</v>
      </c>
      <c r="BB105" s="9" t="n">
        <f aca="false">main!AZ316</f>
        <v>0.5</v>
      </c>
      <c r="BC105" s="9" t="n">
        <f aca="false">main!BA316</f>
        <v>-1.355140209198</v>
      </c>
      <c r="BD105" s="9" t="n">
        <f aca="false">main!BB316</f>
        <v>7.355140209198</v>
      </c>
      <c r="BE105" s="9" t="n">
        <f aca="false">main!BC316</f>
        <v>1</v>
      </c>
      <c r="BF105" s="9" t="n">
        <f aca="false">main!BD316</f>
        <v>0</v>
      </c>
      <c r="BG105" s="9" t="n">
        <f aca="false">main!BE316</f>
        <v>0.159999996423721</v>
      </c>
      <c r="BH105" s="9" t="n">
        <f aca="false">main!BF316</f>
        <v>111105</v>
      </c>
      <c r="BI105" s="9" t="n">
        <f aca="false">main!BG316</f>
        <v>1.50280654907226</v>
      </c>
      <c r="BJ105" s="9" t="n">
        <f aca="false">main!BH316</f>
        <v>0.00268185760447401</v>
      </c>
      <c r="BK105" s="9" t="n">
        <f aca="false">main!BI316</f>
        <v>297.111153030396</v>
      </c>
      <c r="BL105" s="9" t="n">
        <f aca="false">main!BJ316</f>
        <v>298.459831619263</v>
      </c>
      <c r="BM105" s="9" t="n">
        <f aca="false">main!BK316</f>
        <v>39.8868814326774</v>
      </c>
      <c r="BN105" s="9" t="n">
        <f aca="false">main!BL316</f>
        <v>-0.252096792268748</v>
      </c>
      <c r="BO105" s="9" t="n">
        <f aca="false">main!BM316</f>
        <v>2.98799272659591</v>
      </c>
      <c r="BP105" s="9" t="n">
        <f aca="false">main!BN316</f>
        <v>31.6572083289889</v>
      </c>
      <c r="BQ105" s="9" t="n">
        <f aca="false">main!BO316</f>
        <v>10.6129311378268</v>
      </c>
      <c r="BR105" s="9" t="n">
        <f aca="false">main!BP316</f>
        <v>24.6354923248291</v>
      </c>
      <c r="BS105" s="9" t="n">
        <f aca="false">main!BQ316</f>
        <v>3.11123067971409</v>
      </c>
      <c r="BT105" s="9" t="n">
        <f aca="false">main!BR316</f>
        <v>0.246038406422191</v>
      </c>
      <c r="BU105" s="9" t="n">
        <f aca="false">main!BS316</f>
        <v>1.98628212981371</v>
      </c>
      <c r="BV105" s="9" t="n">
        <f aca="false">main!BT316</f>
        <v>1.12494854990038</v>
      </c>
      <c r="BW105" s="9" t="n">
        <f aca="false">main!BU316</f>
        <v>0.154361693184282</v>
      </c>
      <c r="BX105" s="9" t="n">
        <f aca="false">main!BV316</f>
        <v>58.5445874068627</v>
      </c>
      <c r="BY105" s="9" t="n">
        <f aca="false">main!BW316</f>
        <v>0.896456305621696</v>
      </c>
      <c r="BZ105" s="9" t="n">
        <f aca="false">main!BX316</f>
        <v>66.4800907670472</v>
      </c>
      <c r="CA105" s="9" t="n">
        <f aca="false">main!BY316</f>
        <v>690.560335014121</v>
      </c>
      <c r="CB105" s="9" t="n">
        <f aca="false">main!BZ316</f>
        <v>0.0089525209132392</v>
      </c>
      <c r="CC105" s="9" t="n">
        <f aca="false">main!CA316</f>
        <v>0</v>
      </c>
      <c r="CD105" s="9" t="n">
        <f aca="false">main!CB316</f>
        <v>219.376429170064</v>
      </c>
      <c r="CE105" s="9" t="n">
        <f aca="false">main!CC316</f>
        <v>974.442382812505</v>
      </c>
      <c r="CF105" s="9" t="n">
        <f aca="false">main!CD316</f>
        <v>0.4522657705901</v>
      </c>
      <c r="CG105" s="9" t="e">
        <f aca="false">main!CE316</f>
        <v>#DIV/0!</v>
      </c>
    </row>
    <row r="106" customFormat="false" ht="12.8" hidden="false" customHeight="false" outlineLevel="0" collapsed="false">
      <c r="A106" s="9" t="n">
        <v>3</v>
      </c>
      <c r="B106" s="9" t="n">
        <v>3</v>
      </c>
      <c r="C106" s="12" t="n">
        <f aca="false">main!A322</f>
        <v>91</v>
      </c>
      <c r="D106" s="11" t="str">
        <f aca="false">main!B322</f>
        <v>08:04:13</v>
      </c>
      <c r="E106" s="11" t="n">
        <f aca="false">main!C322</f>
        <v>8668.49999610614</v>
      </c>
      <c r="F106" s="11" t="n">
        <f aca="false">main!D322</f>
        <v>0</v>
      </c>
      <c r="G106" s="11" t="n">
        <f aca="false">main!E322</f>
        <v>9.29940944685323</v>
      </c>
      <c r="H106" s="11" t="n">
        <f aca="false">main!F322</f>
        <v>0.252732018930435</v>
      </c>
      <c r="I106" s="11" t="n">
        <f aca="false">main!G322</f>
        <v>620.268645093124</v>
      </c>
      <c r="J106" s="11" t="n">
        <f aca="false">main!H322</f>
        <v>13</v>
      </c>
      <c r="K106" s="11" t="n">
        <f aca="false">main!I322</f>
        <v>13</v>
      </c>
      <c r="L106" s="11" t="n">
        <f aca="false">main!J322</f>
        <v>0</v>
      </c>
      <c r="M106" s="11" t="n">
        <f aca="false">main!K322</f>
        <v>0</v>
      </c>
      <c r="N106" s="11" t="n">
        <f aca="false">main!L322</f>
        <v>496.603759765625</v>
      </c>
      <c r="O106" s="11" t="n">
        <f aca="false">main!M322</f>
        <v>1671.67919921875</v>
      </c>
      <c r="P106" s="11" t="n">
        <f aca="false">main!N322</f>
        <v>898.369689941406</v>
      </c>
      <c r="Q106" s="11" t="e">
        <f aca="false">main!O322</f>
        <v>#DIV/0!</v>
      </c>
      <c r="R106" s="11" t="n">
        <f aca="false">main!P322</f>
        <v>0.70293118440565</v>
      </c>
      <c r="S106" s="11" t="n">
        <f aca="false">main!Q322</f>
        <v>0.462594443741805</v>
      </c>
      <c r="T106" s="11" t="n">
        <f aca="false">main!R322</f>
        <v>-1</v>
      </c>
      <c r="U106" s="11" t="n">
        <f aca="false">main!S322</f>
        <v>0.87</v>
      </c>
      <c r="V106" s="11" t="n">
        <f aca="false">main!T322</f>
        <v>0.92</v>
      </c>
      <c r="W106" s="11" t="n">
        <f aca="false">main!U322</f>
        <v>19.9885787963867</v>
      </c>
      <c r="X106" s="11" t="n">
        <f aca="false">main!V322</f>
        <v>0.879994289398193</v>
      </c>
      <c r="Y106" s="11" t="n">
        <f aca="false">main!W322</f>
        <v>0.0469485691139087</v>
      </c>
      <c r="Z106" s="11" t="n">
        <f aca="false">main!X322</f>
        <v>0.658093500479628</v>
      </c>
      <c r="AA106" s="11" t="n">
        <f aca="false">main!Y322</f>
        <v>3.36622340517057</v>
      </c>
      <c r="AB106" s="11" t="n">
        <f aca="false">main!Z322</f>
        <v>-1</v>
      </c>
      <c r="AC106" s="11" t="n">
        <f aca="false">main!AA322</f>
        <v>249.293014526367</v>
      </c>
      <c r="AD106" s="11" t="n">
        <f aca="false">main!AB322</f>
        <v>0.5</v>
      </c>
      <c r="AE106" s="11" t="n">
        <f aca="false">main!AC322</f>
        <v>50.7411586109946</v>
      </c>
      <c r="AF106" s="11" t="n">
        <f aca="false">main!AD322</f>
        <v>2.68185760447401</v>
      </c>
      <c r="AG106" s="11" t="n">
        <f aca="false">main!AE322</f>
        <v>1.00171059678219</v>
      </c>
      <c r="AH106" s="11" t="n">
        <f aca="false">main!AF322</f>
        <v>23.9611530303955</v>
      </c>
      <c r="AI106" s="11" t="n">
        <f aca="false">main!AG322</f>
        <v>2</v>
      </c>
      <c r="AJ106" s="11" t="n">
        <f aca="false">main!AH322</f>
        <v>4.644859790802</v>
      </c>
      <c r="AK106" s="11" t="n">
        <f aca="false">main!AI322</f>
        <v>1</v>
      </c>
      <c r="AL106" s="11" t="n">
        <f aca="false">main!AJ322</f>
        <v>9.289719581604</v>
      </c>
      <c r="AM106" s="11" t="n">
        <f aca="false">main!AK322</f>
        <v>25.3098316192627</v>
      </c>
      <c r="AN106" s="11" t="n">
        <f aca="false">main!AL322</f>
        <v>23.9611530303955</v>
      </c>
      <c r="AO106" s="11" t="n">
        <f aca="false">main!AM322</f>
        <v>25.2264957427979</v>
      </c>
      <c r="AP106" s="11" t="n">
        <f aca="false">main!AN322</f>
        <v>699.334533691406</v>
      </c>
      <c r="AQ106" s="11" t="n">
        <f aca="false">main!AO322</f>
        <v>691.911743164063</v>
      </c>
      <c r="AR106" s="11" t="n">
        <f aca="false">main!AP322</f>
        <v>19.2972660064697</v>
      </c>
      <c r="AS106" s="11" t="n">
        <f aca="false">main!AQ322</f>
        <v>21.0442771911621</v>
      </c>
      <c r="AT106" s="11" t="n">
        <f aca="false">main!AR322</f>
        <v>56.2350006103516</v>
      </c>
      <c r="AU106" s="11" t="n">
        <f aca="false">main!AS322</f>
        <v>61.326042175293</v>
      </c>
      <c r="AV106" s="11" t="n">
        <f aca="false">main!AT322</f>
        <v>300.561309814453</v>
      </c>
      <c r="AW106" s="11" t="n">
        <f aca="false">main!AU322</f>
        <v>249.293014526367</v>
      </c>
      <c r="AX106" s="11" t="n">
        <f aca="false">main!AV322</f>
        <v>120.692115783691</v>
      </c>
      <c r="AY106" s="11" t="n">
        <f aca="false">main!AW322</f>
        <v>94.385856628418</v>
      </c>
      <c r="AZ106" s="11" t="n">
        <f aca="false">main!AX322</f>
        <v>-0.701079249382019</v>
      </c>
      <c r="BA106" s="11" t="n">
        <f aca="false">main!AY322</f>
        <v>-0.411356240510941</v>
      </c>
      <c r="BB106" s="11" t="n">
        <f aca="false">main!AZ322</f>
        <v>0.5</v>
      </c>
      <c r="BC106" s="11" t="n">
        <f aca="false">main!BA322</f>
        <v>-1.355140209198</v>
      </c>
      <c r="BD106" s="11" t="n">
        <f aca="false">main!BB322</f>
        <v>7.355140209198</v>
      </c>
      <c r="BE106" s="11" t="n">
        <f aca="false">main!BC322</f>
        <v>1</v>
      </c>
      <c r="BF106" s="11" t="n">
        <f aca="false">main!BD322</f>
        <v>0</v>
      </c>
      <c r="BG106" s="11" t="n">
        <f aca="false">main!BE322</f>
        <v>0.159999996423721</v>
      </c>
      <c r="BH106" s="11" t="n">
        <f aca="false">main!BF322</f>
        <v>111105</v>
      </c>
      <c r="BI106" s="11" t="n">
        <f aca="false">main!BG322</f>
        <v>1.50280654907226</v>
      </c>
      <c r="BJ106" s="11" t="n">
        <f aca="false">main!BH322</f>
        <v>0.00268185760447401</v>
      </c>
      <c r="BK106" s="11" t="n">
        <f aca="false">main!BI322</f>
        <v>297.111153030396</v>
      </c>
      <c r="BL106" s="11" t="n">
        <f aca="false">main!BJ322</f>
        <v>298.459831619263</v>
      </c>
      <c r="BM106" s="11" t="n">
        <f aca="false">main!BK322</f>
        <v>39.8868814326774</v>
      </c>
      <c r="BN106" s="11" t="n">
        <f aca="false">main!BL322</f>
        <v>-0.252096792268748</v>
      </c>
      <c r="BO106" s="11" t="n">
        <f aca="false">main!BM322</f>
        <v>2.98799272659591</v>
      </c>
      <c r="BP106" s="11" t="n">
        <f aca="false">main!BN322</f>
        <v>31.6572083289889</v>
      </c>
      <c r="BQ106" s="11" t="n">
        <f aca="false">main!BO322</f>
        <v>10.6129311378268</v>
      </c>
      <c r="BR106" s="11" t="n">
        <f aca="false">main!BP322</f>
        <v>24.6354923248291</v>
      </c>
      <c r="BS106" s="11" t="n">
        <f aca="false">main!BQ322</f>
        <v>3.11123067971409</v>
      </c>
      <c r="BT106" s="11" t="n">
        <f aca="false">main!BR322</f>
        <v>0.246038406422191</v>
      </c>
      <c r="BU106" s="11" t="n">
        <f aca="false">main!BS322</f>
        <v>1.98628212981371</v>
      </c>
      <c r="BV106" s="11" t="n">
        <f aca="false">main!BT322</f>
        <v>1.12494854990038</v>
      </c>
      <c r="BW106" s="11" t="n">
        <f aca="false">main!BU322</f>
        <v>0.154361693184282</v>
      </c>
      <c r="BX106" s="11" t="n">
        <f aca="false">main!BV322</f>
        <v>58.5445874068627</v>
      </c>
      <c r="BY106" s="11" t="n">
        <f aca="false">main!BW322</f>
        <v>0.896456305621696</v>
      </c>
      <c r="BZ106" s="11" t="n">
        <f aca="false">main!BX322</f>
        <v>66.4800907670472</v>
      </c>
      <c r="CA106" s="11" t="n">
        <f aca="false">main!BY322</f>
        <v>690.560335014121</v>
      </c>
      <c r="CB106" s="11" t="n">
        <f aca="false">main!BZ322</f>
        <v>0.0089525209132392</v>
      </c>
      <c r="CC106" s="11" t="n">
        <f aca="false">main!CA322</f>
        <v>0</v>
      </c>
      <c r="CD106" s="11" t="n">
        <f aca="false">main!CB322</f>
        <v>219.376429170064</v>
      </c>
      <c r="CE106" s="11" t="n">
        <f aca="false">main!CC322</f>
        <v>1175.07543945313</v>
      </c>
      <c r="CF106" s="11" t="n">
        <f aca="false">main!CD322</f>
        <v>0.462594443741805</v>
      </c>
      <c r="CG106" s="11" t="e">
        <f aca="false">main!CE322</f>
        <v>#DIV/0!</v>
      </c>
    </row>
    <row r="107" customFormat="false" ht="24.25" hidden="false" customHeight="false" outlineLevel="0" collapsed="false">
      <c r="C107" s="18" t="s">
        <v>414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</row>
    <row r="108" customFormat="false" ht="12.8" hidden="false" customHeight="false" outlineLevel="0" collapsed="false">
      <c r="A108" s="9" t="n">
        <v>3</v>
      </c>
      <c r="B108" s="9" t="n">
        <v>1</v>
      </c>
      <c r="C108" s="14" t="n">
        <f aca="false">main!A334</f>
        <v>92</v>
      </c>
      <c r="D108" s="9" t="str">
        <f aca="false">main!B334</f>
        <v>08:12:51</v>
      </c>
      <c r="E108" s="9" t="n">
        <f aca="false">main!C334</f>
        <v>9195.49999955203</v>
      </c>
      <c r="F108" s="9" t="n">
        <f aca="false">main!D334</f>
        <v>0</v>
      </c>
      <c r="G108" s="9" t="n">
        <f aca="false">main!E334</f>
        <v>14.3577074703798</v>
      </c>
      <c r="H108" s="9" t="n">
        <f aca="false">main!F334</f>
        <v>0.372971593789876</v>
      </c>
      <c r="I108" s="9" t="n">
        <f aca="false">main!G334</f>
        <v>614.272860491118</v>
      </c>
      <c r="J108" s="9" t="n">
        <f aca="false">main!H334</f>
        <v>13</v>
      </c>
      <c r="K108" s="9" t="n">
        <f aca="false">main!I334</f>
        <v>13</v>
      </c>
      <c r="L108" s="9" t="n">
        <f aca="false">main!J334</f>
        <v>0</v>
      </c>
      <c r="M108" s="9" t="n">
        <f aca="false">main!K334</f>
        <v>0</v>
      </c>
      <c r="N108" s="9" t="n">
        <f aca="false">main!L334</f>
        <v>496.603759765625</v>
      </c>
      <c r="O108" s="9" t="n">
        <f aca="false">main!M334</f>
        <v>1671.67919921875</v>
      </c>
      <c r="P108" s="9" t="n">
        <f aca="false">main!N334</f>
        <v>898.369689941406</v>
      </c>
      <c r="Q108" s="9" t="e">
        <f aca="false">main!O334</f>
        <v>#DIV/0!</v>
      </c>
      <c r="R108" s="9" t="n">
        <f aca="false">main!P334</f>
        <v>0.70293118440565</v>
      </c>
      <c r="S108" s="9" t="n">
        <f aca="false">main!Q334</f>
        <v>0.462594443741805</v>
      </c>
      <c r="T108" s="9" t="n">
        <f aca="false">main!R334</f>
        <v>-1</v>
      </c>
      <c r="U108" s="9" t="n">
        <f aca="false">main!S334</f>
        <v>0.87</v>
      </c>
      <c r="V108" s="9" t="n">
        <f aca="false">main!T334</f>
        <v>0.92</v>
      </c>
      <c r="W108" s="9" t="n">
        <f aca="false">main!U334</f>
        <v>19.9885787963867</v>
      </c>
      <c r="X108" s="9" t="n">
        <f aca="false">main!V334</f>
        <v>0.879994289398193</v>
      </c>
      <c r="Y108" s="9" t="n">
        <f aca="false">main!W334</f>
        <v>0.0700425000725173</v>
      </c>
      <c r="Z108" s="9" t="n">
        <f aca="false">main!X334</f>
        <v>0.658093500479628</v>
      </c>
      <c r="AA108" s="9" t="n">
        <f aca="false">main!Y334</f>
        <v>3.36622340517057</v>
      </c>
      <c r="AB108" s="9" t="n">
        <f aca="false">main!Z334</f>
        <v>-1</v>
      </c>
      <c r="AC108" s="9" t="n">
        <f aca="false">main!AA334</f>
        <v>249.293014526367</v>
      </c>
      <c r="AD108" s="9" t="n">
        <f aca="false">main!AB334</f>
        <v>0.5</v>
      </c>
      <c r="AE108" s="9" t="n">
        <f aca="false">main!AC334</f>
        <v>50.7411586109946</v>
      </c>
      <c r="AF108" s="9" t="n">
        <f aca="false">main!AD334</f>
        <v>3.43712909289801</v>
      </c>
      <c r="AG108" s="9" t="n">
        <f aca="false">main!AE334</f>
        <v>0.880497859799693</v>
      </c>
      <c r="AH108" s="9" t="n">
        <f aca="false">main!AF334</f>
        <v>23.8430595397949</v>
      </c>
      <c r="AI108" s="9" t="n">
        <f aca="false">main!AG334</f>
        <v>2</v>
      </c>
      <c r="AJ108" s="9" t="n">
        <f aca="false">main!AH334</f>
        <v>4.644859790802</v>
      </c>
      <c r="AK108" s="9" t="n">
        <f aca="false">main!AI334</f>
        <v>1</v>
      </c>
      <c r="AL108" s="9" t="n">
        <f aca="false">main!AJ334</f>
        <v>9.289719581604</v>
      </c>
      <c r="AM108" s="9" t="n">
        <f aca="false">main!AK334</f>
        <v>25.7970676422119</v>
      </c>
      <c r="AN108" s="9" t="n">
        <f aca="false">main!AL334</f>
        <v>23.8430595397949</v>
      </c>
      <c r="AO108" s="9" t="n">
        <f aca="false">main!AM334</f>
        <v>25.7339401245117</v>
      </c>
      <c r="AP108" s="9" t="n">
        <f aca="false">main!AN334</f>
        <v>699.040832519531</v>
      </c>
      <c r="AQ108" s="9" t="n">
        <f aca="false">main!AO334</f>
        <v>687.913269042969</v>
      </c>
      <c r="AR108" s="9" t="n">
        <f aca="false">main!AP334</f>
        <v>19.8684253692627</v>
      </c>
      <c r="AS108" s="9" t="n">
        <f aca="false">main!AQ334</f>
        <v>22.1050643920898</v>
      </c>
      <c r="AT108" s="9" t="n">
        <f aca="false">main!AR334</f>
        <v>56.2472343444824</v>
      </c>
      <c r="AU108" s="9" t="n">
        <f aca="false">main!AS334</f>
        <v>62.5791244506836</v>
      </c>
      <c r="AV108" s="9" t="n">
        <f aca="false">main!AT334</f>
        <v>300.553741455078</v>
      </c>
      <c r="AW108" s="9" t="n">
        <f aca="false">main!AU334</f>
        <v>249.163772583008</v>
      </c>
      <c r="AX108" s="9" t="n">
        <f aca="false">main!AV334</f>
        <v>120.118202209473</v>
      </c>
      <c r="AY108" s="9" t="n">
        <f aca="false">main!AW334</f>
        <v>94.3837051391602</v>
      </c>
      <c r="AZ108" s="9" t="n">
        <f aca="false">main!AX334</f>
        <v>-0.655788123607636</v>
      </c>
      <c r="BA108" s="9" t="n">
        <f aca="false">main!AY334</f>
        <v>-0.417433828115463</v>
      </c>
      <c r="BB108" s="9" t="n">
        <f aca="false">main!AZ334</f>
        <v>0.75</v>
      </c>
      <c r="BC108" s="9" t="n">
        <f aca="false">main!BA334</f>
        <v>-1.355140209198</v>
      </c>
      <c r="BD108" s="9" t="n">
        <f aca="false">main!BB334</f>
        <v>7.355140209198</v>
      </c>
      <c r="BE108" s="9" t="n">
        <f aca="false">main!BC334</f>
        <v>1</v>
      </c>
      <c r="BF108" s="9" t="n">
        <f aca="false">main!BD334</f>
        <v>0</v>
      </c>
      <c r="BG108" s="9" t="n">
        <f aca="false">main!BE334</f>
        <v>0.159999996423721</v>
      </c>
      <c r="BH108" s="9" t="n">
        <f aca="false">main!BF334</f>
        <v>111105</v>
      </c>
      <c r="BI108" s="9" t="n">
        <f aca="false">main!BG334</f>
        <v>1.50276870727539</v>
      </c>
      <c r="BJ108" s="9" t="n">
        <f aca="false">main!BH334</f>
        <v>0.00343712909289801</v>
      </c>
      <c r="BK108" s="9" t="n">
        <f aca="false">main!BI334</f>
        <v>296.993059539795</v>
      </c>
      <c r="BL108" s="9" t="n">
        <f aca="false">main!BJ334</f>
        <v>298.947067642212</v>
      </c>
      <c r="BM108" s="9" t="n">
        <f aca="false">main!BK334</f>
        <v>39.8662027222021</v>
      </c>
      <c r="BN108" s="9" t="n">
        <f aca="false">main!BL334</f>
        <v>-0.357690003441669</v>
      </c>
      <c r="BO108" s="9" t="n">
        <f aca="false">main!BM334</f>
        <v>2.96685573946485</v>
      </c>
      <c r="BP108" s="9" t="n">
        <f aca="false">main!BN334</f>
        <v>31.4339825406355</v>
      </c>
      <c r="BQ108" s="9" t="n">
        <f aca="false">main!BO334</f>
        <v>9.32891814854565</v>
      </c>
      <c r="BR108" s="9" t="n">
        <f aca="false">main!BP334</f>
        <v>24.8200635910034</v>
      </c>
      <c r="BS108" s="9" t="n">
        <f aca="false">main!BQ334</f>
        <v>3.14572660116164</v>
      </c>
      <c r="BT108" s="9" t="n">
        <f aca="false">main!BR334</f>
        <v>0.358575210085883</v>
      </c>
      <c r="BU108" s="9" t="n">
        <f aca="false">main!BS334</f>
        <v>2.08635787966515</v>
      </c>
      <c r="BV108" s="9" t="n">
        <f aca="false">main!BT334</f>
        <v>1.05936872149649</v>
      </c>
      <c r="BW108" s="9" t="n">
        <f aca="false">main!BU334</f>
        <v>0.225359944517277</v>
      </c>
      <c r="BX108" s="9" t="n">
        <f aca="false">main!BV334</f>
        <v>57.9773485395822</v>
      </c>
      <c r="BY108" s="9" t="n">
        <f aca="false">main!BW334</f>
        <v>0.892951027599308</v>
      </c>
      <c r="BZ108" s="9" t="n">
        <f aca="false">main!BX334</f>
        <v>70.6829221797735</v>
      </c>
      <c r="CA108" s="9" t="n">
        <f aca="false">main!BY334</f>
        <v>685.826779250167</v>
      </c>
      <c r="CB108" s="9" t="n">
        <f aca="false">main!BZ334</f>
        <v>0.014797391273032</v>
      </c>
      <c r="CC108" s="9" t="n">
        <f aca="false">main!CA334</f>
        <v>0</v>
      </c>
      <c r="CD108" s="9" t="n">
        <f aca="false">main!CB334</f>
        <v>219.262696997957</v>
      </c>
      <c r="CE108" s="9" t="n">
        <f aca="false">main!CC334</f>
        <v>1175.07543945313</v>
      </c>
      <c r="CF108" s="9" t="n">
        <f aca="false">main!CD334</f>
        <v>0.462594443741805</v>
      </c>
      <c r="CG108" s="9" t="e">
        <f aca="false">main!CE334</f>
        <v>#DIV/0!</v>
      </c>
    </row>
    <row r="109" customFormat="false" ht="12.8" hidden="false" customHeight="false" outlineLevel="0" collapsed="false">
      <c r="A109" s="9" t="n">
        <v>3</v>
      </c>
      <c r="B109" s="9" t="n">
        <v>1</v>
      </c>
      <c r="C109" s="14" t="n">
        <f aca="false">main!A335</f>
        <v>93</v>
      </c>
      <c r="D109" s="9" t="str">
        <f aca="false">main!B335</f>
        <v>08:13:02</v>
      </c>
      <c r="E109" s="9" t="n">
        <f aca="false">main!C335</f>
        <v>9206.49999879394</v>
      </c>
      <c r="F109" s="9" t="n">
        <f aca="false">main!D335</f>
        <v>0</v>
      </c>
      <c r="G109" s="9" t="n">
        <f aca="false">main!E335</f>
        <v>14.3352545741222</v>
      </c>
      <c r="H109" s="9" t="n">
        <f aca="false">main!F335</f>
        <v>0.372451062012092</v>
      </c>
      <c r="I109" s="9" t="n">
        <f aca="false">main!G335</f>
        <v>614.206807198545</v>
      </c>
      <c r="J109" s="9" t="n">
        <f aca="false">main!H335</f>
        <v>13</v>
      </c>
      <c r="K109" s="9" t="n">
        <f aca="false">main!I335</f>
        <v>13</v>
      </c>
      <c r="L109" s="9" t="n">
        <f aca="false">main!J335</f>
        <v>0</v>
      </c>
      <c r="M109" s="9" t="n">
        <f aca="false">main!K335</f>
        <v>0</v>
      </c>
      <c r="N109" s="9" t="n">
        <f aca="false">main!L335</f>
        <v>496.603759765625</v>
      </c>
      <c r="O109" s="9" t="n">
        <f aca="false">main!M335</f>
        <v>1671.67919921875</v>
      </c>
      <c r="P109" s="9" t="n">
        <f aca="false">main!N335</f>
        <v>898.369689941406</v>
      </c>
      <c r="Q109" s="9" t="e">
        <f aca="false">main!O335</f>
        <v>#DIV/0!</v>
      </c>
      <c r="R109" s="9" t="n">
        <f aca="false">main!P335</f>
        <v>0.70293118440565</v>
      </c>
      <c r="S109" s="9" t="n">
        <f aca="false">main!Q335</f>
        <v>0.462594443741805</v>
      </c>
      <c r="T109" s="9" t="n">
        <f aca="false">main!R335</f>
        <v>-1</v>
      </c>
      <c r="U109" s="9" t="n">
        <f aca="false">main!S335</f>
        <v>0.87</v>
      </c>
      <c r="V109" s="9" t="n">
        <f aca="false">main!T335</f>
        <v>0.92</v>
      </c>
      <c r="W109" s="9" t="n">
        <f aca="false">main!U335</f>
        <v>19.9885787963867</v>
      </c>
      <c r="X109" s="9" t="n">
        <f aca="false">main!V335</f>
        <v>0.879994289398193</v>
      </c>
      <c r="Y109" s="9" t="n">
        <f aca="false">main!W335</f>
        <v>0.0699297774423627</v>
      </c>
      <c r="Z109" s="9" t="n">
        <f aca="false">main!X335</f>
        <v>0.658093500479628</v>
      </c>
      <c r="AA109" s="9" t="n">
        <f aca="false">main!Y335</f>
        <v>3.36622340517057</v>
      </c>
      <c r="AB109" s="9" t="n">
        <f aca="false">main!Z335</f>
        <v>-1</v>
      </c>
      <c r="AC109" s="9" t="n">
        <f aca="false">main!AA335</f>
        <v>249.293014526367</v>
      </c>
      <c r="AD109" s="9" t="n">
        <f aca="false">main!AB335</f>
        <v>0.5</v>
      </c>
      <c r="AE109" s="9" t="n">
        <f aca="false">main!AC335</f>
        <v>50.7411586109946</v>
      </c>
      <c r="AF109" s="9" t="n">
        <f aca="false">main!AD335</f>
        <v>3.41751509711626</v>
      </c>
      <c r="AG109" s="9" t="n">
        <f aca="false">main!AE335</f>
        <v>0.876675154902691</v>
      </c>
      <c r="AH109" s="9" t="n">
        <f aca="false">main!AF335</f>
        <v>23.8197288513184</v>
      </c>
      <c r="AI109" s="9" t="n">
        <f aca="false">main!AG335</f>
        <v>2</v>
      </c>
      <c r="AJ109" s="9" t="n">
        <f aca="false">main!AH335</f>
        <v>4.644859790802</v>
      </c>
      <c r="AK109" s="9" t="n">
        <f aca="false">main!AI335</f>
        <v>1</v>
      </c>
      <c r="AL109" s="9" t="n">
        <f aca="false">main!AJ335</f>
        <v>9.289719581604</v>
      </c>
      <c r="AM109" s="9" t="n">
        <f aca="false">main!AK335</f>
        <v>25.7853584289551</v>
      </c>
      <c r="AN109" s="9" t="n">
        <f aca="false">main!AL335</f>
        <v>23.8197288513184</v>
      </c>
      <c r="AO109" s="9" t="n">
        <f aca="false">main!AM335</f>
        <v>25.7255325317383</v>
      </c>
      <c r="AP109" s="9" t="n">
        <f aca="false">main!AN335</f>
        <v>698.891235351563</v>
      </c>
      <c r="AQ109" s="9" t="n">
        <f aca="false">main!AO335</f>
        <v>687.788757324219</v>
      </c>
      <c r="AR109" s="9" t="n">
        <f aca="false">main!AP335</f>
        <v>19.8776798248291</v>
      </c>
      <c r="AS109" s="9" t="n">
        <f aca="false">main!AQ335</f>
        <v>22.1013870239258</v>
      </c>
      <c r="AT109" s="9" t="n">
        <f aca="false">main!AR335</f>
        <v>56.3127555847168</v>
      </c>
      <c r="AU109" s="9" t="n">
        <f aca="false">main!AS335</f>
        <v>62.6124382019043</v>
      </c>
      <c r="AV109" s="9" t="n">
        <f aca="false">main!AT335</f>
        <v>300.57763671875</v>
      </c>
      <c r="AW109" s="9" t="n">
        <f aca="false">main!AU335</f>
        <v>249.200546264648</v>
      </c>
      <c r="AX109" s="9" t="n">
        <f aca="false">main!AV335</f>
        <v>120.362762451172</v>
      </c>
      <c r="AY109" s="9" t="n">
        <f aca="false">main!AW335</f>
        <v>94.3841323852539</v>
      </c>
      <c r="AZ109" s="9" t="n">
        <f aca="false">main!AX335</f>
        <v>-0.655788123607636</v>
      </c>
      <c r="BA109" s="9" t="n">
        <f aca="false">main!AY335</f>
        <v>-0.417433828115463</v>
      </c>
      <c r="BB109" s="9" t="n">
        <f aca="false">main!AZ335</f>
        <v>0.5</v>
      </c>
      <c r="BC109" s="9" t="n">
        <f aca="false">main!BA335</f>
        <v>-1.355140209198</v>
      </c>
      <c r="BD109" s="9" t="n">
        <f aca="false">main!BB335</f>
        <v>7.355140209198</v>
      </c>
      <c r="BE109" s="9" t="n">
        <f aca="false">main!BC335</f>
        <v>1</v>
      </c>
      <c r="BF109" s="9" t="n">
        <f aca="false">main!BD335</f>
        <v>0</v>
      </c>
      <c r="BG109" s="9" t="n">
        <f aca="false">main!BE335</f>
        <v>0.159999996423721</v>
      </c>
      <c r="BH109" s="9" t="n">
        <f aca="false">main!BF335</f>
        <v>111105</v>
      </c>
      <c r="BI109" s="9" t="n">
        <f aca="false">main!BG335</f>
        <v>1.50288818359375</v>
      </c>
      <c r="BJ109" s="9" t="n">
        <f aca="false">main!BH335</f>
        <v>0.00341751509711626</v>
      </c>
      <c r="BK109" s="9" t="n">
        <f aca="false">main!BI335</f>
        <v>296.969728851318</v>
      </c>
      <c r="BL109" s="9" t="n">
        <f aca="false">main!BJ335</f>
        <v>298.935358428955</v>
      </c>
      <c r="BM109" s="9" t="n">
        <f aca="false">main!BK335</f>
        <v>39.872086511133</v>
      </c>
      <c r="BN109" s="9" t="n">
        <f aca="false">main!BL335</f>
        <v>-0.353696712211054</v>
      </c>
      <c r="BO109" s="9" t="n">
        <f aca="false">main!BM335</f>
        <v>2.96269539366664</v>
      </c>
      <c r="BP109" s="9" t="n">
        <f aca="false">main!BN335</f>
        <v>31.3897613803728</v>
      </c>
      <c r="BQ109" s="9" t="n">
        <f aca="false">main!BO335</f>
        <v>9.288374356447</v>
      </c>
      <c r="BR109" s="9" t="n">
        <f aca="false">main!BP335</f>
        <v>24.8025436401367</v>
      </c>
      <c r="BS109" s="9" t="n">
        <f aca="false">main!BQ335</f>
        <v>3.14243786870704</v>
      </c>
      <c r="BT109" s="9" t="n">
        <f aca="false">main!BR335</f>
        <v>0.358094061011951</v>
      </c>
      <c r="BU109" s="9" t="n">
        <f aca="false">main!BS335</f>
        <v>2.08602023876395</v>
      </c>
      <c r="BV109" s="9" t="n">
        <f aca="false">main!BT335</f>
        <v>1.05641762994309</v>
      </c>
      <c r="BW109" s="9" t="n">
        <f aca="false">main!BU335</f>
        <v>0.225055863495138</v>
      </c>
      <c r="BX109" s="9" t="n">
        <f aca="false">main!BV335</f>
        <v>57.9713766025516</v>
      </c>
      <c r="BY109" s="9" t="n">
        <f aca="false">main!BW335</f>
        <v>0.893016643057764</v>
      </c>
      <c r="BZ109" s="9" t="n">
        <f aca="false">main!BX335</f>
        <v>70.7683580477562</v>
      </c>
      <c r="CA109" s="9" t="n">
        <f aca="false">main!BY335</f>
        <v>685.705530429686</v>
      </c>
      <c r="CB109" s="9" t="n">
        <f aca="false">main!BZ335</f>
        <v>0.0147947243151372</v>
      </c>
      <c r="CC109" s="9" t="n">
        <f aca="false">main!CA335</f>
        <v>0</v>
      </c>
      <c r="CD109" s="9" t="n">
        <f aca="false">main!CB335</f>
        <v>219.295057627801</v>
      </c>
      <c r="CE109" s="9" t="n">
        <f aca="false">main!CC335</f>
        <v>1175.07543945313</v>
      </c>
      <c r="CF109" s="9" t="n">
        <f aca="false">main!CD335</f>
        <v>0.462594443741805</v>
      </c>
      <c r="CG109" s="9" t="e">
        <f aca="false">main!CE335</f>
        <v>#DIV/0!</v>
      </c>
    </row>
    <row r="110" customFormat="false" ht="12.8" hidden="false" customHeight="false" outlineLevel="0" collapsed="false">
      <c r="A110" s="9" t="n">
        <v>3</v>
      </c>
      <c r="B110" s="9" t="n">
        <v>1</v>
      </c>
      <c r="C110" s="14" t="n">
        <f aca="false">main!A336</f>
        <v>94</v>
      </c>
      <c r="D110" s="9" t="str">
        <f aca="false">main!B336</f>
        <v>08:13:13</v>
      </c>
      <c r="E110" s="9" t="n">
        <f aca="false">main!C336</f>
        <v>9217.49999803584</v>
      </c>
      <c r="F110" s="9" t="n">
        <f aca="false">main!D336</f>
        <v>0</v>
      </c>
      <c r="G110" s="9" t="n">
        <f aca="false">main!E336</f>
        <v>14.3621302092948</v>
      </c>
      <c r="H110" s="9" t="n">
        <f aca="false">main!F336</f>
        <v>0.373214416469111</v>
      </c>
      <c r="I110" s="9" t="n">
        <f aca="false">main!G336</f>
        <v>613.947962128977</v>
      </c>
      <c r="J110" s="9" t="n">
        <f aca="false">main!H336</f>
        <v>13</v>
      </c>
      <c r="K110" s="9" t="n">
        <f aca="false">main!I336</f>
        <v>13</v>
      </c>
      <c r="L110" s="9" t="n">
        <f aca="false">main!J336</f>
        <v>0</v>
      </c>
      <c r="M110" s="9" t="n">
        <f aca="false">main!K336</f>
        <v>0</v>
      </c>
      <c r="N110" s="9" t="n">
        <f aca="false">main!L336</f>
        <v>496.603759765625</v>
      </c>
      <c r="O110" s="9" t="n">
        <f aca="false">main!M336</f>
        <v>1671.67919921875</v>
      </c>
      <c r="P110" s="9" t="n">
        <f aca="false">main!N336</f>
        <v>898.369689941406</v>
      </c>
      <c r="Q110" s="9" t="e">
        <f aca="false">main!O336</f>
        <v>#DIV/0!</v>
      </c>
      <c r="R110" s="9" t="n">
        <f aca="false">main!P336</f>
        <v>0.70293118440565</v>
      </c>
      <c r="S110" s="9" t="n">
        <f aca="false">main!Q336</f>
        <v>0.462594443741805</v>
      </c>
      <c r="T110" s="9" t="n">
        <f aca="false">main!R336</f>
        <v>-1</v>
      </c>
      <c r="U110" s="9" t="n">
        <f aca="false">main!S336</f>
        <v>0.87</v>
      </c>
      <c r="V110" s="9" t="n">
        <f aca="false">main!T336</f>
        <v>0.92</v>
      </c>
      <c r="W110" s="9" t="n">
        <f aca="false">main!U336</f>
        <v>19.9885787963867</v>
      </c>
      <c r="X110" s="9" t="n">
        <f aca="false">main!V336</f>
        <v>0.879994289398193</v>
      </c>
      <c r="Y110" s="9" t="n">
        <f aca="false">main!W336</f>
        <v>0.0700382486557818</v>
      </c>
      <c r="Z110" s="9" t="n">
        <f aca="false">main!X336</f>
        <v>0.658093500479628</v>
      </c>
      <c r="AA110" s="9" t="n">
        <f aca="false">main!Y336</f>
        <v>3.36622340517057</v>
      </c>
      <c r="AB110" s="9" t="n">
        <f aca="false">main!Z336</f>
        <v>-1</v>
      </c>
      <c r="AC110" s="9" t="n">
        <f aca="false">main!AA336</f>
        <v>249.293014526367</v>
      </c>
      <c r="AD110" s="9" t="n">
        <f aca="false">main!AB336</f>
        <v>0.5</v>
      </c>
      <c r="AE110" s="9" t="n">
        <f aca="false">main!AC336</f>
        <v>50.7411586109946</v>
      </c>
      <c r="AF110" s="9" t="n">
        <f aca="false">main!AD336</f>
        <v>3.40692014818492</v>
      </c>
      <c r="AG110" s="9" t="n">
        <f aca="false">main!AE336</f>
        <v>0.872267653775568</v>
      </c>
      <c r="AH110" s="9" t="n">
        <f aca="false">main!AF336</f>
        <v>23.792387008667</v>
      </c>
      <c r="AI110" s="9" t="n">
        <f aca="false">main!AG336</f>
        <v>2</v>
      </c>
      <c r="AJ110" s="9" t="n">
        <f aca="false">main!AH336</f>
        <v>4.644859790802</v>
      </c>
      <c r="AK110" s="9" t="n">
        <f aca="false">main!AI336</f>
        <v>1</v>
      </c>
      <c r="AL110" s="9" t="n">
        <f aca="false">main!AJ336</f>
        <v>9.289719581604</v>
      </c>
      <c r="AM110" s="9" t="n">
        <f aca="false">main!AK336</f>
        <v>25.7701740264893</v>
      </c>
      <c r="AN110" s="9" t="n">
        <f aca="false">main!AL336</f>
        <v>23.792387008667</v>
      </c>
      <c r="AO110" s="9" t="n">
        <f aca="false">main!AM336</f>
        <v>25.7133846282959</v>
      </c>
      <c r="AP110" s="9" t="n">
        <f aca="false">main!AN336</f>
        <v>698.583801269531</v>
      </c>
      <c r="AQ110" s="9" t="n">
        <f aca="false">main!AO336</f>
        <v>687.468627929688</v>
      </c>
      <c r="AR110" s="9" t="n">
        <f aca="false">main!AP336</f>
        <v>19.8795032501221</v>
      </c>
      <c r="AS110" s="9" t="n">
        <f aca="false">main!AQ336</f>
        <v>22.0964050292969</v>
      </c>
      <c r="AT110" s="9" t="n">
        <f aca="false">main!AR336</f>
        <v>56.3688621520996</v>
      </c>
      <c r="AU110" s="9" t="n">
        <f aca="false">main!AS336</f>
        <v>62.6549453735352</v>
      </c>
      <c r="AV110" s="9" t="n">
        <f aca="false">main!AT336</f>
        <v>300.567169189453</v>
      </c>
      <c r="AW110" s="9" t="n">
        <f aca="false">main!AU336</f>
        <v>249.25065612793</v>
      </c>
      <c r="AX110" s="9" t="n">
        <f aca="false">main!AV336</f>
        <v>120.591064453125</v>
      </c>
      <c r="AY110" s="9" t="n">
        <f aca="false">main!AW336</f>
        <v>94.384521484375</v>
      </c>
      <c r="AZ110" s="9" t="n">
        <f aca="false">main!AX336</f>
        <v>-0.655788123607636</v>
      </c>
      <c r="BA110" s="9" t="n">
        <f aca="false">main!AY336</f>
        <v>-0.417433828115463</v>
      </c>
      <c r="BB110" s="9" t="n">
        <f aca="false">main!AZ336</f>
        <v>0.75</v>
      </c>
      <c r="BC110" s="9" t="n">
        <f aca="false">main!BA336</f>
        <v>-1.355140209198</v>
      </c>
      <c r="BD110" s="9" t="n">
        <f aca="false">main!BB336</f>
        <v>7.355140209198</v>
      </c>
      <c r="BE110" s="9" t="n">
        <f aca="false">main!BC336</f>
        <v>1</v>
      </c>
      <c r="BF110" s="9" t="n">
        <f aca="false">main!BD336</f>
        <v>0</v>
      </c>
      <c r="BG110" s="9" t="n">
        <f aca="false">main!BE336</f>
        <v>0.159999996423721</v>
      </c>
      <c r="BH110" s="9" t="n">
        <f aca="false">main!BF336</f>
        <v>111105</v>
      </c>
      <c r="BI110" s="9" t="n">
        <f aca="false">main!BG336</f>
        <v>1.50283584594726</v>
      </c>
      <c r="BJ110" s="9" t="n">
        <f aca="false">main!BH336</f>
        <v>0.00340692014818492</v>
      </c>
      <c r="BK110" s="9" t="n">
        <f aca="false">main!BI336</f>
        <v>296.942387008667</v>
      </c>
      <c r="BL110" s="9" t="n">
        <f aca="false">main!BJ336</f>
        <v>298.920174026489</v>
      </c>
      <c r="BM110" s="9" t="n">
        <f aca="false">main!BK336</f>
        <v>39.8801040890789</v>
      </c>
      <c r="BN110" s="9" t="n">
        <f aca="false">main!BL336</f>
        <v>-0.35126537189766</v>
      </c>
      <c r="BO110" s="9" t="n">
        <f aca="false">main!BM336</f>
        <v>2.95782626899069</v>
      </c>
      <c r="BP110" s="9" t="n">
        <f aca="false">main!BN336</f>
        <v>31.3380438071125</v>
      </c>
      <c r="BQ110" s="9" t="n">
        <f aca="false">main!BO336</f>
        <v>9.24163877781558</v>
      </c>
      <c r="BR110" s="9" t="n">
        <f aca="false">main!BP336</f>
        <v>24.7812805175782</v>
      </c>
      <c r="BS110" s="9" t="n">
        <f aca="false">main!BQ336</f>
        <v>3.13845052894573</v>
      </c>
      <c r="BT110" s="9" t="n">
        <f aca="false">main!BR336</f>
        <v>0.358799643410726</v>
      </c>
      <c r="BU110" s="9" t="n">
        <f aca="false">main!BS336</f>
        <v>2.08555861521513</v>
      </c>
      <c r="BV110" s="9" t="n">
        <f aca="false">main!BT336</f>
        <v>1.05289191373061</v>
      </c>
      <c r="BW110" s="9" t="n">
        <f aca="false">main!BU336</f>
        <v>0.225501785513766</v>
      </c>
      <c r="BX110" s="9" t="n">
        <f aca="false">main!BV336</f>
        <v>57.9471846218506</v>
      </c>
      <c r="BY110" s="9" t="n">
        <f aca="false">main!BW336</f>
        <v>0.89305596966349</v>
      </c>
      <c r="BZ110" s="9" t="n">
        <f aca="false">main!BX336</f>
        <v>70.870591895458</v>
      </c>
      <c r="CA110" s="9" t="n">
        <f aca="false">main!BY336</f>
        <v>685.381495415921</v>
      </c>
      <c r="CB110" s="9" t="n">
        <f aca="false">main!BZ336</f>
        <v>0.0148508921764029</v>
      </c>
      <c r="CC110" s="9" t="n">
        <f aca="false">main!CA336</f>
        <v>0</v>
      </c>
      <c r="CD110" s="9" t="n">
        <f aca="false">main!CB336</f>
        <v>219.339154021331</v>
      </c>
      <c r="CE110" s="9" t="n">
        <f aca="false">main!CC336</f>
        <v>1175.07543945313</v>
      </c>
      <c r="CF110" s="9" t="n">
        <f aca="false">main!CD336</f>
        <v>0.462594443741805</v>
      </c>
      <c r="CG110" s="9" t="e">
        <f aca="false">main!CE336</f>
        <v>#DIV/0!</v>
      </c>
    </row>
    <row r="111" customFormat="false" ht="12.8" hidden="false" customHeight="false" outlineLevel="0" collapsed="false">
      <c r="A111" s="9" t="n">
        <v>3</v>
      </c>
      <c r="B111" s="9" t="n">
        <v>1</v>
      </c>
      <c r="C111" s="14" t="n">
        <f aca="false">main!A337</f>
        <v>95</v>
      </c>
      <c r="D111" s="9" t="str">
        <f aca="false">main!B337</f>
        <v>08:13:24</v>
      </c>
      <c r="E111" s="9" t="n">
        <f aca="false">main!C337</f>
        <v>9228.49999727774</v>
      </c>
      <c r="F111" s="9" t="n">
        <f aca="false">main!D337</f>
        <v>0</v>
      </c>
      <c r="G111" s="9" t="n">
        <f aca="false">main!E337</f>
        <v>14.4850329325968</v>
      </c>
      <c r="H111" s="9" t="n">
        <f aca="false">main!F337</f>
        <v>0.373191658482005</v>
      </c>
      <c r="I111" s="9" t="n">
        <f aca="false">main!G337</f>
        <v>613.076090615645</v>
      </c>
      <c r="J111" s="9" t="n">
        <f aca="false">main!H337</f>
        <v>13</v>
      </c>
      <c r="K111" s="9" t="n">
        <f aca="false">main!I337</f>
        <v>13</v>
      </c>
      <c r="L111" s="9" t="n">
        <f aca="false">main!J337</f>
        <v>0</v>
      </c>
      <c r="M111" s="9" t="n">
        <f aca="false">main!K337</f>
        <v>0</v>
      </c>
      <c r="N111" s="9" t="n">
        <f aca="false">main!L337</f>
        <v>496.603759765625</v>
      </c>
      <c r="O111" s="9" t="n">
        <f aca="false">main!M337</f>
        <v>1671.67919921875</v>
      </c>
      <c r="P111" s="9" t="n">
        <f aca="false">main!N337</f>
        <v>898.369689941406</v>
      </c>
      <c r="Q111" s="9" t="e">
        <f aca="false">main!O337</f>
        <v>#DIV/0!</v>
      </c>
      <c r="R111" s="9" t="n">
        <f aca="false">main!P337</f>
        <v>0.70293118440565</v>
      </c>
      <c r="S111" s="9" t="n">
        <f aca="false">main!Q337</f>
        <v>0.462594443741805</v>
      </c>
      <c r="T111" s="9" t="n">
        <f aca="false">main!R337</f>
        <v>-1</v>
      </c>
      <c r="U111" s="9" t="n">
        <f aca="false">main!S337</f>
        <v>0.87</v>
      </c>
      <c r="V111" s="9" t="n">
        <f aca="false">main!T337</f>
        <v>0.92</v>
      </c>
      <c r="W111" s="9" t="n">
        <f aca="false">main!U337</f>
        <v>19.9885787963867</v>
      </c>
      <c r="X111" s="9" t="n">
        <f aca="false">main!V337</f>
        <v>0.879994289398193</v>
      </c>
      <c r="Y111" s="9" t="n">
        <f aca="false">main!W337</f>
        <v>0.0705859022246308</v>
      </c>
      <c r="Z111" s="9" t="n">
        <f aca="false">main!X337</f>
        <v>0.658093500479628</v>
      </c>
      <c r="AA111" s="9" t="n">
        <f aca="false">main!Y337</f>
        <v>3.36622340517057</v>
      </c>
      <c r="AB111" s="9" t="n">
        <f aca="false">main!Z337</f>
        <v>-1</v>
      </c>
      <c r="AC111" s="9" t="n">
        <f aca="false">main!AA337</f>
        <v>249.293014526367</v>
      </c>
      <c r="AD111" s="9" t="n">
        <f aca="false">main!AB337</f>
        <v>0.5</v>
      </c>
      <c r="AE111" s="9" t="n">
        <f aca="false">main!AC337</f>
        <v>50.7411586109946</v>
      </c>
      <c r="AF111" s="9" t="n">
        <f aca="false">main!AD337</f>
        <v>3.38640436713396</v>
      </c>
      <c r="AG111" s="9" t="n">
        <f aca="false">main!AE337</f>
        <v>0.867115946880241</v>
      </c>
      <c r="AH111" s="9" t="n">
        <f aca="false">main!AF337</f>
        <v>23.7543601989746</v>
      </c>
      <c r="AI111" s="9" t="n">
        <f aca="false">main!AG337</f>
        <v>2</v>
      </c>
      <c r="AJ111" s="9" t="n">
        <f aca="false">main!AH337</f>
        <v>4.644859790802</v>
      </c>
      <c r="AK111" s="9" t="n">
        <f aca="false">main!AI337</f>
        <v>1</v>
      </c>
      <c r="AL111" s="9" t="n">
        <f aca="false">main!AJ337</f>
        <v>9.289719581604</v>
      </c>
      <c r="AM111" s="9" t="n">
        <f aca="false">main!AK337</f>
        <v>25.7516746520996</v>
      </c>
      <c r="AN111" s="9" t="n">
        <f aca="false">main!AL337</f>
        <v>23.7543601989746</v>
      </c>
      <c r="AO111" s="9" t="n">
        <f aca="false">main!AM337</f>
        <v>25.6994953155518</v>
      </c>
      <c r="AP111" s="9" t="n">
        <f aca="false">main!AN337</f>
        <v>698.264099121094</v>
      </c>
      <c r="AQ111" s="9" t="n">
        <f aca="false">main!AO337</f>
        <v>687.077453613281</v>
      </c>
      <c r="AR111" s="9" t="n">
        <f aca="false">main!AP337</f>
        <v>19.8755168914795</v>
      </c>
      <c r="AS111" s="9" t="n">
        <f aca="false">main!AQ337</f>
        <v>22.0790996551514</v>
      </c>
      <c r="AT111" s="9" t="n">
        <f aca="false">main!AR337</f>
        <v>56.4200668334961</v>
      </c>
      <c r="AU111" s="9" t="n">
        <f aca="false">main!AS337</f>
        <v>62.6753158569336</v>
      </c>
      <c r="AV111" s="9" t="n">
        <f aca="false">main!AT337</f>
        <v>300.568298339844</v>
      </c>
      <c r="AW111" s="9" t="n">
        <f aca="false">main!AU337</f>
        <v>249.295425415039</v>
      </c>
      <c r="AX111" s="9" t="n">
        <f aca="false">main!AV337</f>
        <v>120.702865600586</v>
      </c>
      <c r="AY111" s="9" t="n">
        <f aca="false">main!AW337</f>
        <v>94.3856430053711</v>
      </c>
      <c r="AZ111" s="9" t="n">
        <f aca="false">main!AX337</f>
        <v>-0.655788123607636</v>
      </c>
      <c r="BA111" s="9" t="n">
        <f aca="false">main!AY337</f>
        <v>-0.417433828115463</v>
      </c>
      <c r="BB111" s="9" t="n">
        <f aca="false">main!AZ337</f>
        <v>0.75</v>
      </c>
      <c r="BC111" s="9" t="n">
        <f aca="false">main!BA337</f>
        <v>-1.355140209198</v>
      </c>
      <c r="BD111" s="9" t="n">
        <f aca="false">main!BB337</f>
        <v>7.355140209198</v>
      </c>
      <c r="BE111" s="9" t="n">
        <f aca="false">main!BC337</f>
        <v>1</v>
      </c>
      <c r="BF111" s="9" t="n">
        <f aca="false">main!BD337</f>
        <v>0</v>
      </c>
      <c r="BG111" s="9" t="n">
        <f aca="false">main!BE337</f>
        <v>0.159999996423721</v>
      </c>
      <c r="BH111" s="9" t="n">
        <f aca="false">main!BF337</f>
        <v>111105</v>
      </c>
      <c r="BI111" s="9" t="n">
        <f aca="false">main!BG337</f>
        <v>1.50284149169922</v>
      </c>
      <c r="BJ111" s="9" t="n">
        <f aca="false">main!BH337</f>
        <v>0.00338640436713396</v>
      </c>
      <c r="BK111" s="9" t="n">
        <f aca="false">main!BI337</f>
        <v>296.904360198975</v>
      </c>
      <c r="BL111" s="9" t="n">
        <f aca="false">main!BJ337</f>
        <v>298.9016746521</v>
      </c>
      <c r="BM111" s="9" t="n">
        <f aca="false">main!BK337</f>
        <v>39.8872671748563</v>
      </c>
      <c r="BN111" s="9" t="n">
        <f aca="false">main!BL337</f>
        <v>-0.346760016068866</v>
      </c>
      <c r="BO111" s="9" t="n">
        <f aca="false">main!BM337</f>
        <v>2.95106596481137</v>
      </c>
      <c r="BP111" s="9" t="n">
        <f aca="false">main!BN337</f>
        <v>31.2660471534155</v>
      </c>
      <c r="BQ111" s="9" t="n">
        <f aca="false">main!BO337</f>
        <v>9.18694749826409</v>
      </c>
      <c r="BR111" s="9" t="n">
        <f aca="false">main!BP337</f>
        <v>24.7530174255371</v>
      </c>
      <c r="BS111" s="9" t="n">
        <f aca="false">main!BQ337</f>
        <v>3.1331573742263</v>
      </c>
      <c r="BT111" s="9" t="n">
        <f aca="false">main!BR337</f>
        <v>0.358778609401849</v>
      </c>
      <c r="BU111" s="9" t="n">
        <f aca="false">main!BS337</f>
        <v>2.08395001793113</v>
      </c>
      <c r="BV111" s="9" t="n">
        <f aca="false">main!BT337</f>
        <v>1.04920735629517</v>
      </c>
      <c r="BW111" s="9" t="n">
        <f aca="false">main!BU337</f>
        <v>0.225488492059134</v>
      </c>
      <c r="BX111" s="9" t="n">
        <f aca="false">main!BV337</f>
        <v>57.8655810239768</v>
      </c>
      <c r="BY111" s="9" t="n">
        <f aca="false">main!BW337</f>
        <v>0.892295457217422</v>
      </c>
      <c r="BZ111" s="9" t="n">
        <f aca="false">main!BX337</f>
        <v>70.9775608632126</v>
      </c>
      <c r="CA111" s="9" t="n">
        <f aca="false">main!BY337</f>
        <v>684.97246063828</v>
      </c>
      <c r="CB111" s="9" t="n">
        <f aca="false">main!BZ337</f>
        <v>0.0150095422175221</v>
      </c>
      <c r="CC111" s="9" t="n">
        <f aca="false">main!CA337</f>
        <v>0</v>
      </c>
      <c r="CD111" s="9" t="n">
        <f aca="false">main!CB337</f>
        <v>219.378550738328</v>
      </c>
      <c r="CE111" s="9" t="n">
        <f aca="false">main!CC337</f>
        <v>1175.07543945313</v>
      </c>
      <c r="CF111" s="9" t="n">
        <f aca="false">main!CD337</f>
        <v>0.462594443741805</v>
      </c>
      <c r="CG111" s="9" t="e">
        <f aca="false">main!CE337</f>
        <v>#DIV/0!</v>
      </c>
    </row>
    <row r="112" customFormat="false" ht="12.8" hidden="false" customHeight="false" outlineLevel="0" collapsed="false">
      <c r="A112" s="9" t="n">
        <v>3</v>
      </c>
      <c r="B112" s="9" t="n">
        <v>1</v>
      </c>
      <c r="C112" s="14" t="n">
        <f aca="false">main!A338</f>
        <v>96</v>
      </c>
      <c r="D112" s="9" t="str">
        <f aca="false">main!B338</f>
        <v>08:13:35</v>
      </c>
      <c r="E112" s="9" t="n">
        <f aca="false">main!C338</f>
        <v>9239.49999651965</v>
      </c>
      <c r="F112" s="9" t="n">
        <f aca="false">main!D338</f>
        <v>0</v>
      </c>
      <c r="G112" s="9" t="n">
        <f aca="false">main!E338</f>
        <v>14.2426692748656</v>
      </c>
      <c r="H112" s="9" t="n">
        <f aca="false">main!F338</f>
        <v>0.372009912420855</v>
      </c>
      <c r="I112" s="9" t="n">
        <f aca="false">main!G338</f>
        <v>613.766807633302</v>
      </c>
      <c r="J112" s="9" t="n">
        <f aca="false">main!H338</f>
        <v>13</v>
      </c>
      <c r="K112" s="9" t="n">
        <f aca="false">main!I338</f>
        <v>13</v>
      </c>
      <c r="L112" s="9" t="n">
        <f aca="false">main!J338</f>
        <v>0</v>
      </c>
      <c r="M112" s="9" t="n">
        <f aca="false">main!K338</f>
        <v>0</v>
      </c>
      <c r="N112" s="9" t="n">
        <f aca="false">main!L338</f>
        <v>496.603759765625</v>
      </c>
      <c r="O112" s="9" t="n">
        <f aca="false">main!M338</f>
        <v>1671.67919921875</v>
      </c>
      <c r="P112" s="9" t="n">
        <f aca="false">main!N338</f>
        <v>898.369689941406</v>
      </c>
      <c r="Q112" s="9" t="e">
        <f aca="false">main!O338</f>
        <v>#DIV/0!</v>
      </c>
      <c r="R112" s="9" t="n">
        <f aca="false">main!P338</f>
        <v>0.70293118440565</v>
      </c>
      <c r="S112" s="9" t="n">
        <f aca="false">main!Q338</f>
        <v>0.462594443741805</v>
      </c>
      <c r="T112" s="9" t="n">
        <f aca="false">main!R338</f>
        <v>-1</v>
      </c>
      <c r="U112" s="9" t="n">
        <f aca="false">main!S338</f>
        <v>0.87</v>
      </c>
      <c r="V112" s="9" t="n">
        <f aca="false">main!T338</f>
        <v>0.92</v>
      </c>
      <c r="W112" s="9" t="n">
        <f aca="false">main!U338</f>
        <v>19.9885787963867</v>
      </c>
      <c r="X112" s="9" t="n">
        <f aca="false">main!V338</f>
        <v>0.879994289398193</v>
      </c>
      <c r="Y112" s="9" t="n">
        <f aca="false">main!W338</f>
        <v>0.0694600071297763</v>
      </c>
      <c r="Z112" s="9" t="n">
        <f aca="false">main!X338</f>
        <v>0.658093500479628</v>
      </c>
      <c r="AA112" s="9" t="n">
        <f aca="false">main!Y338</f>
        <v>3.36622340517057</v>
      </c>
      <c r="AB112" s="9" t="n">
        <f aca="false">main!Z338</f>
        <v>-1</v>
      </c>
      <c r="AC112" s="9" t="n">
        <f aca="false">main!AA338</f>
        <v>249.293014526367</v>
      </c>
      <c r="AD112" s="9" t="n">
        <f aca="false">main!AB338</f>
        <v>0.5</v>
      </c>
      <c r="AE112" s="9" t="n">
        <f aca="false">main!AC338</f>
        <v>50.7411586109946</v>
      </c>
      <c r="AF112" s="9" t="n">
        <f aca="false">main!AD338</f>
        <v>3.35529038696168</v>
      </c>
      <c r="AG112" s="9" t="n">
        <f aca="false">main!AE338</f>
        <v>0.86181131703496</v>
      </c>
      <c r="AH112" s="9" t="n">
        <f aca="false">main!AF338</f>
        <v>23.7156505584717</v>
      </c>
      <c r="AI112" s="9" t="n">
        <f aca="false">main!AG338</f>
        <v>2</v>
      </c>
      <c r="AJ112" s="9" t="n">
        <f aca="false">main!AH338</f>
        <v>4.644859790802</v>
      </c>
      <c r="AK112" s="9" t="n">
        <f aca="false">main!AI338</f>
        <v>1</v>
      </c>
      <c r="AL112" s="9" t="n">
        <f aca="false">main!AJ338</f>
        <v>9.289719581604</v>
      </c>
      <c r="AM112" s="9" t="n">
        <f aca="false">main!AK338</f>
        <v>25.7316970825195</v>
      </c>
      <c r="AN112" s="9" t="n">
        <f aca="false">main!AL338</f>
        <v>23.7156505584717</v>
      </c>
      <c r="AO112" s="9" t="n">
        <f aca="false">main!AM338</f>
        <v>25.6826438903809</v>
      </c>
      <c r="AP112" s="9" t="n">
        <f aca="false">main!AN338</f>
        <v>697.841491699219</v>
      </c>
      <c r="AQ112" s="9" t="n">
        <f aca="false">main!AO338</f>
        <v>686.830627441406</v>
      </c>
      <c r="AR112" s="9" t="n">
        <f aca="false">main!AP338</f>
        <v>19.8791370391846</v>
      </c>
      <c r="AS112" s="9" t="n">
        <f aca="false">main!AQ338</f>
        <v>22.0625629425049</v>
      </c>
      <c r="AT112" s="9" t="n">
        <f aca="false">main!AR338</f>
        <v>56.4971542358398</v>
      </c>
      <c r="AU112" s="9" t="n">
        <f aca="false">main!AS338</f>
        <v>62.7025184631348</v>
      </c>
      <c r="AV112" s="9" t="n">
        <f aca="false">main!AT338</f>
        <v>300.561065673828</v>
      </c>
      <c r="AW112" s="9" t="n">
        <f aca="false">main!AU338</f>
        <v>249.371231079102</v>
      </c>
      <c r="AX112" s="9" t="n">
        <f aca="false">main!AV338</f>
        <v>120.009498596191</v>
      </c>
      <c r="AY112" s="9" t="n">
        <f aca="false">main!AW338</f>
        <v>94.3855361938477</v>
      </c>
      <c r="AZ112" s="9" t="n">
        <f aca="false">main!AX338</f>
        <v>-0.655788123607636</v>
      </c>
      <c r="BA112" s="9" t="n">
        <f aca="false">main!AY338</f>
        <v>-0.417433828115463</v>
      </c>
      <c r="BB112" s="9" t="n">
        <f aca="false">main!AZ338</f>
        <v>0.75</v>
      </c>
      <c r="BC112" s="9" t="n">
        <f aca="false">main!BA338</f>
        <v>-1.355140209198</v>
      </c>
      <c r="BD112" s="9" t="n">
        <f aca="false">main!BB338</f>
        <v>7.355140209198</v>
      </c>
      <c r="BE112" s="9" t="n">
        <f aca="false">main!BC338</f>
        <v>1</v>
      </c>
      <c r="BF112" s="9" t="n">
        <f aca="false">main!BD338</f>
        <v>0</v>
      </c>
      <c r="BG112" s="9" t="n">
        <f aca="false">main!BE338</f>
        <v>0.159999996423721</v>
      </c>
      <c r="BH112" s="9" t="n">
        <f aca="false">main!BF338</f>
        <v>111105</v>
      </c>
      <c r="BI112" s="9" t="n">
        <f aca="false">main!BG338</f>
        <v>1.50280532836914</v>
      </c>
      <c r="BJ112" s="9" t="n">
        <f aca="false">main!BH338</f>
        <v>0.00335529038696168</v>
      </c>
      <c r="BK112" s="9" t="n">
        <f aca="false">main!BI338</f>
        <v>296.865650558472</v>
      </c>
      <c r="BL112" s="9" t="n">
        <f aca="false">main!BJ338</f>
        <v>298.881697082519</v>
      </c>
      <c r="BM112" s="9" t="n">
        <f aca="false">main!BK338</f>
        <v>39.8993960808352</v>
      </c>
      <c r="BN112" s="9" t="n">
        <f aca="false">main!BL338</f>
        <v>-0.340403106120544</v>
      </c>
      <c r="BO112" s="9" t="n">
        <f aca="false">main!BM338</f>
        <v>2.9441981501738</v>
      </c>
      <c r="BP112" s="9" t="n">
        <f aca="false">main!BN338</f>
        <v>31.1933191132913</v>
      </c>
      <c r="BQ112" s="9" t="n">
        <f aca="false">main!BO338</f>
        <v>9.13075617078642</v>
      </c>
      <c r="BR112" s="9" t="n">
        <f aca="false">main!BP338</f>
        <v>24.7236738204956</v>
      </c>
      <c r="BS112" s="9" t="n">
        <f aca="false">main!BQ338</f>
        <v>3.12767011639594</v>
      </c>
      <c r="BT112" s="9" t="n">
        <f aca="false">main!BR338</f>
        <v>0.35768624759201</v>
      </c>
      <c r="BU112" s="9" t="n">
        <f aca="false">main!BS338</f>
        <v>2.08238683313884</v>
      </c>
      <c r="BV112" s="9" t="n">
        <f aca="false">main!BT338</f>
        <v>1.0452832832571</v>
      </c>
      <c r="BW112" s="9" t="n">
        <f aca="false">main!BU338</f>
        <v>0.224798133379967</v>
      </c>
      <c r="BX112" s="9" t="n">
        <f aca="false">main!BV338</f>
        <v>57.9307092364553</v>
      </c>
      <c r="BY112" s="9" t="n">
        <f aca="false">main!BW338</f>
        <v>0.893621779680555</v>
      </c>
      <c r="BZ112" s="9" t="n">
        <f aca="false">main!BX338</f>
        <v>71.085611475916</v>
      </c>
      <c r="CA112" s="9" t="n">
        <f aca="false">main!BY338</f>
        <v>684.760855221463</v>
      </c>
      <c r="CB112" s="9" t="n">
        <f aca="false">main!BZ338</f>
        <v>0.0147854370870195</v>
      </c>
      <c r="CC112" s="9" t="n">
        <f aca="false">main!CA338</f>
        <v>0</v>
      </c>
      <c r="CD112" s="9" t="n">
        <f aca="false">main!CB338</f>
        <v>219.445259289807</v>
      </c>
      <c r="CE112" s="9" t="n">
        <f aca="false">main!CC338</f>
        <v>1175.07543945313</v>
      </c>
      <c r="CF112" s="9" t="n">
        <f aca="false">main!CD338</f>
        <v>0.462594443741805</v>
      </c>
      <c r="CG112" s="9" t="e">
        <f aca="false">main!CE338</f>
        <v>#DIV/0!</v>
      </c>
    </row>
    <row r="113" customFormat="false" ht="12.8" hidden="false" customHeight="false" outlineLevel="0" collapsed="false">
      <c r="A113" s="9" t="n">
        <v>3</v>
      </c>
      <c r="B113" s="9" t="n">
        <v>1</v>
      </c>
      <c r="C113" s="14" t="n">
        <f aca="false">main!A339</f>
        <v>97</v>
      </c>
      <c r="D113" s="9" t="str">
        <f aca="false">main!B339</f>
        <v>08:13:41</v>
      </c>
      <c r="E113" s="9" t="n">
        <f aca="false">main!C339</f>
        <v>9245.49999610614</v>
      </c>
      <c r="F113" s="9" t="n">
        <f aca="false">main!D339</f>
        <v>0</v>
      </c>
      <c r="G113" s="9" t="n">
        <f aca="false">main!E339</f>
        <v>14.1599081372599</v>
      </c>
      <c r="H113" s="9" t="n">
        <f aca="false">main!F339</f>
        <v>0.373195906755515</v>
      </c>
      <c r="I113" s="9" t="n">
        <f aca="false">main!G339</f>
        <v>614.309234434653</v>
      </c>
      <c r="J113" s="9" t="n">
        <f aca="false">main!H339</f>
        <v>13</v>
      </c>
      <c r="K113" s="9" t="n">
        <f aca="false">main!I339</f>
        <v>13</v>
      </c>
      <c r="L113" s="9" t="n">
        <f aca="false">main!J339</f>
        <v>0</v>
      </c>
      <c r="M113" s="9" t="n">
        <f aca="false">main!K339</f>
        <v>0</v>
      </c>
      <c r="N113" s="9" t="n">
        <f aca="false">main!L339</f>
        <v>496.603759765625</v>
      </c>
      <c r="O113" s="9" t="n">
        <f aca="false">main!M339</f>
        <v>1671.67919921875</v>
      </c>
      <c r="P113" s="9" t="n">
        <f aca="false">main!N339</f>
        <v>898.369689941406</v>
      </c>
      <c r="Q113" s="9" t="e">
        <f aca="false">main!O339</f>
        <v>#DIV/0!</v>
      </c>
      <c r="R113" s="9" t="n">
        <f aca="false">main!P339</f>
        <v>0.70293118440565</v>
      </c>
      <c r="S113" s="9" t="n">
        <f aca="false">main!Q339</f>
        <v>0.462594443741805</v>
      </c>
      <c r="T113" s="9" t="n">
        <f aca="false">main!R339</f>
        <v>-1</v>
      </c>
      <c r="U113" s="9" t="n">
        <f aca="false">main!S339</f>
        <v>0.87</v>
      </c>
      <c r="V113" s="9" t="n">
        <f aca="false">main!T339</f>
        <v>0.92</v>
      </c>
      <c r="W113" s="9" t="n">
        <f aca="false">main!U339</f>
        <v>19.9885787963867</v>
      </c>
      <c r="X113" s="9" t="n">
        <f aca="false">main!V339</f>
        <v>0.879994289398193</v>
      </c>
      <c r="Y113" s="9" t="n">
        <f aca="false">main!W339</f>
        <v>0.0690713226203455</v>
      </c>
      <c r="Z113" s="9" t="n">
        <f aca="false">main!X339</f>
        <v>0.658093500479628</v>
      </c>
      <c r="AA113" s="9" t="n">
        <f aca="false">main!Y339</f>
        <v>3.36622340517057</v>
      </c>
      <c r="AB113" s="9" t="n">
        <f aca="false">main!Z339</f>
        <v>-1</v>
      </c>
      <c r="AC113" s="9" t="n">
        <f aca="false">main!AA339</f>
        <v>249.293014526367</v>
      </c>
      <c r="AD113" s="9" t="n">
        <f aca="false">main!AB339</f>
        <v>0.5</v>
      </c>
      <c r="AE113" s="9" t="n">
        <f aca="false">main!AC339</f>
        <v>50.7411586109946</v>
      </c>
      <c r="AF113" s="9" t="n">
        <f aca="false">main!AD339</f>
        <v>3.35123295139721</v>
      </c>
      <c r="AG113" s="9" t="n">
        <f aca="false">main!AE339</f>
        <v>0.858164580613441</v>
      </c>
      <c r="AH113" s="9" t="n">
        <f aca="false">main!AF339</f>
        <v>23.6923999786377</v>
      </c>
      <c r="AI113" s="9" t="n">
        <f aca="false">main!AG339</f>
        <v>2</v>
      </c>
      <c r="AJ113" s="9" t="n">
        <f aca="false">main!AH339</f>
        <v>4.644859790802</v>
      </c>
      <c r="AK113" s="9" t="n">
        <f aca="false">main!AI339</f>
        <v>1</v>
      </c>
      <c r="AL113" s="9" t="n">
        <f aca="false">main!AJ339</f>
        <v>9.289719581604</v>
      </c>
      <c r="AM113" s="9" t="n">
        <f aca="false">main!AK339</f>
        <v>25.7185325622559</v>
      </c>
      <c r="AN113" s="9" t="n">
        <f aca="false">main!AL339</f>
        <v>23.6923999786377</v>
      </c>
      <c r="AO113" s="9" t="n">
        <f aca="false">main!AM339</f>
        <v>25.6745223999023</v>
      </c>
      <c r="AP113" s="9" t="n">
        <f aca="false">main!AN339</f>
        <v>697.72705078125</v>
      </c>
      <c r="AQ113" s="9" t="n">
        <f aca="false">main!AO339</f>
        <v>686.7734375</v>
      </c>
      <c r="AR113" s="9" t="n">
        <f aca="false">main!AP339</f>
        <v>19.8767051696777</v>
      </c>
      <c r="AS113" s="9" t="n">
        <f aca="false">main!AQ339</f>
        <v>22.0574626922607</v>
      </c>
      <c r="AT113" s="9" t="n">
        <f aca="false">main!AR339</f>
        <v>56.5346260070801</v>
      </c>
      <c r="AU113" s="9" t="n">
        <f aca="false">main!AS339</f>
        <v>62.7372817993164</v>
      </c>
      <c r="AV113" s="9" t="n">
        <f aca="false">main!AT339</f>
        <v>300.566497802734</v>
      </c>
      <c r="AW113" s="9" t="n">
        <f aca="false">main!AU339</f>
        <v>249.41291809082</v>
      </c>
      <c r="AX113" s="9" t="n">
        <f aca="false">main!AV339</f>
        <v>120.394882202148</v>
      </c>
      <c r="AY113" s="9" t="n">
        <f aca="false">main!AW339</f>
        <v>94.3859786987305</v>
      </c>
      <c r="AZ113" s="9" t="n">
        <f aca="false">main!AX339</f>
        <v>-0.655788123607636</v>
      </c>
      <c r="BA113" s="9" t="n">
        <f aca="false">main!AY339</f>
        <v>-0.417433828115463</v>
      </c>
      <c r="BB113" s="9" t="n">
        <f aca="false">main!AZ339</f>
        <v>0.75</v>
      </c>
      <c r="BC113" s="9" t="n">
        <f aca="false">main!BA339</f>
        <v>-1.355140209198</v>
      </c>
      <c r="BD113" s="9" t="n">
        <f aca="false">main!BB339</f>
        <v>7.355140209198</v>
      </c>
      <c r="BE113" s="9" t="n">
        <f aca="false">main!BC339</f>
        <v>1</v>
      </c>
      <c r="BF113" s="9" t="n">
        <f aca="false">main!BD339</f>
        <v>0</v>
      </c>
      <c r="BG113" s="9" t="n">
        <f aca="false">main!BE339</f>
        <v>0.159999996423721</v>
      </c>
      <c r="BH113" s="9" t="n">
        <f aca="false">main!BF339</f>
        <v>111105</v>
      </c>
      <c r="BI113" s="9" t="n">
        <f aca="false">main!BG339</f>
        <v>1.50283248901367</v>
      </c>
      <c r="BJ113" s="9" t="n">
        <f aca="false">main!BH339</f>
        <v>0.00335123295139721</v>
      </c>
      <c r="BK113" s="9" t="n">
        <f aca="false">main!BI339</f>
        <v>296.842399978638</v>
      </c>
      <c r="BL113" s="9" t="n">
        <f aca="false">main!BJ339</f>
        <v>298.868532562256</v>
      </c>
      <c r="BM113" s="9" t="n">
        <f aca="false">main!BK339</f>
        <v>39.906066002561</v>
      </c>
      <c r="BN113" s="9" t="n">
        <f aca="false">main!BL339</f>
        <v>-0.339221803227778</v>
      </c>
      <c r="BO113" s="9" t="n">
        <f aca="false">main!BM339</f>
        <v>2.9400797844332</v>
      </c>
      <c r="BP113" s="9" t="n">
        <f aca="false">main!BN339</f>
        <v>31.1495396346698</v>
      </c>
      <c r="BQ113" s="9" t="n">
        <f aca="false">main!BO339</f>
        <v>9.09207694240907</v>
      </c>
      <c r="BR113" s="9" t="n">
        <f aca="false">main!BP339</f>
        <v>24.7054662704468</v>
      </c>
      <c r="BS113" s="9" t="n">
        <f aca="false">main!BQ339</f>
        <v>3.12426952663919</v>
      </c>
      <c r="BT113" s="9" t="n">
        <f aca="false">main!BR339</f>
        <v>0.35878253586483</v>
      </c>
      <c r="BU113" s="9" t="n">
        <f aca="false">main!BS339</f>
        <v>2.08191520381976</v>
      </c>
      <c r="BV113" s="9" t="n">
        <f aca="false">main!BT339</f>
        <v>1.04235432281943</v>
      </c>
      <c r="BW113" s="9" t="n">
        <f aca="false">main!BU339</f>
        <v>0.225490973575801</v>
      </c>
      <c r="BX113" s="9" t="n">
        <f aca="false">main!BV339</f>
        <v>57.9821783157826</v>
      </c>
      <c r="BY113" s="9" t="n">
        <f aca="false">main!BW339</f>
        <v>0.894486013714899</v>
      </c>
      <c r="BZ113" s="9" t="n">
        <f aca="false">main!BX339</f>
        <v>71.171893793501</v>
      </c>
      <c r="CA113" s="9" t="n">
        <f aca="false">main!BY339</f>
        <v>684.715692288492</v>
      </c>
      <c r="CB113" s="9" t="n">
        <f aca="false">main!BZ339</f>
        <v>0.0147183347690267</v>
      </c>
      <c r="CC113" s="9" t="n">
        <f aca="false">main!CA339</f>
        <v>0</v>
      </c>
      <c r="CD113" s="9" t="n">
        <f aca="false">main!CB339</f>
        <v>219.481943622061</v>
      </c>
      <c r="CE113" s="9" t="n">
        <f aca="false">main!CC339</f>
        <v>1175.07543945313</v>
      </c>
      <c r="CF113" s="9" t="n">
        <f aca="false">main!CD339</f>
        <v>0.462594443741805</v>
      </c>
      <c r="CG113" s="9" t="e">
        <f aca="false">main!CE339</f>
        <v>#DIV/0!</v>
      </c>
    </row>
    <row r="114" customFormat="false" ht="12.8" hidden="false" customHeight="false" outlineLevel="0" collapsed="false">
      <c r="A114" s="9" t="n">
        <v>3</v>
      </c>
      <c r="B114" s="9" t="n">
        <v>1</v>
      </c>
      <c r="C114" s="12" t="n">
        <f aca="false">main!A345</f>
        <v>98</v>
      </c>
      <c r="D114" s="11" t="str">
        <f aca="false">main!B345</f>
        <v>08:13:50</v>
      </c>
      <c r="E114" s="11" t="n">
        <f aca="false">main!C345</f>
        <v>9245.49999610614</v>
      </c>
      <c r="F114" s="11" t="n">
        <f aca="false">main!D345</f>
        <v>0</v>
      </c>
      <c r="G114" s="11" t="n">
        <f aca="false">main!E345</f>
        <v>14.1599081372599</v>
      </c>
      <c r="H114" s="11" t="n">
        <f aca="false">main!F345</f>
        <v>0.373195906755515</v>
      </c>
      <c r="I114" s="11" t="n">
        <f aca="false">main!G345</f>
        <v>614.309234434653</v>
      </c>
      <c r="J114" s="11" t="n">
        <f aca="false">main!H345</f>
        <v>14</v>
      </c>
      <c r="K114" s="11" t="n">
        <f aca="false">main!I345</f>
        <v>14</v>
      </c>
      <c r="L114" s="11" t="n">
        <f aca="false">main!J345</f>
        <v>0</v>
      </c>
      <c r="M114" s="11" t="n">
        <f aca="false">main!K345</f>
        <v>0</v>
      </c>
      <c r="N114" s="11" t="n">
        <f aca="false">main!L345</f>
        <v>456.125244140625</v>
      </c>
      <c r="O114" s="11" t="n">
        <f aca="false">main!M345</f>
        <v>1738.89465332031</v>
      </c>
      <c r="P114" s="11" t="n">
        <f aca="false">main!N345</f>
        <v>636.355834960938</v>
      </c>
      <c r="Q114" s="11" t="e">
        <f aca="false">main!O345</f>
        <v>#DIV/0!</v>
      </c>
      <c r="R114" s="11" t="n">
        <f aca="false">main!P345</f>
        <v>0.737692422442221</v>
      </c>
      <c r="S114" s="11" t="n">
        <f aca="false">main!Q345</f>
        <v>0.634045780895435</v>
      </c>
      <c r="T114" s="11" t="n">
        <f aca="false">main!R345</f>
        <v>-1</v>
      </c>
      <c r="U114" s="11" t="n">
        <f aca="false">main!S345</f>
        <v>0.87</v>
      </c>
      <c r="V114" s="11" t="n">
        <f aca="false">main!T345</f>
        <v>0.92</v>
      </c>
      <c r="W114" s="11" t="n">
        <f aca="false">main!U345</f>
        <v>19.9885787963867</v>
      </c>
      <c r="X114" s="11" t="n">
        <f aca="false">main!V345</f>
        <v>0.879994289398193</v>
      </c>
      <c r="Y114" s="11" t="n">
        <f aca="false">main!W345</f>
        <v>0.0690713226203455</v>
      </c>
      <c r="Z114" s="11" t="n">
        <f aca="false">main!X345</f>
        <v>0.859498839362276</v>
      </c>
      <c r="AA114" s="11" t="n">
        <f aca="false">main!Y345</f>
        <v>3.8123183832908</v>
      </c>
      <c r="AB114" s="11" t="n">
        <f aca="false">main!Z345</f>
        <v>-1</v>
      </c>
      <c r="AC114" s="11" t="n">
        <f aca="false">main!AA345</f>
        <v>249.41291809082</v>
      </c>
      <c r="AD114" s="11" t="n">
        <f aca="false">main!AB345</f>
        <v>0.5</v>
      </c>
      <c r="AE114" s="11" t="n">
        <f aca="false">main!AC345</f>
        <v>69.5808001681487</v>
      </c>
      <c r="AF114" s="11" t="n">
        <f aca="false">main!AD345</f>
        <v>3.35123295139721</v>
      </c>
      <c r="AG114" s="11" t="n">
        <f aca="false">main!AE345</f>
        <v>0.858164580613441</v>
      </c>
      <c r="AH114" s="11" t="n">
        <f aca="false">main!AF345</f>
        <v>23.6923999786377</v>
      </c>
      <c r="AI114" s="11" t="n">
        <f aca="false">main!AG345</f>
        <v>2</v>
      </c>
      <c r="AJ114" s="11" t="n">
        <f aca="false">main!AH345</f>
        <v>4.644859790802</v>
      </c>
      <c r="AK114" s="11" t="n">
        <f aca="false">main!AI345</f>
        <v>1</v>
      </c>
      <c r="AL114" s="11" t="n">
        <f aca="false">main!AJ345</f>
        <v>9.289719581604</v>
      </c>
      <c r="AM114" s="11" t="n">
        <f aca="false">main!AK345</f>
        <v>25.7185325622559</v>
      </c>
      <c r="AN114" s="11" t="n">
        <f aca="false">main!AL345</f>
        <v>23.6923999786377</v>
      </c>
      <c r="AO114" s="11" t="n">
        <f aca="false">main!AM345</f>
        <v>25.6745223999023</v>
      </c>
      <c r="AP114" s="11" t="n">
        <f aca="false">main!AN345</f>
        <v>697.72705078125</v>
      </c>
      <c r="AQ114" s="11" t="n">
        <f aca="false">main!AO345</f>
        <v>686.7734375</v>
      </c>
      <c r="AR114" s="11" t="n">
        <f aca="false">main!AP345</f>
        <v>19.8767051696777</v>
      </c>
      <c r="AS114" s="11" t="n">
        <f aca="false">main!AQ345</f>
        <v>22.0574626922607</v>
      </c>
      <c r="AT114" s="11" t="n">
        <f aca="false">main!AR345</f>
        <v>56.5346260070801</v>
      </c>
      <c r="AU114" s="11" t="n">
        <f aca="false">main!AS345</f>
        <v>62.7372817993164</v>
      </c>
      <c r="AV114" s="11" t="n">
        <f aca="false">main!AT345</f>
        <v>300.566497802734</v>
      </c>
      <c r="AW114" s="11" t="n">
        <f aca="false">main!AU345</f>
        <v>249.41291809082</v>
      </c>
      <c r="AX114" s="11" t="n">
        <f aca="false">main!AV345</f>
        <v>120.394882202148</v>
      </c>
      <c r="AY114" s="11" t="n">
        <f aca="false">main!AW345</f>
        <v>94.3859786987305</v>
      </c>
      <c r="AZ114" s="11" t="n">
        <f aca="false">main!AX345</f>
        <v>-0.655788123607636</v>
      </c>
      <c r="BA114" s="11" t="n">
        <f aca="false">main!AY345</f>
        <v>-0.417433828115463</v>
      </c>
      <c r="BB114" s="11" t="n">
        <f aca="false">main!AZ345</f>
        <v>0.75</v>
      </c>
      <c r="BC114" s="11" t="n">
        <f aca="false">main!BA345</f>
        <v>-1.355140209198</v>
      </c>
      <c r="BD114" s="11" t="n">
        <f aca="false">main!BB345</f>
        <v>7.355140209198</v>
      </c>
      <c r="BE114" s="11" t="n">
        <f aca="false">main!BC345</f>
        <v>1</v>
      </c>
      <c r="BF114" s="11" t="n">
        <f aca="false">main!BD345</f>
        <v>0</v>
      </c>
      <c r="BG114" s="11" t="n">
        <f aca="false">main!BE345</f>
        <v>0.159999996423721</v>
      </c>
      <c r="BH114" s="11" t="n">
        <f aca="false">main!BF345</f>
        <v>111105</v>
      </c>
      <c r="BI114" s="11" t="n">
        <f aca="false">main!BG345</f>
        <v>1.50283248901367</v>
      </c>
      <c r="BJ114" s="11" t="n">
        <f aca="false">main!BH345</f>
        <v>0.00335123295139721</v>
      </c>
      <c r="BK114" s="11" t="n">
        <f aca="false">main!BI345</f>
        <v>296.842399978638</v>
      </c>
      <c r="BL114" s="11" t="n">
        <f aca="false">main!BJ345</f>
        <v>298.868532562256</v>
      </c>
      <c r="BM114" s="11" t="n">
        <f aca="false">main!BK345</f>
        <v>39.906066002561</v>
      </c>
      <c r="BN114" s="11" t="n">
        <f aca="false">main!BL345</f>
        <v>-0.339221803227778</v>
      </c>
      <c r="BO114" s="11" t="n">
        <f aca="false">main!BM345</f>
        <v>2.9400797844332</v>
      </c>
      <c r="BP114" s="11" t="n">
        <f aca="false">main!BN345</f>
        <v>31.1495396346698</v>
      </c>
      <c r="BQ114" s="11" t="n">
        <f aca="false">main!BO345</f>
        <v>9.09207694240907</v>
      </c>
      <c r="BR114" s="11" t="n">
        <f aca="false">main!BP345</f>
        <v>24.7054662704468</v>
      </c>
      <c r="BS114" s="11" t="n">
        <f aca="false">main!BQ345</f>
        <v>3.12426952663919</v>
      </c>
      <c r="BT114" s="11" t="n">
        <f aca="false">main!BR345</f>
        <v>0.35878253586483</v>
      </c>
      <c r="BU114" s="11" t="n">
        <f aca="false">main!BS345</f>
        <v>2.08191520381976</v>
      </c>
      <c r="BV114" s="11" t="n">
        <f aca="false">main!BT345</f>
        <v>1.04235432281943</v>
      </c>
      <c r="BW114" s="11" t="n">
        <f aca="false">main!BU345</f>
        <v>0.225490973575801</v>
      </c>
      <c r="BX114" s="11" t="n">
        <f aca="false">main!BV345</f>
        <v>57.9821783157826</v>
      </c>
      <c r="BY114" s="11" t="n">
        <f aca="false">main!BW345</f>
        <v>0.894486013714899</v>
      </c>
      <c r="BZ114" s="11" t="n">
        <f aca="false">main!BX345</f>
        <v>71.171893793501</v>
      </c>
      <c r="CA114" s="11" t="n">
        <f aca="false">main!BY345</f>
        <v>684.715692288492</v>
      </c>
      <c r="CB114" s="11" t="n">
        <f aca="false">main!BZ345</f>
        <v>0.0147183347690267</v>
      </c>
      <c r="CC114" s="11" t="n">
        <f aca="false">main!CA345</f>
        <v>0</v>
      </c>
      <c r="CD114" s="11" t="n">
        <f aca="false">main!CB345</f>
        <v>219.481943622061</v>
      </c>
      <c r="CE114" s="11" t="n">
        <f aca="false">main!CC345</f>
        <v>1282.76940917969</v>
      </c>
      <c r="CF114" s="11" t="n">
        <f aca="false">main!CD345</f>
        <v>0.634045780895435</v>
      </c>
      <c r="CG114" s="11" t="e">
        <f aca="false">main!CE345</f>
        <v>#DIV/0!</v>
      </c>
    </row>
    <row r="115" customFormat="false" ht="24.25" hidden="false" customHeight="false" outlineLevel="0" collapsed="false">
      <c r="C115" s="18" t="s">
        <v>437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</row>
    <row r="116" customFormat="false" ht="12.8" hidden="false" customHeight="false" outlineLevel="0" collapsed="false">
      <c r="A116" s="9" t="n">
        <v>4</v>
      </c>
      <c r="B116" s="9" t="n">
        <v>1</v>
      </c>
      <c r="C116" s="14" t="n">
        <f aca="false">main!A357</f>
        <v>99</v>
      </c>
      <c r="D116" s="9" t="str">
        <f aca="false">main!B357</f>
        <v>08:29:16</v>
      </c>
      <c r="E116" s="9" t="n">
        <f aca="false">main!C357</f>
        <v>10180.499999552</v>
      </c>
      <c r="F116" s="9" t="n">
        <f aca="false">main!D357</f>
        <v>0</v>
      </c>
      <c r="G116" s="9" t="n">
        <f aca="false">main!E357</f>
        <v>12.6562783332265</v>
      </c>
      <c r="H116" s="9" t="n">
        <f aca="false">main!F357</f>
        <v>0.358239395310237</v>
      </c>
      <c r="I116" s="9" t="n">
        <f aca="false">main!G357</f>
        <v>598.981440911698</v>
      </c>
      <c r="J116" s="9" t="n">
        <f aca="false">main!H357</f>
        <v>14</v>
      </c>
      <c r="K116" s="9" t="n">
        <f aca="false">main!I357</f>
        <v>14</v>
      </c>
      <c r="L116" s="9" t="n">
        <f aca="false">main!J357</f>
        <v>0</v>
      </c>
      <c r="M116" s="9" t="n">
        <f aca="false">main!K357</f>
        <v>0</v>
      </c>
      <c r="N116" s="9" t="n">
        <f aca="false">main!L357</f>
        <v>456.125244140625</v>
      </c>
      <c r="O116" s="9" t="n">
        <f aca="false">main!M357</f>
        <v>1738.89465332031</v>
      </c>
      <c r="P116" s="9" t="n">
        <f aca="false">main!N357</f>
        <v>636.355834960938</v>
      </c>
      <c r="Q116" s="9" t="e">
        <f aca="false">main!O357</f>
        <v>#DIV/0!</v>
      </c>
      <c r="R116" s="9" t="n">
        <f aca="false">main!P357</f>
        <v>0.737692422442221</v>
      </c>
      <c r="S116" s="9" t="n">
        <f aca="false">main!Q357</f>
        <v>0.634045780895435</v>
      </c>
      <c r="T116" s="9" t="n">
        <f aca="false">main!R357</f>
        <v>-1</v>
      </c>
      <c r="U116" s="9" t="n">
        <f aca="false">main!S357</f>
        <v>0.87</v>
      </c>
      <c r="V116" s="9" t="n">
        <f aca="false">main!T357</f>
        <v>0.92</v>
      </c>
      <c r="W116" s="9" t="n">
        <f aca="false">main!U357</f>
        <v>19.9885787963867</v>
      </c>
      <c r="X116" s="9" t="n">
        <f aca="false">main!V357</f>
        <v>0.879994289398193</v>
      </c>
      <c r="Y116" s="9" t="n">
        <f aca="false">main!W357</f>
        <v>0.0621759662732743</v>
      </c>
      <c r="Z116" s="9" t="n">
        <f aca="false">main!X357</f>
        <v>0.859498839362276</v>
      </c>
      <c r="AA116" s="9" t="n">
        <f aca="false">main!Y357</f>
        <v>3.8123183832908</v>
      </c>
      <c r="AB116" s="9" t="n">
        <f aca="false">main!Z357</f>
        <v>-1</v>
      </c>
      <c r="AC116" s="9" t="n">
        <f aca="false">main!AA357</f>
        <v>249.41291809082</v>
      </c>
      <c r="AD116" s="9" t="n">
        <f aca="false">main!AB357</f>
        <v>0.5</v>
      </c>
      <c r="AE116" s="9" t="n">
        <f aca="false">main!AC357</f>
        <v>69.5808001681487</v>
      </c>
      <c r="AF116" s="9" t="n">
        <f aca="false">main!AD357</f>
        <v>3.35871004314046</v>
      </c>
      <c r="AG116" s="9" t="n">
        <f aca="false">main!AE357</f>
        <v>0.895083089120298</v>
      </c>
      <c r="AH116" s="9" t="n">
        <f aca="false">main!AF357</f>
        <v>23.507698059082</v>
      </c>
      <c r="AI116" s="9" t="n">
        <f aca="false">main!AG357</f>
        <v>2</v>
      </c>
      <c r="AJ116" s="9" t="n">
        <f aca="false">main!AH357</f>
        <v>4.644859790802</v>
      </c>
      <c r="AK116" s="9" t="n">
        <f aca="false">main!AI357</f>
        <v>1</v>
      </c>
      <c r="AL116" s="9" t="n">
        <f aca="false">main!AJ357</f>
        <v>9.289719581604</v>
      </c>
      <c r="AM116" s="9" t="n">
        <f aca="false">main!AK357</f>
        <v>24.9142913818359</v>
      </c>
      <c r="AN116" s="9" t="n">
        <f aca="false">main!AL357</f>
        <v>23.507698059082</v>
      </c>
      <c r="AO116" s="9" t="n">
        <f aca="false">main!AM357</f>
        <v>24.8498210906982</v>
      </c>
      <c r="AP116" s="9" t="n">
        <f aca="false">main!AN357</f>
        <v>677.097961425781</v>
      </c>
      <c r="AQ116" s="9" t="n">
        <f aca="false">main!AO357</f>
        <v>667.184936523438</v>
      </c>
      <c r="AR116" s="9" t="n">
        <f aca="false">main!AP357</f>
        <v>19.1345863342285</v>
      </c>
      <c r="AS116" s="9" t="n">
        <f aca="false">main!AQ357</f>
        <v>21.3219203948975</v>
      </c>
      <c r="AT116" s="9" t="n">
        <f aca="false">main!AR357</f>
        <v>57.0895538330078</v>
      </c>
      <c r="AU116" s="9" t="n">
        <f aca="false">main!AS357</f>
        <v>63.6156387329102</v>
      </c>
      <c r="AV116" s="9" t="n">
        <f aca="false">main!AT357</f>
        <v>300.557281494141</v>
      </c>
      <c r="AW116" s="9" t="n">
        <f aca="false">main!AU357</f>
        <v>249.591598510742</v>
      </c>
      <c r="AX116" s="9" t="n">
        <f aca="false">main!AV357</f>
        <v>108.569923400879</v>
      </c>
      <c r="AY116" s="9" t="n">
        <f aca="false">main!AW357</f>
        <v>94.3845138549805</v>
      </c>
      <c r="AZ116" s="9" t="n">
        <f aca="false">main!AX357</f>
        <v>-0.705833911895752</v>
      </c>
      <c r="BA116" s="9" t="n">
        <f aca="false">main!AY357</f>
        <v>-0.431175619363785</v>
      </c>
      <c r="BB116" s="9" t="n">
        <f aca="false">main!AZ357</f>
        <v>0.5</v>
      </c>
      <c r="BC116" s="9" t="n">
        <f aca="false">main!BA357</f>
        <v>-1.355140209198</v>
      </c>
      <c r="BD116" s="9" t="n">
        <f aca="false">main!BB357</f>
        <v>7.355140209198</v>
      </c>
      <c r="BE116" s="9" t="n">
        <f aca="false">main!BC357</f>
        <v>1</v>
      </c>
      <c r="BF116" s="9" t="n">
        <f aca="false">main!BD357</f>
        <v>0</v>
      </c>
      <c r="BG116" s="9" t="n">
        <f aca="false">main!BE357</f>
        <v>0.159999996423721</v>
      </c>
      <c r="BH116" s="9" t="n">
        <f aca="false">main!BF357</f>
        <v>111105</v>
      </c>
      <c r="BI116" s="9" t="n">
        <f aca="false">main!BG357</f>
        <v>1.50278640747071</v>
      </c>
      <c r="BJ116" s="9" t="n">
        <f aca="false">main!BH357</f>
        <v>0.00335871004314046</v>
      </c>
      <c r="BK116" s="9" t="n">
        <f aca="false">main!BI357</f>
        <v>296.657698059082</v>
      </c>
      <c r="BL116" s="9" t="n">
        <f aca="false">main!BJ357</f>
        <v>298.064291381836</v>
      </c>
      <c r="BM116" s="9" t="n">
        <f aca="false">main!BK357</f>
        <v>39.9346548691095</v>
      </c>
      <c r="BN116" s="9" t="n">
        <f aca="false">main!BL357</f>
        <v>-0.368993703435579</v>
      </c>
      <c r="BO116" s="9" t="n">
        <f aca="false">main!BM357</f>
        <v>2.90754218004729</v>
      </c>
      <c r="BP116" s="9" t="n">
        <f aca="false">main!BN357</f>
        <v>30.805288508607</v>
      </c>
      <c r="BQ116" s="9" t="n">
        <f aca="false">main!BO357</f>
        <v>9.48336811370953</v>
      </c>
      <c r="BR116" s="9" t="n">
        <f aca="false">main!BP357</f>
        <v>24.210994720459</v>
      </c>
      <c r="BS116" s="9" t="n">
        <f aca="false">main!BQ357</f>
        <v>3.03314509889232</v>
      </c>
      <c r="BT116" s="9" t="n">
        <f aca="false">main!BR357</f>
        <v>0.34493757005794</v>
      </c>
      <c r="BU116" s="9" t="n">
        <f aca="false">main!BS357</f>
        <v>2.01245909092699</v>
      </c>
      <c r="BV116" s="9" t="n">
        <f aca="false">main!BT357</f>
        <v>1.02068600796533</v>
      </c>
      <c r="BW116" s="9" t="n">
        <f aca="false">main!BU357</f>
        <v>0.216742867278656</v>
      </c>
      <c r="BX116" s="9" t="n">
        <f aca="false">main!BV357</f>
        <v>56.5345721086064</v>
      </c>
      <c r="BY116" s="9" t="n">
        <f aca="false">main!BW357</f>
        <v>0.897774227387186</v>
      </c>
      <c r="BZ116" s="9" t="n">
        <f aca="false">main!BX357</f>
        <v>69.5649591383971</v>
      </c>
      <c r="CA116" s="9" t="n">
        <f aca="false">main!BY357</f>
        <v>665.345701700496</v>
      </c>
      <c r="CB116" s="9" t="n">
        <f aca="false">main!BZ357</f>
        <v>0.013232722220116</v>
      </c>
      <c r="CC116" s="9" t="n">
        <f aca="false">main!CA357</f>
        <v>0</v>
      </c>
      <c r="CD116" s="9" t="n">
        <f aca="false">main!CB357</f>
        <v>219.63918137122</v>
      </c>
      <c r="CE116" s="9" t="n">
        <f aca="false">main!CC357</f>
        <v>1282.76940917969</v>
      </c>
      <c r="CF116" s="9" t="n">
        <f aca="false">main!CD357</f>
        <v>0.634045780895435</v>
      </c>
      <c r="CG116" s="9" t="e">
        <f aca="false">main!CE357</f>
        <v>#DIV/0!</v>
      </c>
    </row>
    <row r="117" customFormat="false" ht="12.8" hidden="false" customHeight="false" outlineLevel="0" collapsed="false">
      <c r="A117" s="9" t="n">
        <v>4</v>
      </c>
      <c r="B117" s="9" t="n">
        <v>1</v>
      </c>
      <c r="C117" s="14" t="n">
        <f aca="false">main!A358</f>
        <v>100</v>
      </c>
      <c r="D117" s="9" t="str">
        <f aca="false">main!B358</f>
        <v>08:29:27</v>
      </c>
      <c r="E117" s="9" t="n">
        <f aca="false">main!C358</f>
        <v>10191.4999987939</v>
      </c>
      <c r="F117" s="9" t="n">
        <f aca="false">main!D358</f>
        <v>0</v>
      </c>
      <c r="G117" s="9" t="n">
        <f aca="false">main!E358</f>
        <v>12.7303021907253</v>
      </c>
      <c r="H117" s="9" t="n">
        <f aca="false">main!F358</f>
        <v>0.357881370901459</v>
      </c>
      <c r="I117" s="9" t="n">
        <f aca="false">main!G358</f>
        <v>598.16634786402</v>
      </c>
      <c r="J117" s="9" t="n">
        <f aca="false">main!H358</f>
        <v>14</v>
      </c>
      <c r="K117" s="9" t="n">
        <f aca="false">main!I358</f>
        <v>14</v>
      </c>
      <c r="L117" s="9" t="n">
        <f aca="false">main!J358</f>
        <v>0</v>
      </c>
      <c r="M117" s="9" t="n">
        <f aca="false">main!K358</f>
        <v>0</v>
      </c>
      <c r="N117" s="9" t="n">
        <f aca="false">main!L358</f>
        <v>456.125244140625</v>
      </c>
      <c r="O117" s="9" t="n">
        <f aca="false">main!M358</f>
        <v>1738.89465332031</v>
      </c>
      <c r="P117" s="9" t="n">
        <f aca="false">main!N358</f>
        <v>636.355834960938</v>
      </c>
      <c r="Q117" s="9" t="e">
        <f aca="false">main!O358</f>
        <v>#DIV/0!</v>
      </c>
      <c r="R117" s="9" t="n">
        <f aca="false">main!P358</f>
        <v>0.737692422442221</v>
      </c>
      <c r="S117" s="9" t="n">
        <f aca="false">main!Q358</f>
        <v>0.634045780895435</v>
      </c>
      <c r="T117" s="9" t="n">
        <f aca="false">main!R358</f>
        <v>-1</v>
      </c>
      <c r="U117" s="9" t="n">
        <f aca="false">main!S358</f>
        <v>0.87</v>
      </c>
      <c r="V117" s="9" t="n">
        <f aca="false">main!T358</f>
        <v>0.92</v>
      </c>
      <c r="W117" s="9" t="n">
        <f aca="false">main!U358</f>
        <v>19.9885787963867</v>
      </c>
      <c r="X117" s="9" t="n">
        <f aca="false">main!V358</f>
        <v>0.879994289398193</v>
      </c>
      <c r="Y117" s="9" t="n">
        <f aca="false">main!W358</f>
        <v>0.0625219925801652</v>
      </c>
      <c r="Z117" s="9" t="n">
        <f aca="false">main!X358</f>
        <v>0.859498839362276</v>
      </c>
      <c r="AA117" s="9" t="n">
        <f aca="false">main!Y358</f>
        <v>3.8123183832908</v>
      </c>
      <c r="AB117" s="9" t="n">
        <f aca="false">main!Z358</f>
        <v>-1</v>
      </c>
      <c r="AC117" s="9" t="n">
        <f aca="false">main!AA358</f>
        <v>249.41291809082</v>
      </c>
      <c r="AD117" s="9" t="n">
        <f aca="false">main!AB358</f>
        <v>0.5</v>
      </c>
      <c r="AE117" s="9" t="n">
        <f aca="false">main!AC358</f>
        <v>69.5808001681487</v>
      </c>
      <c r="AF117" s="9" t="n">
        <f aca="false">main!AD358</f>
        <v>3.36339237266756</v>
      </c>
      <c r="AG117" s="9" t="n">
        <f aca="false">main!AE358</f>
        <v>0.897182259242068</v>
      </c>
      <c r="AH117" s="9" t="n">
        <f aca="false">main!AF358</f>
        <v>23.5292434692383</v>
      </c>
      <c r="AI117" s="9" t="n">
        <f aca="false">main!AG358</f>
        <v>2</v>
      </c>
      <c r="AJ117" s="9" t="n">
        <f aca="false">main!AH358</f>
        <v>4.644859790802</v>
      </c>
      <c r="AK117" s="9" t="n">
        <f aca="false">main!AI358</f>
        <v>1</v>
      </c>
      <c r="AL117" s="9" t="n">
        <f aca="false">main!AJ358</f>
        <v>9.289719581604</v>
      </c>
      <c r="AM117" s="9" t="n">
        <f aca="false">main!AK358</f>
        <v>24.9424800872803</v>
      </c>
      <c r="AN117" s="9" t="n">
        <f aca="false">main!AL358</f>
        <v>23.5292434692383</v>
      </c>
      <c r="AO117" s="9" t="n">
        <f aca="false">main!AM358</f>
        <v>24.8608894348145</v>
      </c>
      <c r="AP117" s="9" t="n">
        <f aca="false">main!AN358</f>
        <v>676.743713378906</v>
      </c>
      <c r="AQ117" s="9" t="n">
        <f aca="false">main!AO358</f>
        <v>666.781982421875</v>
      </c>
      <c r="AR117" s="9" t="n">
        <f aca="false">main!AP358</f>
        <v>19.1494178771973</v>
      </c>
      <c r="AS117" s="9" t="n">
        <f aca="false">main!AQ358</f>
        <v>21.3393821716309</v>
      </c>
      <c r="AT117" s="9" t="n">
        <f aca="false">main!AR358</f>
        <v>57.0387191772461</v>
      </c>
      <c r="AU117" s="9" t="n">
        <f aca="false">main!AS358</f>
        <v>63.5617790222168</v>
      </c>
      <c r="AV117" s="9" t="n">
        <f aca="false">main!AT358</f>
        <v>300.609436035156</v>
      </c>
      <c r="AW117" s="9" t="n">
        <f aca="false">main!AU358</f>
        <v>249.5556640625</v>
      </c>
      <c r="AX117" s="9" t="n">
        <f aca="false">main!AV358</f>
        <v>108.756103515625</v>
      </c>
      <c r="AY117" s="9" t="n">
        <f aca="false">main!AW358</f>
        <v>94.3860092163086</v>
      </c>
      <c r="AZ117" s="9" t="n">
        <f aca="false">main!AX358</f>
        <v>-0.705833911895752</v>
      </c>
      <c r="BA117" s="9" t="n">
        <f aca="false">main!AY358</f>
        <v>-0.431175619363785</v>
      </c>
      <c r="BB117" s="9" t="n">
        <f aca="false">main!AZ358</f>
        <v>1</v>
      </c>
      <c r="BC117" s="9" t="n">
        <f aca="false">main!BA358</f>
        <v>-1.355140209198</v>
      </c>
      <c r="BD117" s="9" t="n">
        <f aca="false">main!BB358</f>
        <v>7.355140209198</v>
      </c>
      <c r="BE117" s="9" t="n">
        <f aca="false">main!BC358</f>
        <v>1</v>
      </c>
      <c r="BF117" s="9" t="n">
        <f aca="false">main!BD358</f>
        <v>0</v>
      </c>
      <c r="BG117" s="9" t="n">
        <f aca="false">main!BE358</f>
        <v>0.159999996423721</v>
      </c>
      <c r="BH117" s="9" t="n">
        <f aca="false">main!BF358</f>
        <v>111105</v>
      </c>
      <c r="BI117" s="9" t="n">
        <f aca="false">main!BG358</f>
        <v>1.50304718017578</v>
      </c>
      <c r="BJ117" s="9" t="n">
        <f aca="false">main!BH358</f>
        <v>0.00336339237266756</v>
      </c>
      <c r="BK117" s="9" t="n">
        <f aca="false">main!BI358</f>
        <v>296.679243469238</v>
      </c>
      <c r="BL117" s="9" t="n">
        <f aca="false">main!BJ358</f>
        <v>298.09248008728</v>
      </c>
      <c r="BM117" s="9" t="n">
        <f aca="false">main!BK358</f>
        <v>39.9289053575193</v>
      </c>
      <c r="BN117" s="9" t="n">
        <f aca="false">main!BL358</f>
        <v>-0.369521886850055</v>
      </c>
      <c r="BO117" s="9" t="n">
        <f aca="false">main!BM358</f>
        <v>2.91132138156395</v>
      </c>
      <c r="BP117" s="9" t="n">
        <f aca="false">main!BN358</f>
        <v>30.8448403077616</v>
      </c>
      <c r="BQ117" s="9" t="n">
        <f aca="false">main!BO358</f>
        <v>9.5054581361307</v>
      </c>
      <c r="BR117" s="9" t="n">
        <f aca="false">main!BP358</f>
        <v>24.2358617782593</v>
      </c>
      <c r="BS117" s="9" t="n">
        <f aca="false">main!BQ358</f>
        <v>3.0376716413007</v>
      </c>
      <c r="BT117" s="9" t="n">
        <f aca="false">main!BR358</f>
        <v>0.344605627401201</v>
      </c>
      <c r="BU117" s="9" t="n">
        <f aca="false">main!BS358</f>
        <v>2.01413912232189</v>
      </c>
      <c r="BV117" s="9" t="n">
        <f aca="false">main!BT358</f>
        <v>1.02353251897881</v>
      </c>
      <c r="BW117" s="9" t="n">
        <f aca="false">main!BU358</f>
        <v>0.216533171622117</v>
      </c>
      <c r="BX117" s="9" t="n">
        <f aca="false">main!BV358</f>
        <v>56.4585344223791</v>
      </c>
      <c r="BY117" s="9" t="n">
        <f aca="false">main!BW358</f>
        <v>0.897094348127659</v>
      </c>
      <c r="BZ117" s="9" t="n">
        <f aca="false">main!BX358</f>
        <v>69.5311602559259</v>
      </c>
      <c r="CA117" s="9" t="n">
        <f aca="false">main!BY358</f>
        <v>664.931990308926</v>
      </c>
      <c r="CB117" s="9" t="n">
        <f aca="false">main!BZ358</f>
        <v>0.013311928056258</v>
      </c>
      <c r="CC117" s="9" t="n">
        <f aca="false">main!CA358</f>
        <v>0</v>
      </c>
      <c r="CD117" s="9" t="n">
        <f aca="false">main!CB358</f>
        <v>219.607559261974</v>
      </c>
      <c r="CE117" s="9" t="n">
        <f aca="false">main!CC358</f>
        <v>1282.76940917969</v>
      </c>
      <c r="CF117" s="9" t="n">
        <f aca="false">main!CD358</f>
        <v>0.634045780895435</v>
      </c>
      <c r="CG117" s="9" t="e">
        <f aca="false">main!CE358</f>
        <v>#DIV/0!</v>
      </c>
    </row>
    <row r="118" customFormat="false" ht="12.8" hidden="false" customHeight="false" outlineLevel="0" collapsed="false">
      <c r="A118" s="9" t="n">
        <v>4</v>
      </c>
      <c r="B118" s="9" t="n">
        <v>1</v>
      </c>
      <c r="C118" s="14" t="n">
        <f aca="false">main!A359</f>
        <v>101</v>
      </c>
      <c r="D118" s="9" t="str">
        <f aca="false">main!B359</f>
        <v>08:29:38</v>
      </c>
      <c r="E118" s="9" t="n">
        <f aca="false">main!C359</f>
        <v>10202.4999980358</v>
      </c>
      <c r="F118" s="9" t="n">
        <f aca="false">main!D359</f>
        <v>0</v>
      </c>
      <c r="G118" s="9" t="n">
        <f aca="false">main!E359</f>
        <v>12.7777477368563</v>
      </c>
      <c r="H118" s="9" t="n">
        <f aca="false">main!F359</f>
        <v>0.357821742413874</v>
      </c>
      <c r="I118" s="9" t="n">
        <f aca="false">main!G359</f>
        <v>597.44576334975</v>
      </c>
      <c r="J118" s="9" t="n">
        <f aca="false">main!H359</f>
        <v>14</v>
      </c>
      <c r="K118" s="9" t="n">
        <f aca="false">main!I359</f>
        <v>14</v>
      </c>
      <c r="L118" s="9" t="n">
        <f aca="false">main!J359</f>
        <v>0</v>
      </c>
      <c r="M118" s="9" t="n">
        <f aca="false">main!K359</f>
        <v>0</v>
      </c>
      <c r="N118" s="9" t="n">
        <f aca="false">main!L359</f>
        <v>456.125244140625</v>
      </c>
      <c r="O118" s="9" t="n">
        <f aca="false">main!M359</f>
        <v>1738.89465332031</v>
      </c>
      <c r="P118" s="9" t="n">
        <f aca="false">main!N359</f>
        <v>636.355834960938</v>
      </c>
      <c r="Q118" s="9" t="e">
        <f aca="false">main!O359</f>
        <v>#DIV/0!</v>
      </c>
      <c r="R118" s="9" t="n">
        <f aca="false">main!P359</f>
        <v>0.737692422442221</v>
      </c>
      <c r="S118" s="9" t="n">
        <f aca="false">main!Q359</f>
        <v>0.634045780895435</v>
      </c>
      <c r="T118" s="9" t="n">
        <f aca="false">main!R359</f>
        <v>-1</v>
      </c>
      <c r="U118" s="9" t="n">
        <f aca="false">main!S359</f>
        <v>0.87</v>
      </c>
      <c r="V118" s="9" t="n">
        <f aca="false">main!T359</f>
        <v>0.92</v>
      </c>
      <c r="W118" s="9" t="n">
        <f aca="false">main!U359</f>
        <v>19.9885787963867</v>
      </c>
      <c r="X118" s="9" t="n">
        <f aca="false">main!V359</f>
        <v>0.879994289398193</v>
      </c>
      <c r="Y118" s="9" t="n">
        <f aca="false">main!W359</f>
        <v>0.0627393975316873</v>
      </c>
      <c r="Z118" s="9" t="n">
        <f aca="false">main!X359</f>
        <v>0.859498839362276</v>
      </c>
      <c r="AA118" s="9" t="n">
        <f aca="false">main!Y359</f>
        <v>3.8123183832908</v>
      </c>
      <c r="AB118" s="9" t="n">
        <f aca="false">main!Z359</f>
        <v>-1</v>
      </c>
      <c r="AC118" s="9" t="n">
        <f aca="false">main!AA359</f>
        <v>249.41291809082</v>
      </c>
      <c r="AD118" s="9" t="n">
        <f aca="false">main!AB359</f>
        <v>0.5</v>
      </c>
      <c r="AE118" s="9" t="n">
        <f aca="false">main!AC359</f>
        <v>69.5808001681487</v>
      </c>
      <c r="AF118" s="9" t="n">
        <f aca="false">main!AD359</f>
        <v>3.37045707704031</v>
      </c>
      <c r="AG118" s="9" t="n">
        <f aca="false">main!AE359</f>
        <v>0.899177116532211</v>
      </c>
      <c r="AH118" s="9" t="n">
        <f aca="false">main!AF359</f>
        <v>23.5494956970215</v>
      </c>
      <c r="AI118" s="9" t="n">
        <f aca="false">main!AG359</f>
        <v>2</v>
      </c>
      <c r="AJ118" s="9" t="n">
        <f aca="false">main!AH359</f>
        <v>4.644859790802</v>
      </c>
      <c r="AK118" s="9" t="n">
        <f aca="false">main!AI359</f>
        <v>1</v>
      </c>
      <c r="AL118" s="9" t="n">
        <f aca="false">main!AJ359</f>
        <v>9.289719581604</v>
      </c>
      <c r="AM118" s="9" t="n">
        <f aca="false">main!AK359</f>
        <v>24.9463939666748</v>
      </c>
      <c r="AN118" s="9" t="n">
        <f aca="false">main!AL359</f>
        <v>23.5494956970215</v>
      </c>
      <c r="AO118" s="9" t="n">
        <f aca="false">main!AM359</f>
        <v>24.8723564147949</v>
      </c>
      <c r="AP118" s="9" t="n">
        <f aca="false">main!AN359</f>
        <v>676.299438476563</v>
      </c>
      <c r="AQ118" s="9" t="n">
        <f aca="false">main!AO359</f>
        <v>666.302917480469</v>
      </c>
      <c r="AR118" s="9" t="n">
        <f aca="false">main!AP359</f>
        <v>19.1613483428955</v>
      </c>
      <c r="AS118" s="9" t="n">
        <f aca="false">main!AQ359</f>
        <v>21.3561305999756</v>
      </c>
      <c r="AT118" s="9" t="n">
        <f aca="false">main!AR359</f>
        <v>57.0603828430176</v>
      </c>
      <c r="AU118" s="9" t="n">
        <f aca="false">main!AS359</f>
        <v>63.5962028503418</v>
      </c>
      <c r="AV118" s="9" t="n">
        <f aca="false">main!AT359</f>
        <v>300.574432373047</v>
      </c>
      <c r="AW118" s="9" t="n">
        <f aca="false">main!AU359</f>
        <v>249.550262451172</v>
      </c>
      <c r="AX118" s="9" t="n">
        <f aca="false">main!AV359</f>
        <v>108.672737121582</v>
      </c>
      <c r="AY118" s="9" t="n">
        <f aca="false">main!AW359</f>
        <v>94.3851013183594</v>
      </c>
      <c r="AZ118" s="9" t="n">
        <f aca="false">main!AX359</f>
        <v>-0.705833911895752</v>
      </c>
      <c r="BA118" s="9" t="n">
        <f aca="false">main!AY359</f>
        <v>-0.431175619363785</v>
      </c>
      <c r="BB118" s="9" t="n">
        <f aca="false">main!AZ359</f>
        <v>0.75</v>
      </c>
      <c r="BC118" s="9" t="n">
        <f aca="false">main!BA359</f>
        <v>-1.355140209198</v>
      </c>
      <c r="BD118" s="9" t="n">
        <f aca="false">main!BB359</f>
        <v>7.355140209198</v>
      </c>
      <c r="BE118" s="9" t="n">
        <f aca="false">main!BC359</f>
        <v>1</v>
      </c>
      <c r="BF118" s="9" t="n">
        <f aca="false">main!BD359</f>
        <v>0</v>
      </c>
      <c r="BG118" s="9" t="n">
        <f aca="false">main!BE359</f>
        <v>0.159999996423721</v>
      </c>
      <c r="BH118" s="9" t="n">
        <f aca="false">main!BF359</f>
        <v>111105</v>
      </c>
      <c r="BI118" s="9" t="n">
        <f aca="false">main!BG359</f>
        <v>1.50287216186524</v>
      </c>
      <c r="BJ118" s="9" t="n">
        <f aca="false">main!BH359</f>
        <v>0.00337045707704031</v>
      </c>
      <c r="BK118" s="9" t="n">
        <f aca="false">main!BI359</f>
        <v>296.699495697021</v>
      </c>
      <c r="BL118" s="9" t="n">
        <f aca="false">main!BJ359</f>
        <v>298.096393966675</v>
      </c>
      <c r="BM118" s="9" t="n">
        <f aca="false">main!BK359</f>
        <v>39.9280410997262</v>
      </c>
      <c r="BN118" s="9" t="n">
        <f aca="false">main!BL359</f>
        <v>-0.371501109520616</v>
      </c>
      <c r="BO118" s="9" t="n">
        <f aca="false">main!BM359</f>
        <v>2.91487766697902</v>
      </c>
      <c r="BP118" s="9" t="n">
        <f aca="false">main!BN359</f>
        <v>30.8828154683777</v>
      </c>
      <c r="BQ118" s="9" t="n">
        <f aca="false">main!BO359</f>
        <v>9.52668486840208</v>
      </c>
      <c r="BR118" s="9" t="n">
        <f aca="false">main!BP359</f>
        <v>24.2479448318482</v>
      </c>
      <c r="BS118" s="9" t="n">
        <f aca="false">main!BQ359</f>
        <v>3.03987324676747</v>
      </c>
      <c r="BT118" s="9" t="n">
        <f aca="false">main!BR359</f>
        <v>0.344550340401285</v>
      </c>
      <c r="BU118" s="9" t="n">
        <f aca="false">main!BS359</f>
        <v>2.01570055044681</v>
      </c>
      <c r="BV118" s="9" t="n">
        <f aca="false">main!BT359</f>
        <v>1.02417269632065</v>
      </c>
      <c r="BW118" s="9" t="n">
        <f aca="false">main!BU359</f>
        <v>0.216498245788785</v>
      </c>
      <c r="BX118" s="9" t="n">
        <f aca="false">main!BV359</f>
        <v>56.3899789059908</v>
      </c>
      <c r="BY118" s="9" t="n">
        <f aca="false">main!BW359</f>
        <v>0.896657882887423</v>
      </c>
      <c r="BZ118" s="9" t="n">
        <f aca="false">main!BX359</f>
        <v>69.499624358994</v>
      </c>
      <c r="CA118" s="9" t="n">
        <f aca="false">main!BY359</f>
        <v>664.446030489077</v>
      </c>
      <c r="CB118" s="9" t="n">
        <f aca="false">main!BZ359</f>
        <v>0.0133652490513313</v>
      </c>
      <c r="CC118" s="9" t="n">
        <f aca="false">main!CA359</f>
        <v>0</v>
      </c>
      <c r="CD118" s="9" t="n">
        <f aca="false">main!CB359</f>
        <v>219.602805874852</v>
      </c>
      <c r="CE118" s="9" t="n">
        <f aca="false">main!CC359</f>
        <v>1282.76940917969</v>
      </c>
      <c r="CF118" s="9" t="n">
        <f aca="false">main!CD359</f>
        <v>0.634045780895435</v>
      </c>
      <c r="CG118" s="9" t="e">
        <f aca="false">main!CE359</f>
        <v>#DIV/0!</v>
      </c>
    </row>
    <row r="119" customFormat="false" ht="12.8" hidden="false" customHeight="false" outlineLevel="0" collapsed="false">
      <c r="A119" s="9" t="n">
        <v>4</v>
      </c>
      <c r="B119" s="9" t="n">
        <v>1</v>
      </c>
      <c r="C119" s="14" t="n">
        <f aca="false">main!A360</f>
        <v>102</v>
      </c>
      <c r="D119" s="9" t="str">
        <f aca="false">main!B360</f>
        <v>08:29:49</v>
      </c>
      <c r="E119" s="9" t="n">
        <f aca="false">main!C360</f>
        <v>10213.4999972777</v>
      </c>
      <c r="F119" s="9" t="n">
        <f aca="false">main!D360</f>
        <v>0</v>
      </c>
      <c r="G119" s="9" t="n">
        <f aca="false">main!E360</f>
        <v>12.648129299733</v>
      </c>
      <c r="H119" s="9" t="n">
        <f aca="false">main!F360</f>
        <v>0.357756579807061</v>
      </c>
      <c r="I119" s="9" t="n">
        <f aca="false">main!G360</f>
        <v>597.574585851491</v>
      </c>
      <c r="J119" s="9" t="n">
        <f aca="false">main!H360</f>
        <v>14</v>
      </c>
      <c r="K119" s="9" t="n">
        <f aca="false">main!I360</f>
        <v>14</v>
      </c>
      <c r="L119" s="9" t="n">
        <f aca="false">main!J360</f>
        <v>0</v>
      </c>
      <c r="M119" s="9" t="n">
        <f aca="false">main!K360</f>
        <v>0</v>
      </c>
      <c r="N119" s="9" t="n">
        <f aca="false">main!L360</f>
        <v>456.125244140625</v>
      </c>
      <c r="O119" s="9" t="n">
        <f aca="false">main!M360</f>
        <v>1738.89465332031</v>
      </c>
      <c r="P119" s="9" t="n">
        <f aca="false">main!N360</f>
        <v>636.355834960938</v>
      </c>
      <c r="Q119" s="9" t="e">
        <f aca="false">main!O360</f>
        <v>#DIV/0!</v>
      </c>
      <c r="R119" s="9" t="n">
        <f aca="false">main!P360</f>
        <v>0.737692422442221</v>
      </c>
      <c r="S119" s="9" t="n">
        <f aca="false">main!Q360</f>
        <v>0.634045780895435</v>
      </c>
      <c r="T119" s="9" t="n">
        <f aca="false">main!R360</f>
        <v>-1</v>
      </c>
      <c r="U119" s="9" t="n">
        <f aca="false">main!S360</f>
        <v>0.87</v>
      </c>
      <c r="V119" s="9" t="n">
        <f aca="false">main!T360</f>
        <v>0.92</v>
      </c>
      <c r="W119" s="9" t="n">
        <f aca="false">main!U360</f>
        <v>19.9885787963867</v>
      </c>
      <c r="X119" s="9" t="n">
        <f aca="false">main!V360</f>
        <v>0.879994289398193</v>
      </c>
      <c r="Y119" s="9" t="n">
        <f aca="false">main!W360</f>
        <v>0.0621539533023407</v>
      </c>
      <c r="Z119" s="9" t="n">
        <f aca="false">main!X360</f>
        <v>0.859498839362276</v>
      </c>
      <c r="AA119" s="9" t="n">
        <f aca="false">main!Y360</f>
        <v>3.8123183832908</v>
      </c>
      <c r="AB119" s="9" t="n">
        <f aca="false">main!Z360</f>
        <v>-1</v>
      </c>
      <c r="AC119" s="9" t="n">
        <f aca="false">main!AA360</f>
        <v>249.41291809082</v>
      </c>
      <c r="AD119" s="9" t="n">
        <f aca="false">main!AB360</f>
        <v>0.5</v>
      </c>
      <c r="AE119" s="9" t="n">
        <f aca="false">main!AC360</f>
        <v>69.5808001681487</v>
      </c>
      <c r="AF119" s="9" t="n">
        <f aca="false">main!AD360</f>
        <v>3.37254564225012</v>
      </c>
      <c r="AG119" s="9" t="n">
        <f aca="false">main!AE360</f>
        <v>0.899884077405074</v>
      </c>
      <c r="AH119" s="9" t="n">
        <f aca="false">main!AF360</f>
        <v>23.5593013763428</v>
      </c>
      <c r="AI119" s="9" t="n">
        <f aca="false">main!AG360</f>
        <v>2</v>
      </c>
      <c r="AJ119" s="9" t="n">
        <f aca="false">main!AH360</f>
        <v>4.644859790802</v>
      </c>
      <c r="AK119" s="9" t="n">
        <f aca="false">main!AI360</f>
        <v>1</v>
      </c>
      <c r="AL119" s="9" t="n">
        <f aca="false">main!AJ360</f>
        <v>9.289719581604</v>
      </c>
      <c r="AM119" s="9" t="n">
        <f aca="false">main!AK360</f>
        <v>24.9440822601318</v>
      </c>
      <c r="AN119" s="9" t="n">
        <f aca="false">main!AL360</f>
        <v>23.5593013763428</v>
      </c>
      <c r="AO119" s="9" t="n">
        <f aca="false">main!AM360</f>
        <v>24.8816509246826</v>
      </c>
      <c r="AP119" s="9" t="n">
        <f aca="false">main!AN360</f>
        <v>675.758972167969</v>
      </c>
      <c r="AQ119" s="9" t="n">
        <f aca="false">main!AO360</f>
        <v>665.8486328125</v>
      </c>
      <c r="AR119" s="9" t="n">
        <f aca="false">main!AP360</f>
        <v>19.1706199645996</v>
      </c>
      <c r="AS119" s="9" t="n">
        <f aca="false">main!AQ360</f>
        <v>21.3667736053467</v>
      </c>
      <c r="AT119" s="9" t="n">
        <f aca="false">main!AR360</f>
        <v>57.0962028503418</v>
      </c>
      <c r="AU119" s="9" t="n">
        <f aca="false">main!AS360</f>
        <v>63.6370468139648</v>
      </c>
      <c r="AV119" s="9" t="n">
        <f aca="false">main!AT360</f>
        <v>300.569610595703</v>
      </c>
      <c r="AW119" s="9" t="n">
        <f aca="false">main!AU360</f>
        <v>249.531005859375</v>
      </c>
      <c r="AX119" s="9" t="n">
        <f aca="false">main!AV360</f>
        <v>108.789283752441</v>
      </c>
      <c r="AY119" s="9" t="n">
        <f aca="false">main!AW360</f>
        <v>94.3856506347656</v>
      </c>
      <c r="AZ119" s="9" t="n">
        <f aca="false">main!AX360</f>
        <v>-0.705833911895752</v>
      </c>
      <c r="BA119" s="9" t="n">
        <f aca="false">main!AY360</f>
        <v>-0.431175619363785</v>
      </c>
      <c r="BB119" s="9" t="n">
        <f aca="false">main!AZ360</f>
        <v>0.75</v>
      </c>
      <c r="BC119" s="9" t="n">
        <f aca="false">main!BA360</f>
        <v>-1.355140209198</v>
      </c>
      <c r="BD119" s="9" t="n">
        <f aca="false">main!BB360</f>
        <v>7.355140209198</v>
      </c>
      <c r="BE119" s="9" t="n">
        <f aca="false">main!BC360</f>
        <v>1</v>
      </c>
      <c r="BF119" s="9" t="n">
        <f aca="false">main!BD360</f>
        <v>0</v>
      </c>
      <c r="BG119" s="9" t="n">
        <f aca="false">main!BE360</f>
        <v>0.159999996423721</v>
      </c>
      <c r="BH119" s="9" t="n">
        <f aca="false">main!BF360</f>
        <v>111105</v>
      </c>
      <c r="BI119" s="9" t="n">
        <f aca="false">main!BG360</f>
        <v>1.50284805297851</v>
      </c>
      <c r="BJ119" s="9" t="n">
        <f aca="false">main!BH360</f>
        <v>0.00337254564225012</v>
      </c>
      <c r="BK119" s="9" t="n">
        <f aca="false">main!BI360</f>
        <v>296.709301376343</v>
      </c>
      <c r="BL119" s="9" t="n">
        <f aca="false">main!BJ360</f>
        <v>298.094082260132</v>
      </c>
      <c r="BM119" s="9" t="n">
        <f aca="false">main!BK360</f>
        <v>39.9249600451075</v>
      </c>
      <c r="BN119" s="9" t="n">
        <f aca="false">main!BL360</f>
        <v>-0.372427215368382</v>
      </c>
      <c r="BO119" s="9" t="n">
        <f aca="false">main!BM360</f>
        <v>2.91660090611146</v>
      </c>
      <c r="BP119" s="9" t="n">
        <f aca="false">main!BN360</f>
        <v>30.9008931601005</v>
      </c>
      <c r="BQ119" s="9" t="n">
        <f aca="false">main!BO360</f>
        <v>9.53411955475375</v>
      </c>
      <c r="BR119" s="9" t="n">
        <f aca="false">main!BP360</f>
        <v>24.2516918182373</v>
      </c>
      <c r="BS119" s="9" t="n">
        <f aca="false">main!BQ360</f>
        <v>3.0405562536597</v>
      </c>
      <c r="BT119" s="9" t="n">
        <f aca="false">main!BR360</f>
        <v>0.344489921434046</v>
      </c>
      <c r="BU119" s="9" t="n">
        <f aca="false">main!BS360</f>
        <v>2.01671682870638</v>
      </c>
      <c r="BV119" s="9" t="n">
        <f aca="false">main!BT360</f>
        <v>1.02383942495331</v>
      </c>
      <c r="BW119" s="9" t="n">
        <f aca="false">main!BU360</f>
        <v>0.216460078064281</v>
      </c>
      <c r="BX119" s="9" t="n">
        <f aca="false">main!BV360</f>
        <v>56.4024660883936</v>
      </c>
      <c r="BY119" s="9" t="n">
        <f aca="false">main!BW360</f>
        <v>0.897463111589456</v>
      </c>
      <c r="BZ119" s="9" t="n">
        <f aca="false">main!BX360</f>
        <v>69.4930230830562</v>
      </c>
      <c r="CA119" s="9" t="n">
        <f aca="false">main!BY360</f>
        <v>664.010582222851</v>
      </c>
      <c r="CB119" s="9" t="n">
        <f aca="false">main!BZ360</f>
        <v>0.0132370893614589</v>
      </c>
      <c r="CC119" s="9" t="n">
        <f aca="false">main!CA360</f>
        <v>0</v>
      </c>
      <c r="CD119" s="9" t="n">
        <f aca="false">main!CB360</f>
        <v>219.585860184037</v>
      </c>
      <c r="CE119" s="9" t="n">
        <f aca="false">main!CC360</f>
        <v>1282.76940917969</v>
      </c>
      <c r="CF119" s="9" t="n">
        <f aca="false">main!CD360</f>
        <v>0.634045780895435</v>
      </c>
      <c r="CG119" s="9" t="e">
        <f aca="false">main!CE360</f>
        <v>#DIV/0!</v>
      </c>
    </row>
    <row r="120" customFormat="false" ht="12.8" hidden="false" customHeight="false" outlineLevel="0" collapsed="false">
      <c r="A120" s="9" t="n">
        <v>4</v>
      </c>
      <c r="B120" s="9" t="n">
        <v>1</v>
      </c>
      <c r="C120" s="14" t="n">
        <f aca="false">main!A361</f>
        <v>103</v>
      </c>
      <c r="D120" s="9" t="str">
        <f aca="false">main!B361</f>
        <v>08:30:00</v>
      </c>
      <c r="E120" s="9" t="n">
        <f aca="false">main!C361</f>
        <v>10224.4999965196</v>
      </c>
      <c r="F120" s="9" t="n">
        <f aca="false">main!D361</f>
        <v>0</v>
      </c>
      <c r="G120" s="9" t="n">
        <f aca="false">main!E361</f>
        <v>13.0093783135219</v>
      </c>
      <c r="H120" s="9" t="n">
        <f aca="false">main!F361</f>
        <v>0.358395333907768</v>
      </c>
      <c r="I120" s="9" t="n">
        <f aca="false">main!G361</f>
        <v>595.359345729727</v>
      </c>
      <c r="J120" s="9" t="n">
        <f aca="false">main!H361</f>
        <v>14</v>
      </c>
      <c r="K120" s="9" t="n">
        <f aca="false">main!I361</f>
        <v>14</v>
      </c>
      <c r="L120" s="9" t="n">
        <f aca="false">main!J361</f>
        <v>0</v>
      </c>
      <c r="M120" s="9" t="n">
        <f aca="false">main!K361</f>
        <v>0</v>
      </c>
      <c r="N120" s="9" t="n">
        <f aca="false">main!L361</f>
        <v>456.125244140625</v>
      </c>
      <c r="O120" s="9" t="n">
        <f aca="false">main!M361</f>
        <v>1738.89465332031</v>
      </c>
      <c r="P120" s="9" t="n">
        <f aca="false">main!N361</f>
        <v>636.355834960938</v>
      </c>
      <c r="Q120" s="9" t="e">
        <f aca="false">main!O361</f>
        <v>#DIV/0!</v>
      </c>
      <c r="R120" s="9" t="n">
        <f aca="false">main!P361</f>
        <v>0.737692422442221</v>
      </c>
      <c r="S120" s="9" t="n">
        <f aca="false">main!Q361</f>
        <v>0.634045780895435</v>
      </c>
      <c r="T120" s="9" t="n">
        <f aca="false">main!R361</f>
        <v>-1</v>
      </c>
      <c r="U120" s="9" t="n">
        <f aca="false">main!S361</f>
        <v>0.87</v>
      </c>
      <c r="V120" s="9" t="n">
        <f aca="false">main!T361</f>
        <v>0.92</v>
      </c>
      <c r="W120" s="9" t="n">
        <f aca="false">main!U361</f>
        <v>19.9885787963867</v>
      </c>
      <c r="X120" s="9" t="n">
        <f aca="false">main!V361</f>
        <v>0.879994289398193</v>
      </c>
      <c r="Y120" s="9" t="n">
        <f aca="false">main!W361</f>
        <v>0.0638176785053811</v>
      </c>
      <c r="Z120" s="9" t="n">
        <f aca="false">main!X361</f>
        <v>0.859498839362276</v>
      </c>
      <c r="AA120" s="9" t="n">
        <f aca="false">main!Y361</f>
        <v>3.8123183832908</v>
      </c>
      <c r="AB120" s="9" t="n">
        <f aca="false">main!Z361</f>
        <v>-1</v>
      </c>
      <c r="AC120" s="9" t="n">
        <f aca="false">main!AA361</f>
        <v>249.41291809082</v>
      </c>
      <c r="AD120" s="9" t="n">
        <f aca="false">main!AB361</f>
        <v>0.5</v>
      </c>
      <c r="AE120" s="9" t="n">
        <f aca="false">main!AC361</f>
        <v>69.5808001681487</v>
      </c>
      <c r="AF120" s="9" t="n">
        <f aca="false">main!AD361</f>
        <v>3.38372606496262</v>
      </c>
      <c r="AG120" s="9" t="n">
        <f aca="false">main!AE361</f>
        <v>0.901292027278283</v>
      </c>
      <c r="AH120" s="9" t="n">
        <f aca="false">main!AF361</f>
        <v>23.5775756835938</v>
      </c>
      <c r="AI120" s="9" t="n">
        <f aca="false">main!AG361</f>
        <v>2</v>
      </c>
      <c r="AJ120" s="9" t="n">
        <f aca="false">main!AH361</f>
        <v>4.644859790802</v>
      </c>
      <c r="AK120" s="9" t="n">
        <f aca="false">main!AI361</f>
        <v>1</v>
      </c>
      <c r="AL120" s="9" t="n">
        <f aca="false">main!AJ361</f>
        <v>9.289719581604</v>
      </c>
      <c r="AM120" s="9" t="n">
        <f aca="false">main!AK361</f>
        <v>24.9570903778076</v>
      </c>
      <c r="AN120" s="9" t="n">
        <f aca="false">main!AL361</f>
        <v>23.5775756835938</v>
      </c>
      <c r="AO120" s="9" t="n">
        <f aca="false">main!AM361</f>
        <v>24.8953189849854</v>
      </c>
      <c r="AP120" s="9" t="n">
        <f aca="false">main!AN361</f>
        <v>675.345642089844</v>
      </c>
      <c r="AQ120" s="9" t="n">
        <f aca="false">main!AO361</f>
        <v>665.191772460938</v>
      </c>
      <c r="AR120" s="9" t="n">
        <f aca="false">main!AP361</f>
        <v>19.1826133728027</v>
      </c>
      <c r="AS120" s="9" t="n">
        <f aca="false">main!AQ361</f>
        <v>21.3859348297119</v>
      </c>
      <c r="AT120" s="9" t="n">
        <f aca="false">main!AR361</f>
        <v>57.087532043457</v>
      </c>
      <c r="AU120" s="9" t="n">
        <f aca="false">main!AS361</f>
        <v>63.6446266174316</v>
      </c>
      <c r="AV120" s="9" t="n">
        <f aca="false">main!AT361</f>
        <v>300.5791015625</v>
      </c>
      <c r="AW120" s="9" t="n">
        <f aca="false">main!AU361</f>
        <v>249.45832824707</v>
      </c>
      <c r="AX120" s="9" t="n">
        <f aca="false">main!AV361</f>
        <v>108.765830993652</v>
      </c>
      <c r="AY120" s="9" t="n">
        <f aca="false">main!AW361</f>
        <v>94.3855285644531</v>
      </c>
      <c r="AZ120" s="9" t="n">
        <f aca="false">main!AX361</f>
        <v>-0.705833911895752</v>
      </c>
      <c r="BA120" s="9" t="n">
        <f aca="false">main!AY361</f>
        <v>-0.431175619363785</v>
      </c>
      <c r="BB120" s="9" t="n">
        <f aca="false">main!AZ361</f>
        <v>1</v>
      </c>
      <c r="BC120" s="9" t="n">
        <f aca="false">main!BA361</f>
        <v>-1.355140209198</v>
      </c>
      <c r="BD120" s="9" t="n">
        <f aca="false">main!BB361</f>
        <v>7.355140209198</v>
      </c>
      <c r="BE120" s="9" t="n">
        <f aca="false">main!BC361</f>
        <v>1</v>
      </c>
      <c r="BF120" s="9" t="n">
        <f aca="false">main!BD361</f>
        <v>0</v>
      </c>
      <c r="BG120" s="9" t="n">
        <f aca="false">main!BE361</f>
        <v>0.159999996423721</v>
      </c>
      <c r="BH120" s="9" t="n">
        <f aca="false">main!BF361</f>
        <v>111105</v>
      </c>
      <c r="BI120" s="9" t="n">
        <f aca="false">main!BG361</f>
        <v>1.5028955078125</v>
      </c>
      <c r="BJ120" s="9" t="n">
        <f aca="false">main!BH361</f>
        <v>0.00338372606496262</v>
      </c>
      <c r="BK120" s="9" t="n">
        <f aca="false">main!BI361</f>
        <v>296.727575683594</v>
      </c>
      <c r="BL120" s="9" t="n">
        <f aca="false">main!BJ361</f>
        <v>298.107090377808</v>
      </c>
      <c r="BM120" s="9" t="n">
        <f aca="false">main!BK361</f>
        <v>39.9133316273986</v>
      </c>
      <c r="BN120" s="9" t="n">
        <f aca="false">main!BL361</f>
        <v>-0.374671727556877</v>
      </c>
      <c r="BO120" s="9" t="n">
        <f aca="false">main!BM361</f>
        <v>2.91981479002559</v>
      </c>
      <c r="BP120" s="9" t="n">
        <f aca="false">main!BN361</f>
        <v>30.9349837250923</v>
      </c>
      <c r="BQ120" s="9" t="n">
        <f aca="false">main!BO361</f>
        <v>9.54904889538036</v>
      </c>
      <c r="BR120" s="9" t="n">
        <f aca="false">main!BP361</f>
        <v>24.2673330307007</v>
      </c>
      <c r="BS120" s="9" t="n">
        <f aca="false">main!BQ361</f>
        <v>3.0434088088974</v>
      </c>
      <c r="BT120" s="9" t="n">
        <f aca="false">main!BR361</f>
        <v>0.34508214096887</v>
      </c>
      <c r="BU120" s="9" t="n">
        <f aca="false">main!BS361</f>
        <v>2.01852276274731</v>
      </c>
      <c r="BV120" s="9" t="n">
        <f aca="false">main!BT361</f>
        <v>1.0248860461501</v>
      </c>
      <c r="BW120" s="9" t="n">
        <f aca="false">main!BU361</f>
        <v>0.216834196658012</v>
      </c>
      <c r="BX120" s="9" t="n">
        <f aca="false">main!BV361</f>
        <v>56.1933065324872</v>
      </c>
      <c r="BY120" s="9" t="n">
        <f aca="false">main!BW361</f>
        <v>0.895019106335516</v>
      </c>
      <c r="BZ120" s="9" t="n">
        <f aca="false">main!BX361</f>
        <v>69.4801104125224</v>
      </c>
      <c r="CA120" s="9" t="n">
        <f aca="false">main!BY361</f>
        <v>663.301224466569</v>
      </c>
      <c r="CB120" s="9" t="n">
        <f aca="false">main!BZ361</f>
        <v>0.013627187894138</v>
      </c>
      <c r="CC120" s="9" t="n">
        <f aca="false">main!CA361</f>
        <v>0</v>
      </c>
      <c r="CD120" s="9" t="n">
        <f aca="false">main!CB361</f>
        <v>219.521904300242</v>
      </c>
      <c r="CE120" s="9" t="n">
        <f aca="false">main!CC361</f>
        <v>1282.76940917969</v>
      </c>
      <c r="CF120" s="9" t="n">
        <f aca="false">main!CD361</f>
        <v>0.634045780895435</v>
      </c>
      <c r="CG120" s="9" t="e">
        <f aca="false">main!CE361</f>
        <v>#DIV/0!</v>
      </c>
    </row>
    <row r="121" customFormat="false" ht="12.8" hidden="false" customHeight="false" outlineLevel="0" collapsed="false">
      <c r="A121" s="9" t="n">
        <v>4</v>
      </c>
      <c r="B121" s="9" t="n">
        <v>1</v>
      </c>
      <c r="C121" s="14" t="n">
        <f aca="false">main!A362</f>
        <v>104</v>
      </c>
      <c r="D121" s="9" t="str">
        <f aca="false">main!B362</f>
        <v>08:30:06</v>
      </c>
      <c r="E121" s="9" t="n">
        <f aca="false">main!C362</f>
        <v>10230.4999961061</v>
      </c>
      <c r="F121" s="9" t="n">
        <f aca="false">main!D362</f>
        <v>0</v>
      </c>
      <c r="G121" s="9" t="n">
        <f aca="false">main!E362</f>
        <v>13.1973860850686</v>
      </c>
      <c r="H121" s="9" t="n">
        <f aca="false">main!F362</f>
        <v>0.359170562562928</v>
      </c>
      <c r="I121" s="9" t="n">
        <f aca="false">main!G362</f>
        <v>594.274986156534</v>
      </c>
      <c r="J121" s="9" t="n">
        <f aca="false">main!H362</f>
        <v>14</v>
      </c>
      <c r="K121" s="9" t="n">
        <f aca="false">main!I362</f>
        <v>14</v>
      </c>
      <c r="L121" s="9" t="n">
        <f aca="false">main!J362</f>
        <v>0</v>
      </c>
      <c r="M121" s="9" t="n">
        <f aca="false">main!K362</f>
        <v>0</v>
      </c>
      <c r="N121" s="9" t="n">
        <f aca="false">main!L362</f>
        <v>456.125244140625</v>
      </c>
      <c r="O121" s="9" t="n">
        <f aca="false">main!M362</f>
        <v>1738.89465332031</v>
      </c>
      <c r="P121" s="9" t="n">
        <f aca="false">main!N362</f>
        <v>636.355834960938</v>
      </c>
      <c r="Q121" s="9" t="e">
        <f aca="false">main!O362</f>
        <v>#DIV/0!</v>
      </c>
      <c r="R121" s="9" t="n">
        <f aca="false">main!P362</f>
        <v>0.737692422442221</v>
      </c>
      <c r="S121" s="9" t="n">
        <f aca="false">main!Q362</f>
        <v>0.634045780895435</v>
      </c>
      <c r="T121" s="9" t="n">
        <f aca="false">main!R362</f>
        <v>-1</v>
      </c>
      <c r="U121" s="9" t="n">
        <f aca="false">main!S362</f>
        <v>0.87</v>
      </c>
      <c r="V121" s="9" t="n">
        <f aca="false">main!T362</f>
        <v>0.92</v>
      </c>
      <c r="W121" s="9" t="n">
        <f aca="false">main!U362</f>
        <v>19.9885787963867</v>
      </c>
      <c r="X121" s="9" t="n">
        <f aca="false">main!V362</f>
        <v>0.879994289398193</v>
      </c>
      <c r="Y121" s="9" t="n">
        <f aca="false">main!W362</f>
        <v>0.0646639433727075</v>
      </c>
      <c r="Z121" s="9" t="n">
        <f aca="false">main!X362</f>
        <v>0.859498839362276</v>
      </c>
      <c r="AA121" s="9" t="n">
        <f aca="false">main!Y362</f>
        <v>3.8123183832908</v>
      </c>
      <c r="AB121" s="9" t="n">
        <f aca="false">main!Z362</f>
        <v>-1</v>
      </c>
      <c r="AC121" s="9" t="n">
        <f aca="false">main!AA362</f>
        <v>249.41291809082</v>
      </c>
      <c r="AD121" s="9" t="n">
        <f aca="false">main!AB362</f>
        <v>0.5</v>
      </c>
      <c r="AE121" s="9" t="n">
        <f aca="false">main!AC362</f>
        <v>69.5808001681487</v>
      </c>
      <c r="AF121" s="9" t="n">
        <f aca="false">main!AD362</f>
        <v>3.3881535106788</v>
      </c>
      <c r="AG121" s="9" t="n">
        <f aca="false">main!AE362</f>
        <v>0.90059131368507</v>
      </c>
      <c r="AH121" s="9" t="n">
        <f aca="false">main!AF362</f>
        <v>23.5794448852539</v>
      </c>
      <c r="AI121" s="9" t="n">
        <f aca="false">main!AG362</f>
        <v>2</v>
      </c>
      <c r="AJ121" s="9" t="n">
        <f aca="false">main!AH362</f>
        <v>4.644859790802</v>
      </c>
      <c r="AK121" s="9" t="n">
        <f aca="false">main!AI362</f>
        <v>1</v>
      </c>
      <c r="AL121" s="9" t="n">
        <f aca="false">main!AJ362</f>
        <v>9.289719581604</v>
      </c>
      <c r="AM121" s="9" t="n">
        <f aca="false">main!AK362</f>
        <v>24.9674129486084</v>
      </c>
      <c r="AN121" s="9" t="n">
        <f aca="false">main!AL362</f>
        <v>23.5794448852539</v>
      </c>
      <c r="AO121" s="9" t="n">
        <f aca="false">main!AM362</f>
        <v>24.9008636474609</v>
      </c>
      <c r="AP121" s="9" t="n">
        <f aca="false">main!AN362</f>
        <v>675.108764648438</v>
      </c>
      <c r="AQ121" s="9" t="n">
        <f aca="false">main!AO362</f>
        <v>664.828308105469</v>
      </c>
      <c r="AR121" s="9" t="n">
        <f aca="false">main!AP362</f>
        <v>19.1905384063721</v>
      </c>
      <c r="AS121" s="9" t="n">
        <f aca="false">main!AQ362</f>
        <v>21.3967933654785</v>
      </c>
      <c r="AT121" s="9" t="n">
        <f aca="false">main!AR362</f>
        <v>57.0761108398438</v>
      </c>
      <c r="AU121" s="9" t="n">
        <f aca="false">main!AS362</f>
        <v>63.6379089355469</v>
      </c>
      <c r="AV121" s="9" t="n">
        <f aca="false">main!AT362</f>
        <v>300.568878173828</v>
      </c>
      <c r="AW121" s="9" t="n">
        <f aca="false">main!AU362</f>
        <v>249.497589111328</v>
      </c>
      <c r="AX121" s="9" t="n">
        <f aca="false">main!AV362</f>
        <v>108.7744140625</v>
      </c>
      <c r="AY121" s="9" t="n">
        <f aca="false">main!AW362</f>
        <v>94.3857498168945</v>
      </c>
      <c r="AZ121" s="9" t="n">
        <f aca="false">main!AX362</f>
        <v>-0.705833911895752</v>
      </c>
      <c r="BA121" s="9" t="n">
        <f aca="false">main!AY362</f>
        <v>-0.431175619363785</v>
      </c>
      <c r="BB121" s="9" t="n">
        <f aca="false">main!AZ362</f>
        <v>0.5</v>
      </c>
      <c r="BC121" s="9" t="n">
        <f aca="false">main!BA362</f>
        <v>-1.355140209198</v>
      </c>
      <c r="BD121" s="9" t="n">
        <f aca="false">main!BB362</f>
        <v>7.355140209198</v>
      </c>
      <c r="BE121" s="9" t="n">
        <f aca="false">main!BC362</f>
        <v>1</v>
      </c>
      <c r="BF121" s="9" t="n">
        <f aca="false">main!BD362</f>
        <v>0</v>
      </c>
      <c r="BG121" s="9" t="n">
        <f aca="false">main!BE362</f>
        <v>0.159999996423721</v>
      </c>
      <c r="BH121" s="9" t="n">
        <f aca="false">main!BF362</f>
        <v>111105</v>
      </c>
      <c r="BI121" s="9" t="n">
        <f aca="false">main!BG362</f>
        <v>1.50284439086914</v>
      </c>
      <c r="BJ121" s="9" t="n">
        <f aca="false">main!BH362</f>
        <v>0.0033881535106788</v>
      </c>
      <c r="BK121" s="9" t="n">
        <f aca="false">main!BI362</f>
        <v>296.729444885254</v>
      </c>
      <c r="BL121" s="9" t="n">
        <f aca="false">main!BJ362</f>
        <v>298.117412948608</v>
      </c>
      <c r="BM121" s="9" t="n">
        <f aca="false">main!BK362</f>
        <v>39.9196133655395</v>
      </c>
      <c r="BN121" s="9" t="n">
        <f aca="false">main!BL362</f>
        <v>-0.375040059438079</v>
      </c>
      <c r="BO121" s="9" t="n">
        <f aca="false">main!BM362</f>
        <v>2.92014369916291</v>
      </c>
      <c r="BP121" s="9" t="n">
        <f aca="false">main!BN362</f>
        <v>30.9383959424797</v>
      </c>
      <c r="BQ121" s="9" t="n">
        <f aca="false">main!BO362</f>
        <v>9.54160257700119</v>
      </c>
      <c r="BR121" s="9" t="n">
        <f aca="false">main!BP362</f>
        <v>24.2734289169312</v>
      </c>
      <c r="BS121" s="9" t="n">
        <f aca="false">main!BQ362</f>
        <v>3.04452117532459</v>
      </c>
      <c r="BT121" s="9" t="n">
        <f aca="false">main!BR362</f>
        <v>0.345800787274342</v>
      </c>
      <c r="BU121" s="9" t="n">
        <f aca="false">main!BS362</f>
        <v>2.01955238547784</v>
      </c>
      <c r="BV121" s="9" t="n">
        <f aca="false">main!BT362</f>
        <v>1.02496878984675</v>
      </c>
      <c r="BW121" s="9" t="n">
        <f aca="false">main!BU362</f>
        <v>0.217288191186022</v>
      </c>
      <c r="BX121" s="9" t="n">
        <f aca="false">main!BV362</f>
        <v>56.0910901658091</v>
      </c>
      <c r="BY121" s="9" t="n">
        <f aca="false">main!BW362</f>
        <v>0.8938773799359</v>
      </c>
      <c r="BZ121" s="9" t="n">
        <f aca="false">main!BX362</f>
        <v>69.5094996583277</v>
      </c>
      <c r="CA121" s="9" t="n">
        <f aca="false">main!BY362</f>
        <v>662.910438458454</v>
      </c>
      <c r="CB121" s="9" t="n">
        <f aca="false">main!BZ362</f>
        <v>0.0138381242827328</v>
      </c>
      <c r="CC121" s="9" t="n">
        <f aca="false">main!CA362</f>
        <v>0</v>
      </c>
      <c r="CD121" s="9" t="n">
        <f aca="false">main!CB362</f>
        <v>219.556453636586</v>
      </c>
      <c r="CE121" s="9" t="n">
        <f aca="false">main!CC362</f>
        <v>1282.76940917969</v>
      </c>
      <c r="CF121" s="9" t="n">
        <f aca="false">main!CD362</f>
        <v>0.634045780895435</v>
      </c>
      <c r="CG121" s="9" t="e">
        <f aca="false">main!CE362</f>
        <v>#DIV/0!</v>
      </c>
    </row>
    <row r="122" customFormat="false" ht="12.8" hidden="false" customHeight="false" outlineLevel="0" collapsed="false">
      <c r="A122" s="9" t="n">
        <v>4</v>
      </c>
      <c r="B122" s="9" t="n">
        <v>1</v>
      </c>
      <c r="C122" s="12" t="n">
        <f aca="false">main!A368</f>
        <v>105</v>
      </c>
      <c r="D122" s="11" t="str">
        <f aca="false">main!B368</f>
        <v>08:30:15</v>
      </c>
      <c r="E122" s="11" t="n">
        <f aca="false">main!C368</f>
        <v>10230.4999961061</v>
      </c>
      <c r="F122" s="11" t="n">
        <f aca="false">main!D368</f>
        <v>0</v>
      </c>
      <c r="G122" s="11" t="n">
        <f aca="false">main!E368</f>
        <v>13.1973860850686</v>
      </c>
      <c r="H122" s="11" t="n">
        <f aca="false">main!F368</f>
        <v>0.359170562562928</v>
      </c>
      <c r="I122" s="11" t="n">
        <f aca="false">main!G368</f>
        <v>594.274986156534</v>
      </c>
      <c r="J122" s="11" t="n">
        <f aca="false">main!H368</f>
        <v>15</v>
      </c>
      <c r="K122" s="11" t="n">
        <f aca="false">main!I368</f>
        <v>15</v>
      </c>
      <c r="L122" s="11" t="n">
        <f aca="false">main!J368</f>
        <v>0</v>
      </c>
      <c r="M122" s="11" t="n">
        <f aca="false">main!K368</f>
        <v>0</v>
      </c>
      <c r="N122" s="11" t="n">
        <f aca="false">main!L368</f>
        <v>494.53955078125</v>
      </c>
      <c r="O122" s="11" t="n">
        <f aca="false">main!M368</f>
        <v>1722.26745605469</v>
      </c>
      <c r="P122" s="11" t="n">
        <f aca="false">main!N368</f>
        <v>712.451965332031</v>
      </c>
      <c r="Q122" s="11" t="e">
        <f aca="false">main!O368</f>
        <v>#DIV/0!</v>
      </c>
      <c r="R122" s="11" t="n">
        <f aca="false">main!P368</f>
        <v>0.712855544565579</v>
      </c>
      <c r="S122" s="11" t="n">
        <f aca="false">main!Q368</f>
        <v>0.586329078664651</v>
      </c>
      <c r="T122" s="11" t="n">
        <f aca="false">main!R368</f>
        <v>-1</v>
      </c>
      <c r="U122" s="11" t="n">
        <f aca="false">main!S368</f>
        <v>0.87</v>
      </c>
      <c r="V122" s="11" t="n">
        <f aca="false">main!T368</f>
        <v>0.92</v>
      </c>
      <c r="W122" s="11" t="n">
        <f aca="false">main!U368</f>
        <v>19.9885787963867</v>
      </c>
      <c r="X122" s="11" t="n">
        <f aca="false">main!V368</f>
        <v>0.879994289398193</v>
      </c>
      <c r="Y122" s="11" t="n">
        <f aca="false">main!W368</f>
        <v>0.0646639433727075</v>
      </c>
      <c r="Z122" s="11" t="n">
        <f aca="false">main!X368</f>
        <v>0.8225075657116</v>
      </c>
      <c r="AA122" s="11" t="n">
        <f aca="false">main!Y368</f>
        <v>3.48256768004487</v>
      </c>
      <c r="AB122" s="11" t="n">
        <f aca="false">main!Z368</f>
        <v>-1</v>
      </c>
      <c r="AC122" s="11" t="n">
        <f aca="false">main!AA368</f>
        <v>249.497589111328</v>
      </c>
      <c r="AD122" s="11" t="n">
        <f aca="false">main!AB368</f>
        <v>0.5</v>
      </c>
      <c r="AE122" s="11" t="n">
        <f aca="false">main!AC368</f>
        <v>64.3661665878087</v>
      </c>
      <c r="AF122" s="11" t="n">
        <f aca="false">main!AD368</f>
        <v>3.3881535106788</v>
      </c>
      <c r="AG122" s="11" t="n">
        <f aca="false">main!AE368</f>
        <v>0.90059131368507</v>
      </c>
      <c r="AH122" s="11" t="n">
        <f aca="false">main!AF368</f>
        <v>23.5794448852539</v>
      </c>
      <c r="AI122" s="11" t="n">
        <f aca="false">main!AG368</f>
        <v>2</v>
      </c>
      <c r="AJ122" s="11" t="n">
        <f aca="false">main!AH368</f>
        <v>4.644859790802</v>
      </c>
      <c r="AK122" s="11" t="n">
        <f aca="false">main!AI368</f>
        <v>1</v>
      </c>
      <c r="AL122" s="11" t="n">
        <f aca="false">main!AJ368</f>
        <v>9.289719581604</v>
      </c>
      <c r="AM122" s="11" t="n">
        <f aca="false">main!AK368</f>
        <v>24.9674129486084</v>
      </c>
      <c r="AN122" s="11" t="n">
        <f aca="false">main!AL368</f>
        <v>23.5794448852539</v>
      </c>
      <c r="AO122" s="11" t="n">
        <f aca="false">main!AM368</f>
        <v>24.9008636474609</v>
      </c>
      <c r="AP122" s="11" t="n">
        <f aca="false">main!AN368</f>
        <v>675.108764648438</v>
      </c>
      <c r="AQ122" s="11" t="n">
        <f aca="false">main!AO368</f>
        <v>664.828308105469</v>
      </c>
      <c r="AR122" s="11" t="n">
        <f aca="false">main!AP368</f>
        <v>19.1905384063721</v>
      </c>
      <c r="AS122" s="11" t="n">
        <f aca="false">main!AQ368</f>
        <v>21.3967933654785</v>
      </c>
      <c r="AT122" s="11" t="n">
        <f aca="false">main!AR368</f>
        <v>57.0761108398438</v>
      </c>
      <c r="AU122" s="11" t="n">
        <f aca="false">main!AS368</f>
        <v>63.6379089355469</v>
      </c>
      <c r="AV122" s="11" t="n">
        <f aca="false">main!AT368</f>
        <v>300.568878173828</v>
      </c>
      <c r="AW122" s="11" t="n">
        <f aca="false">main!AU368</f>
        <v>249.497589111328</v>
      </c>
      <c r="AX122" s="11" t="n">
        <f aca="false">main!AV368</f>
        <v>108.7744140625</v>
      </c>
      <c r="AY122" s="11" t="n">
        <f aca="false">main!AW368</f>
        <v>94.3857498168945</v>
      </c>
      <c r="AZ122" s="11" t="n">
        <f aca="false">main!AX368</f>
        <v>-0.705833911895752</v>
      </c>
      <c r="BA122" s="11" t="n">
        <f aca="false">main!AY368</f>
        <v>-0.431175619363785</v>
      </c>
      <c r="BB122" s="11" t="n">
        <f aca="false">main!AZ368</f>
        <v>0.5</v>
      </c>
      <c r="BC122" s="11" t="n">
        <f aca="false">main!BA368</f>
        <v>-1.355140209198</v>
      </c>
      <c r="BD122" s="11" t="n">
        <f aca="false">main!BB368</f>
        <v>7.355140209198</v>
      </c>
      <c r="BE122" s="11" t="n">
        <f aca="false">main!BC368</f>
        <v>1</v>
      </c>
      <c r="BF122" s="11" t="n">
        <f aca="false">main!BD368</f>
        <v>0</v>
      </c>
      <c r="BG122" s="11" t="n">
        <f aca="false">main!BE368</f>
        <v>0.159999996423721</v>
      </c>
      <c r="BH122" s="11" t="n">
        <f aca="false">main!BF368</f>
        <v>111105</v>
      </c>
      <c r="BI122" s="11" t="n">
        <f aca="false">main!BG368</f>
        <v>1.50284439086914</v>
      </c>
      <c r="BJ122" s="11" t="n">
        <f aca="false">main!BH368</f>
        <v>0.0033881535106788</v>
      </c>
      <c r="BK122" s="11" t="n">
        <f aca="false">main!BI368</f>
        <v>296.729444885254</v>
      </c>
      <c r="BL122" s="11" t="n">
        <f aca="false">main!BJ368</f>
        <v>298.117412948608</v>
      </c>
      <c r="BM122" s="11" t="n">
        <f aca="false">main!BK368</f>
        <v>39.9196133655395</v>
      </c>
      <c r="BN122" s="11" t="n">
        <f aca="false">main!BL368</f>
        <v>-0.375040059438079</v>
      </c>
      <c r="BO122" s="11" t="n">
        <f aca="false">main!BM368</f>
        <v>2.92014369916291</v>
      </c>
      <c r="BP122" s="11" t="n">
        <f aca="false">main!BN368</f>
        <v>30.9383959424797</v>
      </c>
      <c r="BQ122" s="11" t="n">
        <f aca="false">main!BO368</f>
        <v>9.54160257700119</v>
      </c>
      <c r="BR122" s="11" t="n">
        <f aca="false">main!BP368</f>
        <v>24.2734289169312</v>
      </c>
      <c r="BS122" s="11" t="n">
        <f aca="false">main!BQ368</f>
        <v>3.04452117532459</v>
      </c>
      <c r="BT122" s="11" t="n">
        <f aca="false">main!BR368</f>
        <v>0.345800787274342</v>
      </c>
      <c r="BU122" s="11" t="n">
        <f aca="false">main!BS368</f>
        <v>2.01955238547784</v>
      </c>
      <c r="BV122" s="11" t="n">
        <f aca="false">main!BT368</f>
        <v>1.02496878984675</v>
      </c>
      <c r="BW122" s="11" t="n">
        <f aca="false">main!BU368</f>
        <v>0.217288191186022</v>
      </c>
      <c r="BX122" s="11" t="n">
        <f aca="false">main!BV368</f>
        <v>56.0910901658091</v>
      </c>
      <c r="BY122" s="11" t="n">
        <f aca="false">main!BW368</f>
        <v>0.8938773799359</v>
      </c>
      <c r="BZ122" s="11" t="n">
        <f aca="false">main!BX368</f>
        <v>69.5094996583277</v>
      </c>
      <c r="CA122" s="11" t="n">
        <f aca="false">main!BY368</f>
        <v>662.910438458454</v>
      </c>
      <c r="CB122" s="11" t="n">
        <f aca="false">main!BZ368</f>
        <v>0.0138381242827328</v>
      </c>
      <c r="CC122" s="11" t="n">
        <f aca="false">main!CA368</f>
        <v>0</v>
      </c>
      <c r="CD122" s="11" t="n">
        <f aca="false">main!CB368</f>
        <v>219.556453636586</v>
      </c>
      <c r="CE122" s="11" t="n">
        <f aca="false">main!CC368</f>
        <v>1227.72790527344</v>
      </c>
      <c r="CF122" s="11" t="n">
        <f aca="false">main!CD368</f>
        <v>0.586329078664651</v>
      </c>
      <c r="CG122" s="11" t="e">
        <f aca="false">main!CE368</f>
        <v>#DIV/0!</v>
      </c>
    </row>
    <row r="123" customFormat="false" ht="24.25" hidden="false" customHeight="false" outlineLevel="0" collapsed="false">
      <c r="C123" s="18" t="s">
        <v>460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</row>
    <row r="124" customFormat="false" ht="12.8" hidden="false" customHeight="false" outlineLevel="0" collapsed="false">
      <c r="A124" s="9" t="n">
        <v>4</v>
      </c>
      <c r="B124" s="9" t="n">
        <v>6</v>
      </c>
      <c r="C124" s="14" t="n">
        <f aca="false">main!A380</f>
        <v>106</v>
      </c>
      <c r="D124" s="9" t="str">
        <f aca="false">main!B380</f>
        <v>08:37:23</v>
      </c>
      <c r="E124" s="9" t="n">
        <f aca="false">main!C380</f>
        <v>10667.499999552</v>
      </c>
      <c r="F124" s="9" t="n">
        <f aca="false">main!D380</f>
        <v>0</v>
      </c>
      <c r="G124" s="9" t="n">
        <f aca="false">main!E380</f>
        <v>9.67530444981091</v>
      </c>
      <c r="H124" s="9" t="n">
        <f aca="false">main!F380</f>
        <v>0.217977216544966</v>
      </c>
      <c r="I124" s="9" t="n">
        <f aca="false">main!G380</f>
        <v>567.99949196066</v>
      </c>
      <c r="J124" s="9" t="n">
        <f aca="false">main!H380</f>
        <v>15</v>
      </c>
      <c r="K124" s="9" t="n">
        <f aca="false">main!I380</f>
        <v>15</v>
      </c>
      <c r="L124" s="9" t="n">
        <f aca="false">main!J380</f>
        <v>0</v>
      </c>
      <c r="M124" s="9" t="n">
        <f aca="false">main!K380</f>
        <v>0</v>
      </c>
      <c r="N124" s="9" t="n">
        <f aca="false">main!L380</f>
        <v>494.53955078125</v>
      </c>
      <c r="O124" s="9" t="n">
        <f aca="false">main!M380</f>
        <v>1722.26745605469</v>
      </c>
      <c r="P124" s="9" t="n">
        <f aca="false">main!N380</f>
        <v>712.451965332031</v>
      </c>
      <c r="Q124" s="9" t="e">
        <f aca="false">main!O380</f>
        <v>#DIV/0!</v>
      </c>
      <c r="R124" s="9" t="n">
        <f aca="false">main!P380</f>
        <v>0.712855544565579</v>
      </c>
      <c r="S124" s="9" t="n">
        <f aca="false">main!Q380</f>
        <v>0.586329078664651</v>
      </c>
      <c r="T124" s="9" t="n">
        <f aca="false">main!R380</f>
        <v>-1</v>
      </c>
      <c r="U124" s="9" t="n">
        <f aca="false">main!S380</f>
        <v>0.87</v>
      </c>
      <c r="V124" s="9" t="n">
        <f aca="false">main!T380</f>
        <v>0.92</v>
      </c>
      <c r="W124" s="9" t="n">
        <f aca="false">main!U380</f>
        <v>19.9885787963867</v>
      </c>
      <c r="X124" s="9" t="n">
        <f aca="false">main!V380</f>
        <v>0.879994289398193</v>
      </c>
      <c r="Y124" s="9" t="n">
        <f aca="false">main!W380</f>
        <v>0.0486941869675355</v>
      </c>
      <c r="Z124" s="9" t="n">
        <f aca="false">main!X380</f>
        <v>0.8225075657116</v>
      </c>
      <c r="AA124" s="9" t="n">
        <f aca="false">main!Y380</f>
        <v>3.48256768004487</v>
      </c>
      <c r="AB124" s="9" t="n">
        <f aca="false">main!Z380</f>
        <v>-1</v>
      </c>
      <c r="AC124" s="9" t="n">
        <f aca="false">main!AA380</f>
        <v>249.497589111328</v>
      </c>
      <c r="AD124" s="9" t="n">
        <f aca="false">main!AB380</f>
        <v>0.5</v>
      </c>
      <c r="AE124" s="9" t="n">
        <f aca="false">main!AC380</f>
        <v>64.3661665878087</v>
      </c>
      <c r="AF124" s="9" t="n">
        <f aca="false">main!AD380</f>
        <v>2.40220080573245</v>
      </c>
      <c r="AG124" s="9" t="n">
        <f aca="false">main!AE380</f>
        <v>1.03582387325561</v>
      </c>
      <c r="AH124" s="9" t="n">
        <f aca="false">main!AF380</f>
        <v>24.3329372406006</v>
      </c>
      <c r="AI124" s="9" t="n">
        <f aca="false">main!AG380</f>
        <v>2</v>
      </c>
      <c r="AJ124" s="9" t="n">
        <f aca="false">main!AH380</f>
        <v>4.644859790802</v>
      </c>
      <c r="AK124" s="9" t="n">
        <f aca="false">main!AI380</f>
        <v>1</v>
      </c>
      <c r="AL124" s="9" t="n">
        <f aca="false">main!AJ380</f>
        <v>9.289719581604</v>
      </c>
      <c r="AM124" s="9" t="n">
        <f aca="false">main!AK380</f>
        <v>25.5722427368164</v>
      </c>
      <c r="AN124" s="9" t="n">
        <f aca="false">main!AL380</f>
        <v>24.3329372406006</v>
      </c>
      <c r="AO124" s="9" t="n">
        <f aca="false">main!AM380</f>
        <v>25.4796257019043</v>
      </c>
      <c r="AP124" s="9" t="n">
        <f aca="false">main!AN380</f>
        <v>658.890869140625</v>
      </c>
      <c r="AQ124" s="9" t="n">
        <f aca="false">main!AO380</f>
        <v>651.411926269531</v>
      </c>
      <c r="AR124" s="9" t="n">
        <f aca="false">main!AP380</f>
        <v>19.8355464935303</v>
      </c>
      <c r="AS124" s="9" t="n">
        <f aca="false">main!AQ380</f>
        <v>21.399715423584</v>
      </c>
      <c r="AT124" s="9" t="n">
        <f aca="false">main!AR380</f>
        <v>56.9020919799805</v>
      </c>
      <c r="AU124" s="9" t="n">
        <f aca="false">main!AS380</f>
        <v>61.389217376709</v>
      </c>
      <c r="AV124" s="9" t="n">
        <f aca="false">main!AT380</f>
        <v>300.580627441406</v>
      </c>
      <c r="AW124" s="9" t="n">
        <f aca="false">main!AU380</f>
        <v>249.128433227539</v>
      </c>
      <c r="AX124" s="9" t="n">
        <f aca="false">main!AV380</f>
        <v>109.004028320313</v>
      </c>
      <c r="AY124" s="9" t="n">
        <f aca="false">main!AW380</f>
        <v>94.3739166259766</v>
      </c>
      <c r="AZ124" s="9" t="n">
        <f aca="false">main!AX380</f>
        <v>-0.506187915802002</v>
      </c>
      <c r="BA124" s="9" t="n">
        <f aca="false">main!AY380</f>
        <v>-0.415611565113068</v>
      </c>
      <c r="BB124" s="9" t="n">
        <f aca="false">main!AZ380</f>
        <v>0.25</v>
      </c>
      <c r="BC124" s="9" t="n">
        <f aca="false">main!BA380</f>
        <v>-1.355140209198</v>
      </c>
      <c r="BD124" s="9" t="n">
        <f aca="false">main!BB380</f>
        <v>7.355140209198</v>
      </c>
      <c r="BE124" s="9" t="n">
        <f aca="false">main!BC380</f>
        <v>1</v>
      </c>
      <c r="BF124" s="9" t="n">
        <f aca="false">main!BD380</f>
        <v>0</v>
      </c>
      <c r="BG124" s="9" t="n">
        <f aca="false">main!BE380</f>
        <v>0.159999996423721</v>
      </c>
      <c r="BH124" s="9" t="n">
        <f aca="false">main!BF380</f>
        <v>111105</v>
      </c>
      <c r="BI124" s="9" t="n">
        <f aca="false">main!BG380</f>
        <v>1.50290313720703</v>
      </c>
      <c r="BJ124" s="9" t="n">
        <f aca="false">main!BH380</f>
        <v>0.00240220080573245</v>
      </c>
      <c r="BK124" s="9" t="n">
        <f aca="false">main!BI380</f>
        <v>297.482937240601</v>
      </c>
      <c r="BL124" s="9" t="n">
        <f aca="false">main!BJ380</f>
        <v>298.722242736816</v>
      </c>
      <c r="BM124" s="9" t="n">
        <f aca="false">main!BK380</f>
        <v>39.8605484254535</v>
      </c>
      <c r="BN124" s="9" t="n">
        <f aca="false">main!BL380</f>
        <v>-0.207641811951522</v>
      </c>
      <c r="BO124" s="9" t="n">
        <f aca="false">main!BM380</f>
        <v>3.05539883246055</v>
      </c>
      <c r="BP124" s="9" t="n">
        <f aca="false">main!BN380</f>
        <v>32.3754586192468</v>
      </c>
      <c r="BQ124" s="9" t="n">
        <f aca="false">main!BO380</f>
        <v>10.9757431956628</v>
      </c>
      <c r="BR124" s="9" t="n">
        <f aca="false">main!BP380</f>
        <v>24.9525899887085</v>
      </c>
      <c r="BS124" s="9" t="n">
        <f aca="false">main!BQ380</f>
        <v>3.17070119041158</v>
      </c>
      <c r="BT124" s="9" t="n">
        <f aca="false">main!BR380</f>
        <v>0.212979784680927</v>
      </c>
      <c r="BU124" s="9" t="n">
        <f aca="false">main!BS380</f>
        <v>2.01957495920494</v>
      </c>
      <c r="BV124" s="9" t="n">
        <f aca="false">main!BT380</f>
        <v>1.15112623120664</v>
      </c>
      <c r="BW124" s="9" t="n">
        <f aca="false">main!BU380</f>
        <v>0.133552510339842</v>
      </c>
      <c r="BX124" s="9" t="n">
        <f aca="false">main!BV380</f>
        <v>53.6043366978924</v>
      </c>
      <c r="BY124" s="9" t="n">
        <f aca="false">main!BW380</f>
        <v>0.871951324584196</v>
      </c>
      <c r="BZ124" s="9" t="n">
        <f aca="false">main!BX380</f>
        <v>65.9605701997057</v>
      </c>
      <c r="CA124" s="9" t="n">
        <f aca="false">main!BY380</f>
        <v>650.005892331423</v>
      </c>
      <c r="CB124" s="9" t="n">
        <f aca="false">main!BZ380</f>
        <v>0.00981819712550975</v>
      </c>
      <c r="CC124" s="9" t="n">
        <f aca="false">main!CA380</f>
        <v>0</v>
      </c>
      <c r="CD124" s="9" t="n">
        <f aca="false">main!CB380</f>
        <v>219.231598566953</v>
      </c>
      <c r="CE124" s="9" t="n">
        <f aca="false">main!CC380</f>
        <v>1227.72790527344</v>
      </c>
      <c r="CF124" s="9" t="n">
        <f aca="false">main!CD380</f>
        <v>0.586329078664651</v>
      </c>
      <c r="CG124" s="9" t="e">
        <f aca="false">main!CE380</f>
        <v>#DIV/0!</v>
      </c>
    </row>
    <row r="125" customFormat="false" ht="12.8" hidden="false" customHeight="false" outlineLevel="0" collapsed="false">
      <c r="A125" s="9" t="n">
        <v>4</v>
      </c>
      <c r="B125" s="9" t="n">
        <v>6</v>
      </c>
      <c r="C125" s="14" t="n">
        <f aca="false">main!A381</f>
        <v>107</v>
      </c>
      <c r="D125" s="9" t="str">
        <f aca="false">main!B381</f>
        <v>08:37:34</v>
      </c>
      <c r="E125" s="9" t="n">
        <f aca="false">main!C381</f>
        <v>10678.4999987939</v>
      </c>
      <c r="F125" s="9" t="n">
        <f aca="false">main!D381</f>
        <v>0</v>
      </c>
      <c r="G125" s="9" t="n">
        <f aca="false">main!E381</f>
        <v>9.71805320952534</v>
      </c>
      <c r="H125" s="9" t="n">
        <f aca="false">main!F381</f>
        <v>0.217392351477544</v>
      </c>
      <c r="I125" s="9" t="n">
        <f aca="false">main!G381</f>
        <v>567.154087818112</v>
      </c>
      <c r="J125" s="9" t="n">
        <f aca="false">main!H381</f>
        <v>15</v>
      </c>
      <c r="K125" s="9" t="n">
        <f aca="false">main!I381</f>
        <v>15</v>
      </c>
      <c r="L125" s="9" t="n">
        <f aca="false">main!J381</f>
        <v>0</v>
      </c>
      <c r="M125" s="9" t="n">
        <f aca="false">main!K381</f>
        <v>0</v>
      </c>
      <c r="N125" s="9" t="n">
        <f aca="false">main!L381</f>
        <v>494.53955078125</v>
      </c>
      <c r="O125" s="9" t="n">
        <f aca="false">main!M381</f>
        <v>1722.26745605469</v>
      </c>
      <c r="P125" s="9" t="n">
        <f aca="false">main!N381</f>
        <v>712.451965332031</v>
      </c>
      <c r="Q125" s="9" t="e">
        <f aca="false">main!O381</f>
        <v>#DIV/0!</v>
      </c>
      <c r="R125" s="9" t="n">
        <f aca="false">main!P381</f>
        <v>0.712855544565579</v>
      </c>
      <c r="S125" s="9" t="n">
        <f aca="false">main!Q381</f>
        <v>0.586329078664651</v>
      </c>
      <c r="T125" s="9" t="n">
        <f aca="false">main!R381</f>
        <v>-1</v>
      </c>
      <c r="U125" s="9" t="n">
        <f aca="false">main!S381</f>
        <v>0.87</v>
      </c>
      <c r="V125" s="9" t="n">
        <f aca="false">main!T381</f>
        <v>0.92</v>
      </c>
      <c r="W125" s="9" t="n">
        <f aca="false">main!U381</f>
        <v>19.9885787963867</v>
      </c>
      <c r="X125" s="9" t="n">
        <f aca="false">main!V381</f>
        <v>0.879994289398193</v>
      </c>
      <c r="Y125" s="9" t="n">
        <f aca="false">main!W381</f>
        <v>0.0488903454210374</v>
      </c>
      <c r="Z125" s="9" t="n">
        <f aca="false">main!X381</f>
        <v>0.8225075657116</v>
      </c>
      <c r="AA125" s="9" t="n">
        <f aca="false">main!Y381</f>
        <v>3.48256768004487</v>
      </c>
      <c r="AB125" s="9" t="n">
        <f aca="false">main!Z381</f>
        <v>-1</v>
      </c>
      <c r="AC125" s="9" t="n">
        <f aca="false">main!AA381</f>
        <v>249.497589111328</v>
      </c>
      <c r="AD125" s="9" t="n">
        <f aca="false">main!AB381</f>
        <v>0.5</v>
      </c>
      <c r="AE125" s="9" t="n">
        <f aca="false">main!AC381</f>
        <v>64.3661665878087</v>
      </c>
      <c r="AF125" s="9" t="n">
        <f aca="false">main!AD381</f>
        <v>2.39999237695506</v>
      </c>
      <c r="AG125" s="9" t="n">
        <f aca="false">main!AE381</f>
        <v>1.03755749488515</v>
      </c>
      <c r="AH125" s="9" t="n">
        <f aca="false">main!AF381</f>
        <v>24.3501987457275</v>
      </c>
      <c r="AI125" s="9" t="n">
        <f aca="false">main!AG381</f>
        <v>2</v>
      </c>
      <c r="AJ125" s="9" t="n">
        <f aca="false">main!AH381</f>
        <v>4.644859790802</v>
      </c>
      <c r="AK125" s="9" t="n">
        <f aca="false">main!AI381</f>
        <v>1</v>
      </c>
      <c r="AL125" s="9" t="n">
        <f aca="false">main!AJ381</f>
        <v>9.289719581604</v>
      </c>
      <c r="AM125" s="9" t="n">
        <f aca="false">main!AK381</f>
        <v>25.5861377716064</v>
      </c>
      <c r="AN125" s="9" t="n">
        <f aca="false">main!AL381</f>
        <v>24.3501987457275</v>
      </c>
      <c r="AO125" s="9" t="n">
        <f aca="false">main!AM381</f>
        <v>25.4938163757324</v>
      </c>
      <c r="AP125" s="9" t="n">
        <f aca="false">main!AN381</f>
        <v>658.5927734375</v>
      </c>
      <c r="AQ125" s="9" t="n">
        <f aca="false">main!AO381</f>
        <v>651.086791992188</v>
      </c>
      <c r="AR125" s="9" t="n">
        <f aca="false">main!AP381</f>
        <v>19.8522968292236</v>
      </c>
      <c r="AS125" s="9" t="n">
        <f aca="false">main!AQ381</f>
        <v>21.415018081665</v>
      </c>
      <c r="AT125" s="9" t="n">
        <f aca="false">main!AR381</f>
        <v>56.9027328491211</v>
      </c>
      <c r="AU125" s="9" t="n">
        <f aca="false">main!AS381</f>
        <v>61.3819694519043</v>
      </c>
      <c r="AV125" s="9" t="n">
        <f aca="false">main!AT381</f>
        <v>300.577789306641</v>
      </c>
      <c r="AW125" s="9" t="n">
        <f aca="false">main!AU381</f>
        <v>249.122497558594</v>
      </c>
      <c r="AX125" s="9" t="n">
        <f aca="false">main!AV381</f>
        <v>108.182113647461</v>
      </c>
      <c r="AY125" s="9" t="n">
        <f aca="false">main!AW381</f>
        <v>94.373161315918</v>
      </c>
      <c r="AZ125" s="9" t="n">
        <f aca="false">main!AX381</f>
        <v>-0.506187915802002</v>
      </c>
      <c r="BA125" s="9" t="n">
        <f aca="false">main!AY381</f>
        <v>-0.415611565113068</v>
      </c>
      <c r="BB125" s="9" t="n">
        <f aca="false">main!AZ381</f>
        <v>0.75</v>
      </c>
      <c r="BC125" s="9" t="n">
        <f aca="false">main!BA381</f>
        <v>-1.355140209198</v>
      </c>
      <c r="BD125" s="9" t="n">
        <f aca="false">main!BB381</f>
        <v>7.355140209198</v>
      </c>
      <c r="BE125" s="9" t="n">
        <f aca="false">main!BC381</f>
        <v>1</v>
      </c>
      <c r="BF125" s="9" t="n">
        <f aca="false">main!BD381</f>
        <v>0</v>
      </c>
      <c r="BG125" s="9" t="n">
        <f aca="false">main!BE381</f>
        <v>0.159999996423721</v>
      </c>
      <c r="BH125" s="9" t="n">
        <f aca="false">main!BF381</f>
        <v>111105</v>
      </c>
      <c r="BI125" s="9" t="n">
        <f aca="false">main!BG381</f>
        <v>1.50288894653321</v>
      </c>
      <c r="BJ125" s="9" t="n">
        <f aca="false">main!BH381</f>
        <v>0.00239999237695506</v>
      </c>
      <c r="BK125" s="9" t="n">
        <f aca="false">main!BI381</f>
        <v>297.500198745727</v>
      </c>
      <c r="BL125" s="9" t="n">
        <f aca="false">main!BJ381</f>
        <v>298.736137771606</v>
      </c>
      <c r="BM125" s="9" t="n">
        <f aca="false">main!BK381</f>
        <v>39.8595987184435</v>
      </c>
      <c r="BN125" s="9" t="n">
        <f aca="false">main!BL381</f>
        <v>-0.207399366378051</v>
      </c>
      <c r="BO125" s="9" t="n">
        <f aca="false">main!BM381</f>
        <v>3.05856045088942</v>
      </c>
      <c r="BP125" s="9" t="n">
        <f aca="false">main!BN381</f>
        <v>32.40921897965</v>
      </c>
      <c r="BQ125" s="9" t="n">
        <f aca="false">main!BO381</f>
        <v>10.994200897985</v>
      </c>
      <c r="BR125" s="9" t="n">
        <f aca="false">main!BP381</f>
        <v>24.968168258667</v>
      </c>
      <c r="BS125" s="9" t="n">
        <f aca="false">main!BQ381</f>
        <v>3.17364826445374</v>
      </c>
      <c r="BT125" s="9" t="n">
        <f aca="false">main!BR381</f>
        <v>0.212421395543336</v>
      </c>
      <c r="BU125" s="9" t="n">
        <f aca="false">main!BS381</f>
        <v>2.02100295600427</v>
      </c>
      <c r="BV125" s="9" t="n">
        <f aca="false">main!BT381</f>
        <v>1.15264530844947</v>
      </c>
      <c r="BW125" s="9" t="n">
        <f aca="false">main!BU381</f>
        <v>0.133201208419998</v>
      </c>
      <c r="BX125" s="9" t="n">
        <f aca="false">main!BV381</f>
        <v>53.524124220641</v>
      </c>
      <c r="BY125" s="9" t="n">
        <f aca="false">main!BW381</f>
        <v>0.871088301580716</v>
      </c>
      <c r="BZ125" s="9" t="n">
        <f aca="false">main!BX381</f>
        <v>65.9358907602348</v>
      </c>
      <c r="CA125" s="9" t="n">
        <f aca="false">main!BY381</f>
        <v>649.674545721715</v>
      </c>
      <c r="CB125" s="9" t="n">
        <f aca="false">main!BZ381</f>
        <v>0.00986291519415449</v>
      </c>
      <c r="CC125" s="9" t="n">
        <f aca="false">main!CA381</f>
        <v>0</v>
      </c>
      <c r="CD125" s="9" t="n">
        <f aca="false">main!CB381</f>
        <v>219.226375212178</v>
      </c>
      <c r="CE125" s="9" t="n">
        <f aca="false">main!CC381</f>
        <v>1227.72790527344</v>
      </c>
      <c r="CF125" s="9" t="n">
        <f aca="false">main!CD381</f>
        <v>0.586329078664651</v>
      </c>
      <c r="CG125" s="9" t="e">
        <f aca="false">main!CE381</f>
        <v>#DIV/0!</v>
      </c>
    </row>
    <row r="126" customFormat="false" ht="12.8" hidden="false" customHeight="false" outlineLevel="0" collapsed="false">
      <c r="A126" s="9" t="n">
        <v>4</v>
      </c>
      <c r="B126" s="9" t="n">
        <v>6</v>
      </c>
      <c r="C126" s="14" t="n">
        <f aca="false">main!A382</f>
        <v>108</v>
      </c>
      <c r="D126" s="9" t="str">
        <f aca="false">main!B382</f>
        <v>08:37:45</v>
      </c>
      <c r="E126" s="9" t="n">
        <f aca="false">main!C382</f>
        <v>10689.4999980358</v>
      </c>
      <c r="F126" s="9" t="n">
        <f aca="false">main!D382</f>
        <v>0</v>
      </c>
      <c r="G126" s="9" t="n">
        <f aca="false">main!E382</f>
        <v>9.7194306504173</v>
      </c>
      <c r="H126" s="9" t="n">
        <f aca="false">main!F382</f>
        <v>0.217976894462419</v>
      </c>
      <c r="I126" s="9" t="n">
        <f aca="false">main!G382</f>
        <v>566.918550502317</v>
      </c>
      <c r="J126" s="9" t="n">
        <f aca="false">main!H382</f>
        <v>15</v>
      </c>
      <c r="K126" s="9" t="n">
        <f aca="false">main!I382</f>
        <v>15</v>
      </c>
      <c r="L126" s="9" t="n">
        <f aca="false">main!J382</f>
        <v>0</v>
      </c>
      <c r="M126" s="9" t="n">
        <f aca="false">main!K382</f>
        <v>0</v>
      </c>
      <c r="N126" s="9" t="n">
        <f aca="false">main!L382</f>
        <v>494.53955078125</v>
      </c>
      <c r="O126" s="9" t="n">
        <f aca="false">main!M382</f>
        <v>1722.26745605469</v>
      </c>
      <c r="P126" s="9" t="n">
        <f aca="false">main!N382</f>
        <v>712.451965332031</v>
      </c>
      <c r="Q126" s="9" t="e">
        <f aca="false">main!O382</f>
        <v>#DIV/0!</v>
      </c>
      <c r="R126" s="9" t="n">
        <f aca="false">main!P382</f>
        <v>0.712855544565579</v>
      </c>
      <c r="S126" s="9" t="n">
        <f aca="false">main!Q382</f>
        <v>0.586329078664651</v>
      </c>
      <c r="T126" s="9" t="n">
        <f aca="false">main!R382</f>
        <v>-1</v>
      </c>
      <c r="U126" s="9" t="n">
        <f aca="false">main!S382</f>
        <v>0.87</v>
      </c>
      <c r="V126" s="9" t="n">
        <f aca="false">main!T382</f>
        <v>0.92</v>
      </c>
      <c r="W126" s="9" t="n">
        <f aca="false">main!U382</f>
        <v>19.9885787963867</v>
      </c>
      <c r="X126" s="9" t="n">
        <f aca="false">main!V382</f>
        <v>0.879994289398193</v>
      </c>
      <c r="Y126" s="9" t="n">
        <f aca="false">main!W382</f>
        <v>0.0489089108899832</v>
      </c>
      <c r="Z126" s="9" t="n">
        <f aca="false">main!X382</f>
        <v>0.8225075657116</v>
      </c>
      <c r="AA126" s="9" t="n">
        <f aca="false">main!Y382</f>
        <v>3.48256768004487</v>
      </c>
      <c r="AB126" s="9" t="n">
        <f aca="false">main!Z382</f>
        <v>-1</v>
      </c>
      <c r="AC126" s="9" t="n">
        <f aca="false">main!AA382</f>
        <v>249.497589111328</v>
      </c>
      <c r="AD126" s="9" t="n">
        <f aca="false">main!AB382</f>
        <v>0.5</v>
      </c>
      <c r="AE126" s="9" t="n">
        <f aca="false">main!AC382</f>
        <v>64.3661665878087</v>
      </c>
      <c r="AF126" s="9" t="n">
        <f aca="false">main!AD382</f>
        <v>2.40780199093962</v>
      </c>
      <c r="AG126" s="9" t="n">
        <f aca="false">main!AE382</f>
        <v>1.0381944540211</v>
      </c>
      <c r="AH126" s="9" t="n">
        <f aca="false">main!AF382</f>
        <v>24.3643856048584</v>
      </c>
      <c r="AI126" s="9" t="n">
        <f aca="false">main!AG382</f>
        <v>2</v>
      </c>
      <c r="AJ126" s="9" t="n">
        <f aca="false">main!AH382</f>
        <v>4.644859790802</v>
      </c>
      <c r="AK126" s="9" t="n">
        <f aca="false">main!AI382</f>
        <v>1</v>
      </c>
      <c r="AL126" s="9" t="n">
        <f aca="false">main!AJ382</f>
        <v>9.289719581604</v>
      </c>
      <c r="AM126" s="9" t="n">
        <f aca="false">main!AK382</f>
        <v>25.6060466766357</v>
      </c>
      <c r="AN126" s="9" t="n">
        <f aca="false">main!AL382</f>
        <v>24.3643856048584</v>
      </c>
      <c r="AO126" s="9" t="n">
        <f aca="false">main!AM382</f>
        <v>25.5056495666504</v>
      </c>
      <c r="AP126" s="9" t="n">
        <f aca="false">main!AN382</f>
        <v>658.180297851563</v>
      </c>
      <c r="AQ126" s="9" t="n">
        <f aca="false">main!AO382</f>
        <v>650.670654296875</v>
      </c>
      <c r="AR126" s="9" t="n">
        <f aca="false">main!AP382</f>
        <v>19.8677616119385</v>
      </c>
      <c r="AS126" s="9" t="n">
        <f aca="false">main!AQ382</f>
        <v>21.4355411529541</v>
      </c>
      <c r="AT126" s="9" t="n">
        <f aca="false">main!AR382</f>
        <v>56.8805618286133</v>
      </c>
      <c r="AU126" s="9" t="n">
        <f aca="false">main!AS382</f>
        <v>61.3690490722656</v>
      </c>
      <c r="AV126" s="9" t="n">
        <f aca="false">main!AT382</f>
        <v>300.576629638672</v>
      </c>
      <c r="AW126" s="9" t="n">
        <f aca="false">main!AU382</f>
        <v>249.059936523438</v>
      </c>
      <c r="AX126" s="9" t="n">
        <f aca="false">main!AV382</f>
        <v>108.320915222168</v>
      </c>
      <c r="AY126" s="9" t="n">
        <f aca="false">main!AW382</f>
        <v>94.3744125366211</v>
      </c>
      <c r="AZ126" s="9" t="n">
        <f aca="false">main!AX382</f>
        <v>-0.506187915802002</v>
      </c>
      <c r="BA126" s="9" t="n">
        <f aca="false">main!AY382</f>
        <v>-0.415611565113068</v>
      </c>
      <c r="BB126" s="9" t="n">
        <f aca="false">main!AZ382</f>
        <v>0.5</v>
      </c>
      <c r="BC126" s="9" t="n">
        <f aca="false">main!BA382</f>
        <v>-1.355140209198</v>
      </c>
      <c r="BD126" s="9" t="n">
        <f aca="false">main!BB382</f>
        <v>7.355140209198</v>
      </c>
      <c r="BE126" s="9" t="n">
        <f aca="false">main!BC382</f>
        <v>1</v>
      </c>
      <c r="BF126" s="9" t="n">
        <f aca="false">main!BD382</f>
        <v>0</v>
      </c>
      <c r="BG126" s="9" t="n">
        <f aca="false">main!BE382</f>
        <v>0.159999996423721</v>
      </c>
      <c r="BH126" s="9" t="n">
        <f aca="false">main!BF382</f>
        <v>111105</v>
      </c>
      <c r="BI126" s="9" t="n">
        <f aca="false">main!BG382</f>
        <v>1.50288314819336</v>
      </c>
      <c r="BJ126" s="9" t="n">
        <f aca="false">main!BH382</f>
        <v>0.00240780199093962</v>
      </c>
      <c r="BK126" s="9" t="n">
        <f aca="false">main!BI382</f>
        <v>297.514385604858</v>
      </c>
      <c r="BL126" s="9" t="n">
        <f aca="false">main!BJ382</f>
        <v>298.756046676636</v>
      </c>
      <c r="BM126" s="9" t="n">
        <f aca="false">main!BK382</f>
        <v>39.8495889530423</v>
      </c>
      <c r="BN126" s="9" t="n">
        <f aca="false">main!BL382</f>
        <v>-0.208544192544669</v>
      </c>
      <c r="BO126" s="9" t="n">
        <f aca="false">main!BM382</f>
        <v>3.06116105773571</v>
      </c>
      <c r="BP126" s="9" t="n">
        <f aca="false">main!BN382</f>
        <v>32.4363455671616</v>
      </c>
      <c r="BQ126" s="9" t="n">
        <f aca="false">main!BO382</f>
        <v>11.0008044142075</v>
      </c>
      <c r="BR126" s="9" t="n">
        <f aca="false">main!BP382</f>
        <v>24.9852161407471</v>
      </c>
      <c r="BS126" s="9" t="n">
        <f aca="false">main!BQ382</f>
        <v>3.17687610043059</v>
      </c>
      <c r="BT126" s="9" t="n">
        <f aca="false">main!BR382</f>
        <v>0.21297947719746</v>
      </c>
      <c r="BU126" s="9" t="n">
        <f aca="false">main!BS382</f>
        <v>2.02296660371461</v>
      </c>
      <c r="BV126" s="9" t="n">
        <f aca="false">main!BT382</f>
        <v>1.15390949671599</v>
      </c>
      <c r="BW126" s="9" t="n">
        <f aca="false">main!BU382</f>
        <v>0.133552316889682</v>
      </c>
      <c r="BX126" s="9" t="n">
        <f aca="false">main!BV382</f>
        <v>53.5026051597689</v>
      </c>
      <c r="BY126" s="9" t="n">
        <f aca="false">main!BW382</f>
        <v>0.871283416208371</v>
      </c>
      <c r="BZ126" s="9" t="n">
        <f aca="false">main!BX382</f>
        <v>65.9451956332307</v>
      </c>
      <c r="CA126" s="9" t="n">
        <f aca="false">main!BY382</f>
        <v>649.25820785403</v>
      </c>
      <c r="CB126" s="9" t="n">
        <f aca="false">main!BZ382</f>
        <v>0.00987203161903638</v>
      </c>
      <c r="CC126" s="9" t="n">
        <f aca="false">main!CA382</f>
        <v>0</v>
      </c>
      <c r="CD126" s="9" t="n">
        <f aca="false">main!CB382</f>
        <v>219.171321858502</v>
      </c>
      <c r="CE126" s="9" t="n">
        <f aca="false">main!CC382</f>
        <v>1227.72790527344</v>
      </c>
      <c r="CF126" s="9" t="n">
        <f aca="false">main!CD382</f>
        <v>0.586329078664651</v>
      </c>
      <c r="CG126" s="9" t="e">
        <f aca="false">main!CE382</f>
        <v>#DIV/0!</v>
      </c>
    </row>
    <row r="127" customFormat="false" ht="12.8" hidden="false" customHeight="false" outlineLevel="0" collapsed="false">
      <c r="A127" s="9" t="n">
        <v>4</v>
      </c>
      <c r="B127" s="9" t="n">
        <v>6</v>
      </c>
      <c r="C127" s="14" t="n">
        <f aca="false">main!A383</f>
        <v>109</v>
      </c>
      <c r="D127" s="9" t="str">
        <f aca="false">main!B383</f>
        <v>08:37:56</v>
      </c>
      <c r="E127" s="9" t="n">
        <f aca="false">main!C383</f>
        <v>10700.4999972777</v>
      </c>
      <c r="F127" s="9" t="n">
        <f aca="false">main!D383</f>
        <v>0</v>
      </c>
      <c r="G127" s="9" t="n">
        <f aca="false">main!E383</f>
        <v>9.50778973102499</v>
      </c>
      <c r="H127" s="9" t="n">
        <f aca="false">main!F383</f>
        <v>0.216268266820139</v>
      </c>
      <c r="I127" s="9" t="n">
        <f aca="false">main!G383</f>
        <v>567.585403945216</v>
      </c>
      <c r="J127" s="9" t="n">
        <f aca="false">main!H383</f>
        <v>15</v>
      </c>
      <c r="K127" s="9" t="n">
        <f aca="false">main!I383</f>
        <v>15</v>
      </c>
      <c r="L127" s="9" t="n">
        <f aca="false">main!J383</f>
        <v>0</v>
      </c>
      <c r="M127" s="9" t="n">
        <f aca="false">main!K383</f>
        <v>0</v>
      </c>
      <c r="N127" s="9" t="n">
        <f aca="false">main!L383</f>
        <v>494.53955078125</v>
      </c>
      <c r="O127" s="9" t="n">
        <f aca="false">main!M383</f>
        <v>1722.26745605469</v>
      </c>
      <c r="P127" s="9" t="n">
        <f aca="false">main!N383</f>
        <v>712.451965332031</v>
      </c>
      <c r="Q127" s="9" t="e">
        <f aca="false">main!O383</f>
        <v>#DIV/0!</v>
      </c>
      <c r="R127" s="9" t="n">
        <f aca="false">main!P383</f>
        <v>0.712855544565579</v>
      </c>
      <c r="S127" s="9" t="n">
        <f aca="false">main!Q383</f>
        <v>0.586329078664651</v>
      </c>
      <c r="T127" s="9" t="n">
        <f aca="false">main!R383</f>
        <v>-1</v>
      </c>
      <c r="U127" s="9" t="n">
        <f aca="false">main!S383</f>
        <v>0.87</v>
      </c>
      <c r="V127" s="9" t="n">
        <f aca="false">main!T383</f>
        <v>0.92</v>
      </c>
      <c r="W127" s="9" t="n">
        <f aca="false">main!U383</f>
        <v>19.9885787963867</v>
      </c>
      <c r="X127" s="9" t="n">
        <f aca="false">main!V383</f>
        <v>0.879994289398193</v>
      </c>
      <c r="Y127" s="9" t="n">
        <f aca="false">main!W383</f>
        <v>0.0479462861769094</v>
      </c>
      <c r="Z127" s="9" t="n">
        <f aca="false">main!X383</f>
        <v>0.8225075657116</v>
      </c>
      <c r="AA127" s="9" t="n">
        <f aca="false">main!Y383</f>
        <v>3.48256768004487</v>
      </c>
      <c r="AB127" s="9" t="n">
        <f aca="false">main!Z383</f>
        <v>-1</v>
      </c>
      <c r="AC127" s="9" t="n">
        <f aca="false">main!AA383</f>
        <v>249.497589111328</v>
      </c>
      <c r="AD127" s="9" t="n">
        <f aca="false">main!AB383</f>
        <v>0.5</v>
      </c>
      <c r="AE127" s="9" t="n">
        <f aca="false">main!AC383</f>
        <v>64.3661665878087</v>
      </c>
      <c r="AF127" s="9" t="n">
        <f aca="false">main!AD383</f>
        <v>2.39624253546318</v>
      </c>
      <c r="AG127" s="9" t="n">
        <f aca="false">main!AE383</f>
        <v>1.04115800020982</v>
      </c>
      <c r="AH127" s="9" t="n">
        <f aca="false">main!AF383</f>
        <v>24.3864974975586</v>
      </c>
      <c r="AI127" s="9" t="n">
        <f aca="false">main!AG383</f>
        <v>2</v>
      </c>
      <c r="AJ127" s="9" t="n">
        <f aca="false">main!AH383</f>
        <v>4.644859790802</v>
      </c>
      <c r="AK127" s="9" t="n">
        <f aca="false">main!AI383</f>
        <v>1</v>
      </c>
      <c r="AL127" s="9" t="n">
        <f aca="false">main!AJ383</f>
        <v>9.289719581604</v>
      </c>
      <c r="AM127" s="9" t="n">
        <f aca="false">main!AK383</f>
        <v>25.6088485717773</v>
      </c>
      <c r="AN127" s="9" t="n">
        <f aca="false">main!AL383</f>
        <v>24.3864974975586</v>
      </c>
      <c r="AO127" s="9" t="n">
        <f aca="false">main!AM383</f>
        <v>25.5200424194336</v>
      </c>
      <c r="AP127" s="9" t="n">
        <f aca="false">main!AN383</f>
        <v>657.702270507813</v>
      </c>
      <c r="AQ127" s="9" t="n">
        <f aca="false">main!AO383</f>
        <v>650.339111328125</v>
      </c>
      <c r="AR127" s="9" t="n">
        <f aca="false">main!AP383</f>
        <v>19.8868980407715</v>
      </c>
      <c r="AS127" s="9" t="n">
        <f aca="false">main!AQ383</f>
        <v>21.4471054077148</v>
      </c>
      <c r="AT127" s="9" t="n">
        <f aca="false">main!AR383</f>
        <v>56.9259490966797</v>
      </c>
      <c r="AU127" s="9" t="n">
        <f aca="false">main!AS383</f>
        <v>61.392017364502</v>
      </c>
      <c r="AV127" s="9" t="n">
        <f aca="false">main!AT383</f>
        <v>300.581848144531</v>
      </c>
      <c r="AW127" s="9" t="n">
        <f aca="false">main!AU383</f>
        <v>249.04426574707</v>
      </c>
      <c r="AX127" s="9" t="n">
        <f aca="false">main!AV383</f>
        <v>108.35334777832</v>
      </c>
      <c r="AY127" s="9" t="n">
        <f aca="false">main!AW383</f>
        <v>94.3745193481445</v>
      </c>
      <c r="AZ127" s="9" t="n">
        <f aca="false">main!AX383</f>
        <v>-0.506187915802002</v>
      </c>
      <c r="BA127" s="9" t="n">
        <f aca="false">main!AY383</f>
        <v>-0.415611565113068</v>
      </c>
      <c r="BB127" s="9" t="n">
        <f aca="false">main!AZ383</f>
        <v>0.75</v>
      </c>
      <c r="BC127" s="9" t="n">
        <f aca="false">main!BA383</f>
        <v>-1.355140209198</v>
      </c>
      <c r="BD127" s="9" t="n">
        <f aca="false">main!BB383</f>
        <v>7.355140209198</v>
      </c>
      <c r="BE127" s="9" t="n">
        <f aca="false">main!BC383</f>
        <v>1</v>
      </c>
      <c r="BF127" s="9" t="n">
        <f aca="false">main!BD383</f>
        <v>0</v>
      </c>
      <c r="BG127" s="9" t="n">
        <f aca="false">main!BE383</f>
        <v>0.159999996423721</v>
      </c>
      <c r="BH127" s="9" t="n">
        <f aca="false">main!BF383</f>
        <v>111105</v>
      </c>
      <c r="BI127" s="9" t="n">
        <f aca="false">main!BG383</f>
        <v>1.50290924072266</v>
      </c>
      <c r="BJ127" s="9" t="n">
        <f aca="false">main!BH383</f>
        <v>0.00239624253546318</v>
      </c>
      <c r="BK127" s="9" t="n">
        <f aca="false">main!BI383</f>
        <v>297.536497497559</v>
      </c>
      <c r="BL127" s="9" t="n">
        <f aca="false">main!BJ383</f>
        <v>298.758848571777</v>
      </c>
      <c r="BM127" s="9" t="n">
        <f aca="false">main!BK383</f>
        <v>39.8470816288794</v>
      </c>
      <c r="BN127" s="9" t="n">
        <f aca="false">main!BL383</f>
        <v>-0.207388501457574</v>
      </c>
      <c r="BO127" s="9" t="n">
        <f aca="false">main!BM383</f>
        <v>3.0652182644719</v>
      </c>
      <c r="BP127" s="9" t="n">
        <f aca="false">main!BN383</f>
        <v>32.4792993452439</v>
      </c>
      <c r="BQ127" s="9" t="n">
        <f aca="false">main!BO383</f>
        <v>11.0321939375291</v>
      </c>
      <c r="BR127" s="9" t="n">
        <f aca="false">main!BP383</f>
        <v>24.997673034668</v>
      </c>
      <c r="BS127" s="9" t="n">
        <f aca="false">main!BQ383</f>
        <v>3.17923649509071</v>
      </c>
      <c r="BT127" s="9" t="n">
        <f aca="false">main!BR383</f>
        <v>0.211348003510404</v>
      </c>
      <c r="BU127" s="9" t="n">
        <f aca="false">main!BS383</f>
        <v>2.02406026426208</v>
      </c>
      <c r="BV127" s="9" t="n">
        <f aca="false">main!BT383</f>
        <v>1.15517623082863</v>
      </c>
      <c r="BW127" s="9" t="n">
        <f aca="false">main!BU383</f>
        <v>0.132525917473646</v>
      </c>
      <c r="BX127" s="9" t="n">
        <f aca="false">main!BV383</f>
        <v>53.5655996863522</v>
      </c>
      <c r="BY127" s="9" t="n">
        <f aca="false">main!BW383</f>
        <v>0.872752990030218</v>
      </c>
      <c r="BZ127" s="9" t="n">
        <f aca="false">main!BX383</f>
        <v>65.8861039872829</v>
      </c>
      <c r="CA127" s="9" t="n">
        <f aca="false">main!BY383</f>
        <v>648.957420952637</v>
      </c>
      <c r="CB127" s="9" t="n">
        <f aca="false">main!BZ383</f>
        <v>0.00965288634788955</v>
      </c>
      <c r="CC127" s="9" t="n">
        <f aca="false">main!CA383</f>
        <v>0</v>
      </c>
      <c r="CD127" s="9" t="n">
        <f aca="false">main!CB383</f>
        <v>219.157531664788</v>
      </c>
      <c r="CE127" s="9" t="n">
        <f aca="false">main!CC383</f>
        <v>1227.72790527344</v>
      </c>
      <c r="CF127" s="9" t="n">
        <f aca="false">main!CD383</f>
        <v>0.586329078664651</v>
      </c>
      <c r="CG127" s="9" t="e">
        <f aca="false">main!CE383</f>
        <v>#DIV/0!</v>
      </c>
    </row>
    <row r="128" customFormat="false" ht="12.8" hidden="false" customHeight="false" outlineLevel="0" collapsed="false">
      <c r="A128" s="9" t="n">
        <v>4</v>
      </c>
      <c r="B128" s="9" t="n">
        <v>6</v>
      </c>
      <c r="C128" s="14" t="n">
        <f aca="false">main!A384</f>
        <v>110</v>
      </c>
      <c r="D128" s="9" t="str">
        <f aca="false">main!B384</f>
        <v>08:38:07</v>
      </c>
      <c r="E128" s="9" t="n">
        <f aca="false">main!C384</f>
        <v>10711.4999965196</v>
      </c>
      <c r="F128" s="9" t="n">
        <f aca="false">main!D384</f>
        <v>0</v>
      </c>
      <c r="G128" s="9" t="n">
        <f aca="false">main!E384</f>
        <v>9.48987490148808</v>
      </c>
      <c r="H128" s="9" t="n">
        <f aca="false">main!F384</f>
        <v>0.216491798375772</v>
      </c>
      <c r="I128" s="9" t="n">
        <f aca="false">main!G384</f>
        <v>567.276670266499</v>
      </c>
      <c r="J128" s="9" t="n">
        <f aca="false">main!H384</f>
        <v>15</v>
      </c>
      <c r="K128" s="9" t="n">
        <f aca="false">main!I384</f>
        <v>15</v>
      </c>
      <c r="L128" s="9" t="n">
        <f aca="false">main!J384</f>
        <v>0</v>
      </c>
      <c r="M128" s="9" t="n">
        <f aca="false">main!K384</f>
        <v>0</v>
      </c>
      <c r="N128" s="9" t="n">
        <f aca="false">main!L384</f>
        <v>494.53955078125</v>
      </c>
      <c r="O128" s="9" t="n">
        <f aca="false">main!M384</f>
        <v>1722.26745605469</v>
      </c>
      <c r="P128" s="9" t="n">
        <f aca="false">main!N384</f>
        <v>712.451965332031</v>
      </c>
      <c r="Q128" s="9" t="e">
        <f aca="false">main!O384</f>
        <v>#DIV/0!</v>
      </c>
      <c r="R128" s="9" t="n">
        <f aca="false">main!P384</f>
        <v>0.712855544565579</v>
      </c>
      <c r="S128" s="9" t="n">
        <f aca="false">main!Q384</f>
        <v>0.586329078664651</v>
      </c>
      <c r="T128" s="9" t="n">
        <f aca="false">main!R384</f>
        <v>-1</v>
      </c>
      <c r="U128" s="9" t="n">
        <f aca="false">main!S384</f>
        <v>0.87</v>
      </c>
      <c r="V128" s="9" t="n">
        <f aca="false">main!T384</f>
        <v>0.92</v>
      </c>
      <c r="W128" s="9" t="n">
        <f aca="false">main!U384</f>
        <v>19.9885787963867</v>
      </c>
      <c r="X128" s="9" t="n">
        <f aca="false">main!V384</f>
        <v>0.879994289398193</v>
      </c>
      <c r="Y128" s="9" t="n">
        <f aca="false">main!W384</f>
        <v>0.0478697627553436</v>
      </c>
      <c r="Z128" s="9" t="n">
        <f aca="false">main!X384</f>
        <v>0.8225075657116</v>
      </c>
      <c r="AA128" s="9" t="n">
        <f aca="false">main!Y384</f>
        <v>3.48256768004487</v>
      </c>
      <c r="AB128" s="9" t="n">
        <f aca="false">main!Z384</f>
        <v>-1</v>
      </c>
      <c r="AC128" s="9" t="n">
        <f aca="false">main!AA384</f>
        <v>249.497589111328</v>
      </c>
      <c r="AD128" s="9" t="n">
        <f aca="false">main!AB384</f>
        <v>0.5</v>
      </c>
      <c r="AE128" s="9" t="n">
        <f aca="false">main!AC384</f>
        <v>64.3661665878087</v>
      </c>
      <c r="AF128" s="9" t="n">
        <f aca="false">main!AD384</f>
        <v>2.3997666118054</v>
      </c>
      <c r="AG128" s="9" t="n">
        <f aca="false">main!AE384</f>
        <v>1.04160356501789</v>
      </c>
      <c r="AH128" s="9" t="n">
        <f aca="false">main!AF384</f>
        <v>24.398157119751</v>
      </c>
      <c r="AI128" s="9" t="n">
        <f aca="false">main!AG384</f>
        <v>2</v>
      </c>
      <c r="AJ128" s="9" t="n">
        <f aca="false">main!AH384</f>
        <v>4.644859790802</v>
      </c>
      <c r="AK128" s="9" t="n">
        <f aca="false">main!AI384</f>
        <v>1</v>
      </c>
      <c r="AL128" s="9" t="n">
        <f aca="false">main!AJ384</f>
        <v>9.289719581604</v>
      </c>
      <c r="AM128" s="9" t="n">
        <f aca="false">main!AK384</f>
        <v>25.6234550476074</v>
      </c>
      <c r="AN128" s="9" t="n">
        <f aca="false">main!AL384</f>
        <v>24.398157119751</v>
      </c>
      <c r="AO128" s="9" t="n">
        <f aca="false">main!AM384</f>
        <v>25.5323677062988</v>
      </c>
      <c r="AP128" s="9" t="n">
        <f aca="false">main!AN384</f>
        <v>657.171875</v>
      </c>
      <c r="AQ128" s="9" t="n">
        <f aca="false">main!AO384</f>
        <v>649.820251464844</v>
      </c>
      <c r="AR128" s="9" t="n">
        <f aca="false">main!AP384</f>
        <v>19.9029026031494</v>
      </c>
      <c r="AS128" s="9" t="n">
        <f aca="false">main!AQ384</f>
        <v>21.4653091430664</v>
      </c>
      <c r="AT128" s="9" t="n">
        <f aca="false">main!AR384</f>
        <v>56.9217681884766</v>
      </c>
      <c r="AU128" s="9" t="n">
        <f aca="false">main!AS384</f>
        <v>61.3902091979981</v>
      </c>
      <c r="AV128" s="9" t="n">
        <f aca="false">main!AT384</f>
        <v>300.594604492188</v>
      </c>
      <c r="AW128" s="9" t="n">
        <f aca="false">main!AU384</f>
        <v>249.017105102539</v>
      </c>
      <c r="AX128" s="9" t="n">
        <f aca="false">main!AV384</f>
        <v>108.226539611816</v>
      </c>
      <c r="AY128" s="9" t="n">
        <f aca="false">main!AW384</f>
        <v>94.3734817504883</v>
      </c>
      <c r="AZ128" s="9" t="n">
        <f aca="false">main!AX384</f>
        <v>-0.506187915802002</v>
      </c>
      <c r="BA128" s="9" t="n">
        <f aca="false">main!AY384</f>
        <v>-0.415611565113068</v>
      </c>
      <c r="BB128" s="9" t="n">
        <f aca="false">main!AZ384</f>
        <v>0.75</v>
      </c>
      <c r="BC128" s="9" t="n">
        <f aca="false">main!BA384</f>
        <v>-1.355140209198</v>
      </c>
      <c r="BD128" s="9" t="n">
        <f aca="false">main!BB384</f>
        <v>7.355140209198</v>
      </c>
      <c r="BE128" s="9" t="n">
        <f aca="false">main!BC384</f>
        <v>1</v>
      </c>
      <c r="BF128" s="9" t="n">
        <f aca="false">main!BD384</f>
        <v>0</v>
      </c>
      <c r="BG128" s="9" t="n">
        <f aca="false">main!BE384</f>
        <v>0.159999996423721</v>
      </c>
      <c r="BH128" s="9" t="n">
        <f aca="false">main!BF384</f>
        <v>111105</v>
      </c>
      <c r="BI128" s="9" t="n">
        <f aca="false">main!BG384</f>
        <v>1.50297302246094</v>
      </c>
      <c r="BJ128" s="9" t="n">
        <f aca="false">main!BH384</f>
        <v>0.0023997666118054</v>
      </c>
      <c r="BK128" s="9" t="n">
        <f aca="false">main!BI384</f>
        <v>297.548157119751</v>
      </c>
      <c r="BL128" s="9" t="n">
        <f aca="false">main!BJ384</f>
        <v>298.773455047607</v>
      </c>
      <c r="BM128" s="9" t="n">
        <f aca="false">main!BK384</f>
        <v>39.8427359258516</v>
      </c>
      <c r="BN128" s="9" t="n">
        <f aca="false">main!BL384</f>
        <v>-0.207884211764609</v>
      </c>
      <c r="BO128" s="9" t="n">
        <f aca="false">main!BM384</f>
        <v>3.06735952569965</v>
      </c>
      <c r="BP128" s="9" t="n">
        <f aca="false">main!BN384</f>
        <v>32.5023456674977</v>
      </c>
      <c r="BQ128" s="9" t="n">
        <f aca="false">main!BO384</f>
        <v>11.0370365244313</v>
      </c>
      <c r="BR128" s="9" t="n">
        <f aca="false">main!BP384</f>
        <v>25.0108060836792</v>
      </c>
      <c r="BS128" s="9" t="n">
        <f aca="false">main!BQ384</f>
        <v>3.1817266704623</v>
      </c>
      <c r="BT128" s="9" t="n">
        <f aca="false">main!BR384</f>
        <v>0.211561474728364</v>
      </c>
      <c r="BU128" s="9" t="n">
        <f aca="false">main!BS384</f>
        <v>2.02575596068177</v>
      </c>
      <c r="BV128" s="9" t="n">
        <f aca="false">main!BT384</f>
        <v>1.15597070978053</v>
      </c>
      <c r="BW128" s="9" t="n">
        <f aca="false">main!BU384</f>
        <v>0.132660214405123</v>
      </c>
      <c r="BX128" s="9" t="n">
        <f aca="false">main!BV384</f>
        <v>53.5358744888732</v>
      </c>
      <c r="BY128" s="9" t="n">
        <f aca="false">main!BW384</f>
        <v>0.872974747997969</v>
      </c>
      <c r="BZ128" s="9" t="n">
        <f aca="false">main!BX384</f>
        <v>65.8954083586196</v>
      </c>
      <c r="CA128" s="9" t="n">
        <f aca="false">main!BY384</f>
        <v>648.441164507001</v>
      </c>
      <c r="CB128" s="9" t="n">
        <f aca="false">main!BZ384</f>
        <v>0.00964373047447114</v>
      </c>
      <c r="CC128" s="9" t="n">
        <f aca="false">main!CA384</f>
        <v>0</v>
      </c>
      <c r="CD128" s="9" t="n">
        <f aca="false">main!CB384</f>
        <v>219.133630452704</v>
      </c>
      <c r="CE128" s="9" t="n">
        <f aca="false">main!CC384</f>
        <v>1227.72790527344</v>
      </c>
      <c r="CF128" s="9" t="n">
        <f aca="false">main!CD384</f>
        <v>0.586329078664651</v>
      </c>
      <c r="CG128" s="9" t="e">
        <f aca="false">main!CE384</f>
        <v>#DIV/0!</v>
      </c>
    </row>
    <row r="129" customFormat="false" ht="12.8" hidden="false" customHeight="false" outlineLevel="0" collapsed="false">
      <c r="A129" s="9" t="n">
        <v>4</v>
      </c>
      <c r="B129" s="9" t="n">
        <v>6</v>
      </c>
      <c r="C129" s="14" t="n">
        <f aca="false">main!A385</f>
        <v>111</v>
      </c>
      <c r="D129" s="9" t="str">
        <f aca="false">main!B385</f>
        <v>08:38:13</v>
      </c>
      <c r="E129" s="9" t="n">
        <f aca="false">main!C385</f>
        <v>10717.4999961061</v>
      </c>
      <c r="F129" s="9" t="n">
        <f aca="false">main!D385</f>
        <v>0</v>
      </c>
      <c r="G129" s="9" t="n">
        <f aca="false">main!E385</f>
        <v>9.49212739505044</v>
      </c>
      <c r="H129" s="9" t="n">
        <f aca="false">main!F385</f>
        <v>0.215666160267373</v>
      </c>
      <c r="I129" s="9" t="n">
        <f aca="false">main!G385</f>
        <v>566.775748554638</v>
      </c>
      <c r="J129" s="9" t="n">
        <f aca="false">main!H385</f>
        <v>15</v>
      </c>
      <c r="K129" s="9" t="n">
        <f aca="false">main!I385</f>
        <v>15</v>
      </c>
      <c r="L129" s="9" t="n">
        <f aca="false">main!J385</f>
        <v>0</v>
      </c>
      <c r="M129" s="9" t="n">
        <f aca="false">main!K385</f>
        <v>0</v>
      </c>
      <c r="N129" s="9" t="n">
        <f aca="false">main!L385</f>
        <v>494.53955078125</v>
      </c>
      <c r="O129" s="9" t="n">
        <f aca="false">main!M385</f>
        <v>1722.26745605469</v>
      </c>
      <c r="P129" s="9" t="n">
        <f aca="false">main!N385</f>
        <v>712.451965332031</v>
      </c>
      <c r="Q129" s="9" t="e">
        <f aca="false">main!O385</f>
        <v>#DIV/0!</v>
      </c>
      <c r="R129" s="9" t="n">
        <f aca="false">main!P385</f>
        <v>0.712855544565579</v>
      </c>
      <c r="S129" s="9" t="n">
        <f aca="false">main!Q385</f>
        <v>0.586329078664651</v>
      </c>
      <c r="T129" s="9" t="n">
        <f aca="false">main!R385</f>
        <v>-1</v>
      </c>
      <c r="U129" s="9" t="n">
        <f aca="false">main!S385</f>
        <v>0.87</v>
      </c>
      <c r="V129" s="9" t="n">
        <f aca="false">main!T385</f>
        <v>0.92</v>
      </c>
      <c r="W129" s="9" t="n">
        <f aca="false">main!U385</f>
        <v>19.9885787963867</v>
      </c>
      <c r="X129" s="9" t="n">
        <f aca="false">main!V385</f>
        <v>0.879994289398193</v>
      </c>
      <c r="Y129" s="9" t="n">
        <f aca="false">main!W385</f>
        <v>0.0478650161854659</v>
      </c>
      <c r="Z129" s="9" t="n">
        <f aca="false">main!X385</f>
        <v>0.8225075657116</v>
      </c>
      <c r="AA129" s="9" t="n">
        <f aca="false">main!Y385</f>
        <v>3.48256768004487</v>
      </c>
      <c r="AB129" s="9" t="n">
        <f aca="false">main!Z385</f>
        <v>-1</v>
      </c>
      <c r="AC129" s="9" t="n">
        <f aca="false">main!AA385</f>
        <v>249.497589111328</v>
      </c>
      <c r="AD129" s="9" t="n">
        <f aca="false">main!AB385</f>
        <v>0.5</v>
      </c>
      <c r="AE129" s="9" t="n">
        <f aca="false">main!AC385</f>
        <v>64.3661665878087</v>
      </c>
      <c r="AF129" s="9" t="n">
        <f aca="false">main!AD385</f>
        <v>2.38993672374616</v>
      </c>
      <c r="AG129" s="9" t="n">
        <f aca="false">main!AE385</f>
        <v>1.04121488589262</v>
      </c>
      <c r="AH129" s="9" t="n">
        <f aca="false">main!AF385</f>
        <v>24.3979473114014</v>
      </c>
      <c r="AI129" s="9" t="n">
        <f aca="false">main!AG385</f>
        <v>2</v>
      </c>
      <c r="AJ129" s="9" t="n">
        <f aca="false">main!AH385</f>
        <v>4.644859790802</v>
      </c>
      <c r="AK129" s="9" t="n">
        <f aca="false">main!AI385</f>
        <v>1</v>
      </c>
      <c r="AL129" s="9" t="n">
        <f aca="false">main!AJ385</f>
        <v>9.289719581604</v>
      </c>
      <c r="AM129" s="9" t="n">
        <f aca="false">main!AK385</f>
        <v>25.6367511749268</v>
      </c>
      <c r="AN129" s="9" t="n">
        <f aca="false">main!AL385</f>
        <v>24.3979473114014</v>
      </c>
      <c r="AO129" s="9" t="n">
        <f aca="false">main!AM385</f>
        <v>25.5384006500244</v>
      </c>
      <c r="AP129" s="9" t="n">
        <f aca="false">main!AN385</f>
        <v>656.943481445313</v>
      </c>
      <c r="AQ129" s="9" t="n">
        <f aca="false">main!AO385</f>
        <v>649.594360351563</v>
      </c>
      <c r="AR129" s="9" t="n">
        <f aca="false">main!AP385</f>
        <v>19.9129123687744</v>
      </c>
      <c r="AS129" s="9" t="n">
        <f aca="false">main!AQ385</f>
        <v>21.4690418243408</v>
      </c>
      <c r="AT129" s="9" t="n">
        <f aca="false">main!AR385</f>
        <v>56.9054222106934</v>
      </c>
      <c r="AU129" s="9" t="n">
        <f aca="false">main!AS385</f>
        <v>61.3524017333984</v>
      </c>
      <c r="AV129" s="9" t="n">
        <f aca="false">main!AT385</f>
        <v>300.569732666016</v>
      </c>
      <c r="AW129" s="9" t="n">
        <f aca="false">main!AU385</f>
        <v>249.095275878906</v>
      </c>
      <c r="AX129" s="9" t="n">
        <f aca="false">main!AV385</f>
        <v>108.22110748291</v>
      </c>
      <c r="AY129" s="9" t="n">
        <f aca="false">main!AW385</f>
        <v>94.3733825683594</v>
      </c>
      <c r="AZ129" s="9" t="n">
        <f aca="false">main!AX385</f>
        <v>-0.506187915802002</v>
      </c>
      <c r="BA129" s="9" t="n">
        <f aca="false">main!AY385</f>
        <v>-0.415611565113068</v>
      </c>
      <c r="BB129" s="9" t="n">
        <f aca="false">main!AZ385</f>
        <v>0.5</v>
      </c>
      <c r="BC129" s="9" t="n">
        <f aca="false">main!BA385</f>
        <v>-1.355140209198</v>
      </c>
      <c r="BD129" s="9" t="n">
        <f aca="false">main!BB385</f>
        <v>7.355140209198</v>
      </c>
      <c r="BE129" s="9" t="n">
        <f aca="false">main!BC385</f>
        <v>1</v>
      </c>
      <c r="BF129" s="9" t="n">
        <f aca="false">main!BD385</f>
        <v>0</v>
      </c>
      <c r="BG129" s="9" t="n">
        <f aca="false">main!BE385</f>
        <v>0.159999996423721</v>
      </c>
      <c r="BH129" s="9" t="n">
        <f aca="false">main!BF385</f>
        <v>111105</v>
      </c>
      <c r="BI129" s="9" t="n">
        <f aca="false">main!BG385</f>
        <v>1.50284866333008</v>
      </c>
      <c r="BJ129" s="9" t="n">
        <f aca="false">main!BH385</f>
        <v>0.00238993672374616</v>
      </c>
      <c r="BK129" s="9" t="n">
        <f aca="false">main!BI385</f>
        <v>297.547947311401</v>
      </c>
      <c r="BL129" s="9" t="n">
        <f aca="false">main!BJ385</f>
        <v>298.786751174927</v>
      </c>
      <c r="BM129" s="9" t="n">
        <f aca="false">main!BK385</f>
        <v>39.8552432497908</v>
      </c>
      <c r="BN129" s="9" t="n">
        <f aca="false">main!BL385</f>
        <v>-0.205480347138555</v>
      </c>
      <c r="BO129" s="9" t="n">
        <f aca="false">main!BM385</f>
        <v>3.06732098335725</v>
      </c>
      <c r="BP129" s="9" t="n">
        <f aca="false">main!BN385</f>
        <v>32.5019714233029</v>
      </c>
      <c r="BQ129" s="9" t="n">
        <f aca="false">main!BO385</f>
        <v>11.0329295989621</v>
      </c>
      <c r="BR129" s="9" t="n">
        <f aca="false">main!BP385</f>
        <v>25.0173492431641</v>
      </c>
      <c r="BS129" s="9" t="n">
        <f aca="false">main!BQ385</f>
        <v>3.18296796388631</v>
      </c>
      <c r="BT129" s="9" t="n">
        <f aca="false">main!BR385</f>
        <v>0.210772945625953</v>
      </c>
      <c r="BU129" s="9" t="n">
        <f aca="false">main!BS385</f>
        <v>2.02610609746462</v>
      </c>
      <c r="BV129" s="9" t="n">
        <f aca="false">main!BT385</f>
        <v>1.15686186642169</v>
      </c>
      <c r="BW129" s="9" t="n">
        <f aca="false">main!BU385</f>
        <v>0.132164147092453</v>
      </c>
      <c r="BX129" s="9" t="n">
        <f aca="false">main!BV385</f>
        <v>53.4885445488152</v>
      </c>
      <c r="BY129" s="9" t="n">
        <f aca="false">main!BW385</f>
        <v>0.87250718779008</v>
      </c>
      <c r="BZ129" s="9" t="n">
        <f aca="false">main!BX385</f>
        <v>65.9046861632629</v>
      </c>
      <c r="CA129" s="9" t="n">
        <f aca="false">main!BY385</f>
        <v>648.214946057003</v>
      </c>
      <c r="CB129" s="9" t="n">
        <f aca="false">main!BZ385</f>
        <v>0.00965074441429953</v>
      </c>
      <c r="CC129" s="9" t="n">
        <f aca="false">main!CA385</f>
        <v>0</v>
      </c>
      <c r="CD129" s="9" t="n">
        <f aca="false">main!CB385</f>
        <v>219.202420289505</v>
      </c>
      <c r="CE129" s="9" t="n">
        <f aca="false">main!CC385</f>
        <v>1227.72790527344</v>
      </c>
      <c r="CF129" s="9" t="n">
        <f aca="false">main!CD385</f>
        <v>0.586329078664651</v>
      </c>
      <c r="CG129" s="9" t="e">
        <f aca="false">main!CE385</f>
        <v>#DIV/0!</v>
      </c>
    </row>
    <row r="130" customFormat="false" ht="12.8" hidden="false" customHeight="false" outlineLevel="0" collapsed="false">
      <c r="A130" s="9" t="n">
        <v>4</v>
      </c>
      <c r="B130" s="9" t="n">
        <v>6</v>
      </c>
      <c r="C130" s="12" t="n">
        <f aca="false">main!A391</f>
        <v>112</v>
      </c>
      <c r="D130" s="11" t="str">
        <f aca="false">main!B391</f>
        <v>08:38:22</v>
      </c>
      <c r="E130" s="11" t="n">
        <f aca="false">main!C391</f>
        <v>10717.4999961061</v>
      </c>
      <c r="F130" s="11" t="n">
        <f aca="false">main!D391</f>
        <v>0</v>
      </c>
      <c r="G130" s="11" t="n">
        <f aca="false">main!E391</f>
        <v>9.49212739505044</v>
      </c>
      <c r="H130" s="11" t="n">
        <f aca="false">main!F391</f>
        <v>0.215666160267373</v>
      </c>
      <c r="I130" s="11" t="n">
        <f aca="false">main!G391</f>
        <v>566.775748554638</v>
      </c>
      <c r="J130" s="11" t="n">
        <f aca="false">main!H391</f>
        <v>16</v>
      </c>
      <c r="K130" s="11" t="n">
        <f aca="false">main!I391</f>
        <v>16</v>
      </c>
      <c r="L130" s="11" t="n">
        <f aca="false">main!J391</f>
        <v>0</v>
      </c>
      <c r="M130" s="11" t="n">
        <f aca="false">main!K391</f>
        <v>0</v>
      </c>
      <c r="N130" s="11" t="n">
        <f aca="false">main!L391</f>
        <v>481.9970703125</v>
      </c>
      <c r="O130" s="11" t="n">
        <f aca="false">main!M391</f>
        <v>1663.35205078125</v>
      </c>
      <c r="P130" s="11" t="n">
        <f aca="false">main!N391</f>
        <v>832.292358398438</v>
      </c>
      <c r="Q130" s="11" t="e">
        <f aca="false">main!O391</f>
        <v>#DIV/0!</v>
      </c>
      <c r="R130" s="11" t="n">
        <f aca="false">main!P391</f>
        <v>0.710225463042467</v>
      </c>
      <c r="S130" s="11" t="n">
        <f aca="false">main!Q391</f>
        <v>0.49962946328318</v>
      </c>
      <c r="T130" s="11" t="n">
        <f aca="false">main!R391</f>
        <v>-1</v>
      </c>
      <c r="U130" s="11" t="n">
        <f aca="false">main!S391</f>
        <v>0.87</v>
      </c>
      <c r="V130" s="11" t="n">
        <f aca="false">main!T391</f>
        <v>0.92</v>
      </c>
      <c r="W130" s="11" t="n">
        <f aca="false">main!U391</f>
        <v>19.9885787963867</v>
      </c>
      <c r="X130" s="11" t="n">
        <f aca="false">main!V391</f>
        <v>0.879994289398193</v>
      </c>
      <c r="Y130" s="11" t="n">
        <f aca="false">main!W391</f>
        <v>0.0478650161854659</v>
      </c>
      <c r="Z130" s="11" t="n">
        <f aca="false">main!X391</f>
        <v>0.703480076795423</v>
      </c>
      <c r="AA130" s="11" t="n">
        <f aca="false">main!Y391</f>
        <v>3.45095884027433</v>
      </c>
      <c r="AB130" s="11" t="n">
        <f aca="false">main!Z391</f>
        <v>-1</v>
      </c>
      <c r="AC130" s="11" t="n">
        <f aca="false">main!AA391</f>
        <v>249.095275878906</v>
      </c>
      <c r="AD130" s="11" t="n">
        <f aca="false">main!AB391</f>
        <v>0.5</v>
      </c>
      <c r="AE130" s="11" t="n">
        <f aca="false">main!AC391</f>
        <v>54.7599937998096</v>
      </c>
      <c r="AF130" s="11" t="n">
        <f aca="false">main!AD391</f>
        <v>2.38993672374616</v>
      </c>
      <c r="AG130" s="11" t="n">
        <f aca="false">main!AE391</f>
        <v>1.04121488589262</v>
      </c>
      <c r="AH130" s="11" t="n">
        <f aca="false">main!AF391</f>
        <v>24.3979473114014</v>
      </c>
      <c r="AI130" s="11" t="n">
        <f aca="false">main!AG391</f>
        <v>2</v>
      </c>
      <c r="AJ130" s="11" t="n">
        <f aca="false">main!AH391</f>
        <v>4.644859790802</v>
      </c>
      <c r="AK130" s="11" t="n">
        <f aca="false">main!AI391</f>
        <v>1</v>
      </c>
      <c r="AL130" s="11" t="n">
        <f aca="false">main!AJ391</f>
        <v>9.289719581604</v>
      </c>
      <c r="AM130" s="11" t="n">
        <f aca="false">main!AK391</f>
        <v>25.6367511749268</v>
      </c>
      <c r="AN130" s="11" t="n">
        <f aca="false">main!AL391</f>
        <v>24.3979473114014</v>
      </c>
      <c r="AO130" s="11" t="n">
        <f aca="false">main!AM391</f>
        <v>25.5384006500244</v>
      </c>
      <c r="AP130" s="11" t="n">
        <f aca="false">main!AN391</f>
        <v>656.943481445313</v>
      </c>
      <c r="AQ130" s="11" t="n">
        <f aca="false">main!AO391</f>
        <v>649.594360351563</v>
      </c>
      <c r="AR130" s="11" t="n">
        <f aca="false">main!AP391</f>
        <v>19.9129123687744</v>
      </c>
      <c r="AS130" s="11" t="n">
        <f aca="false">main!AQ391</f>
        <v>21.4690418243408</v>
      </c>
      <c r="AT130" s="11" t="n">
        <f aca="false">main!AR391</f>
        <v>56.9054222106934</v>
      </c>
      <c r="AU130" s="11" t="n">
        <f aca="false">main!AS391</f>
        <v>61.3524017333984</v>
      </c>
      <c r="AV130" s="11" t="n">
        <f aca="false">main!AT391</f>
        <v>300.569732666016</v>
      </c>
      <c r="AW130" s="11" t="n">
        <f aca="false">main!AU391</f>
        <v>249.095275878906</v>
      </c>
      <c r="AX130" s="11" t="n">
        <f aca="false">main!AV391</f>
        <v>108.22110748291</v>
      </c>
      <c r="AY130" s="11" t="n">
        <f aca="false">main!AW391</f>
        <v>94.3733825683594</v>
      </c>
      <c r="AZ130" s="11" t="n">
        <f aca="false">main!AX391</f>
        <v>-0.506187915802002</v>
      </c>
      <c r="BA130" s="11" t="n">
        <f aca="false">main!AY391</f>
        <v>-0.415611565113068</v>
      </c>
      <c r="BB130" s="11" t="n">
        <f aca="false">main!AZ391</f>
        <v>0.5</v>
      </c>
      <c r="BC130" s="11" t="n">
        <f aca="false">main!BA391</f>
        <v>-1.355140209198</v>
      </c>
      <c r="BD130" s="11" t="n">
        <f aca="false">main!BB391</f>
        <v>7.355140209198</v>
      </c>
      <c r="BE130" s="11" t="n">
        <f aca="false">main!BC391</f>
        <v>1</v>
      </c>
      <c r="BF130" s="11" t="n">
        <f aca="false">main!BD391</f>
        <v>0</v>
      </c>
      <c r="BG130" s="11" t="n">
        <f aca="false">main!BE391</f>
        <v>0.159999996423721</v>
      </c>
      <c r="BH130" s="11" t="n">
        <f aca="false">main!BF391</f>
        <v>111105</v>
      </c>
      <c r="BI130" s="11" t="n">
        <f aca="false">main!BG391</f>
        <v>1.50284866333008</v>
      </c>
      <c r="BJ130" s="11" t="n">
        <f aca="false">main!BH391</f>
        <v>0.00238993672374616</v>
      </c>
      <c r="BK130" s="11" t="n">
        <f aca="false">main!BI391</f>
        <v>297.547947311401</v>
      </c>
      <c r="BL130" s="11" t="n">
        <f aca="false">main!BJ391</f>
        <v>298.786751174927</v>
      </c>
      <c r="BM130" s="11" t="n">
        <f aca="false">main!BK391</f>
        <v>39.8552432497908</v>
      </c>
      <c r="BN130" s="11" t="n">
        <f aca="false">main!BL391</f>
        <v>-0.205480347138555</v>
      </c>
      <c r="BO130" s="11" t="n">
        <f aca="false">main!BM391</f>
        <v>3.06732098335725</v>
      </c>
      <c r="BP130" s="11" t="n">
        <f aca="false">main!BN391</f>
        <v>32.5019714233029</v>
      </c>
      <c r="BQ130" s="11" t="n">
        <f aca="false">main!BO391</f>
        <v>11.0329295989621</v>
      </c>
      <c r="BR130" s="11" t="n">
        <f aca="false">main!BP391</f>
        <v>25.0173492431641</v>
      </c>
      <c r="BS130" s="11" t="n">
        <f aca="false">main!BQ391</f>
        <v>3.18296796388631</v>
      </c>
      <c r="BT130" s="11" t="n">
        <f aca="false">main!BR391</f>
        <v>0.210772945625953</v>
      </c>
      <c r="BU130" s="11" t="n">
        <f aca="false">main!BS391</f>
        <v>2.02610609746462</v>
      </c>
      <c r="BV130" s="11" t="n">
        <f aca="false">main!BT391</f>
        <v>1.15686186642169</v>
      </c>
      <c r="BW130" s="11" t="n">
        <f aca="false">main!BU391</f>
        <v>0.132164147092453</v>
      </c>
      <c r="BX130" s="11" t="n">
        <f aca="false">main!BV391</f>
        <v>53.4885445488152</v>
      </c>
      <c r="BY130" s="11" t="n">
        <f aca="false">main!BW391</f>
        <v>0.87250718779008</v>
      </c>
      <c r="BZ130" s="11" t="n">
        <f aca="false">main!BX391</f>
        <v>65.9046861632629</v>
      </c>
      <c r="CA130" s="11" t="n">
        <f aca="false">main!BY391</f>
        <v>648.214946057003</v>
      </c>
      <c r="CB130" s="11" t="n">
        <f aca="false">main!BZ391</f>
        <v>0.00965074441429953</v>
      </c>
      <c r="CC130" s="11" t="n">
        <f aca="false">main!CA391</f>
        <v>0</v>
      </c>
      <c r="CD130" s="11" t="n">
        <f aca="false">main!CB391</f>
        <v>219.202420289505</v>
      </c>
      <c r="CE130" s="11" t="n">
        <f aca="false">main!CC391</f>
        <v>1181.35498046875</v>
      </c>
      <c r="CF130" s="11" t="n">
        <f aca="false">main!CD391</f>
        <v>0.49962946328318</v>
      </c>
      <c r="CG130" s="11" t="e">
        <f aca="false">main!CE391</f>
        <v>#DIV/0!</v>
      </c>
    </row>
    <row r="131" customFormat="false" ht="24.25" hidden="false" customHeight="false" outlineLevel="0" collapsed="false">
      <c r="C131" s="18" t="s">
        <v>483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</row>
    <row r="132" customFormat="false" ht="12.8" hidden="false" customHeight="false" outlineLevel="0" collapsed="false">
      <c r="A132" s="9" t="n">
        <v>4</v>
      </c>
      <c r="B132" s="9" t="n">
        <v>3</v>
      </c>
      <c r="C132" s="14" t="n">
        <f aca="false">main!A403</f>
        <v>113</v>
      </c>
      <c r="D132" s="9" t="str">
        <f aca="false">main!B403</f>
        <v>08:47:29</v>
      </c>
      <c r="E132" s="9" t="n">
        <f aca="false">main!C403</f>
        <v>11273.9999995176</v>
      </c>
      <c r="F132" s="9" t="n">
        <f aca="false">main!D403</f>
        <v>0</v>
      </c>
      <c r="G132" s="9" t="n">
        <f aca="false">main!E403</f>
        <v>9.2177296112053</v>
      </c>
      <c r="H132" s="9" t="n">
        <f aca="false">main!F403</f>
        <v>0.227356075393368</v>
      </c>
      <c r="I132" s="9" t="n">
        <f aca="false">main!G403</f>
        <v>556.04565092526</v>
      </c>
      <c r="J132" s="9" t="n">
        <f aca="false">main!H403</f>
        <v>16</v>
      </c>
      <c r="K132" s="9" t="n">
        <f aca="false">main!I403</f>
        <v>16</v>
      </c>
      <c r="L132" s="9" t="n">
        <f aca="false">main!J403</f>
        <v>0</v>
      </c>
      <c r="M132" s="9" t="n">
        <f aca="false">main!K403</f>
        <v>0</v>
      </c>
      <c r="N132" s="9" t="n">
        <f aca="false">main!L403</f>
        <v>481.9970703125</v>
      </c>
      <c r="O132" s="9" t="n">
        <f aca="false">main!M403</f>
        <v>1663.35205078125</v>
      </c>
      <c r="P132" s="9" t="n">
        <f aca="false">main!N403</f>
        <v>832.292358398438</v>
      </c>
      <c r="Q132" s="9" t="e">
        <f aca="false">main!O403</f>
        <v>#DIV/0!</v>
      </c>
      <c r="R132" s="9" t="n">
        <f aca="false">main!P403</f>
        <v>0.710225463042467</v>
      </c>
      <c r="S132" s="9" t="n">
        <f aca="false">main!Q403</f>
        <v>0.49962946328318</v>
      </c>
      <c r="T132" s="9" t="n">
        <f aca="false">main!R403</f>
        <v>-1</v>
      </c>
      <c r="U132" s="9" t="n">
        <f aca="false">main!S403</f>
        <v>0.87</v>
      </c>
      <c r="V132" s="9" t="n">
        <f aca="false">main!T403</f>
        <v>0.92</v>
      </c>
      <c r="W132" s="9" t="n">
        <f aca="false">main!U403</f>
        <v>19.9885787963867</v>
      </c>
      <c r="X132" s="9" t="n">
        <f aca="false">main!V403</f>
        <v>0.879994289398193</v>
      </c>
      <c r="Y132" s="9" t="n">
        <f aca="false">main!W403</f>
        <v>0.0463766970166474</v>
      </c>
      <c r="Z132" s="9" t="n">
        <f aca="false">main!X403</f>
        <v>0.703480076795423</v>
      </c>
      <c r="AA132" s="9" t="n">
        <f aca="false">main!Y403</f>
        <v>3.45095884027433</v>
      </c>
      <c r="AB132" s="9" t="n">
        <f aca="false">main!Z403</f>
        <v>-1</v>
      </c>
      <c r="AC132" s="9" t="n">
        <f aca="false">main!AA403</f>
        <v>249.095275878906</v>
      </c>
      <c r="AD132" s="9" t="n">
        <f aca="false">main!AB403</f>
        <v>0.5</v>
      </c>
      <c r="AE132" s="9" t="n">
        <f aca="false">main!AC403</f>
        <v>54.7599937998096</v>
      </c>
      <c r="AF132" s="9" t="n">
        <f aca="false">main!AD403</f>
        <v>2.16770727134076</v>
      </c>
      <c r="AG132" s="9" t="n">
        <f aca="false">main!AE403</f>
        <v>0.897750420090576</v>
      </c>
      <c r="AH132" s="9" t="n">
        <f aca="false">main!AF403</f>
        <v>23.5399780273438</v>
      </c>
      <c r="AI132" s="9" t="n">
        <f aca="false">main!AG403</f>
        <v>2</v>
      </c>
      <c r="AJ132" s="9" t="n">
        <f aca="false">main!AH403</f>
        <v>4.644859790802</v>
      </c>
      <c r="AK132" s="9" t="n">
        <f aca="false">main!AI403</f>
        <v>1</v>
      </c>
      <c r="AL132" s="9" t="n">
        <f aca="false">main!AJ403</f>
        <v>9.289719581604</v>
      </c>
      <c r="AM132" s="9" t="n">
        <f aca="false">main!AK403</f>
        <v>25.3466796875</v>
      </c>
      <c r="AN132" s="9" t="n">
        <f aca="false">main!AL403</f>
        <v>23.5399780273438</v>
      </c>
      <c r="AO132" s="9" t="n">
        <f aca="false">main!AM403</f>
        <v>25.3714828491211</v>
      </c>
      <c r="AP132" s="9" t="n">
        <f aca="false">main!AN403</f>
        <v>638.566589355469</v>
      </c>
      <c r="AQ132" s="9" t="n">
        <f aca="false">main!AO403</f>
        <v>631.522094726563</v>
      </c>
      <c r="AR132" s="9" t="n">
        <f aca="false">main!AP403</f>
        <v>19.9444618225098</v>
      </c>
      <c r="AS132" s="9" t="n">
        <f aca="false">main!AQ403</f>
        <v>21.3560733795166</v>
      </c>
      <c r="AT132" s="9" t="n">
        <f aca="false">main!AR403</f>
        <v>57.9864349365234</v>
      </c>
      <c r="AU132" s="9" t="n">
        <f aca="false">main!AS403</f>
        <v>62.0905456542969</v>
      </c>
      <c r="AV132" s="9" t="n">
        <f aca="false">main!AT403</f>
        <v>300.566192626953</v>
      </c>
      <c r="AW132" s="9" t="n">
        <f aca="false">main!AU403</f>
        <v>250.365646362305</v>
      </c>
      <c r="AX132" s="9" t="n">
        <f aca="false">main!AV403</f>
        <v>135.156585693359</v>
      </c>
      <c r="AY132" s="9" t="n">
        <f aca="false">main!AW403</f>
        <v>94.3738784790039</v>
      </c>
      <c r="AZ132" s="9" t="n">
        <f aca="false">main!AX403</f>
        <v>-0.408086121082306</v>
      </c>
      <c r="BA132" s="9" t="n">
        <f aca="false">main!AY403</f>
        <v>-0.432570278644562</v>
      </c>
      <c r="BB132" s="9" t="n">
        <f aca="false">main!AZ403</f>
        <v>0.25</v>
      </c>
      <c r="BC132" s="9" t="n">
        <f aca="false">main!BA403</f>
        <v>-1.355140209198</v>
      </c>
      <c r="BD132" s="9" t="n">
        <f aca="false">main!BB403</f>
        <v>7.355140209198</v>
      </c>
      <c r="BE132" s="9" t="n">
        <f aca="false">main!BC403</f>
        <v>1</v>
      </c>
      <c r="BF132" s="9" t="n">
        <f aca="false">main!BD403</f>
        <v>0</v>
      </c>
      <c r="BG132" s="9" t="n">
        <f aca="false">main!BE403</f>
        <v>0.159999996423721</v>
      </c>
      <c r="BH132" s="9" t="n">
        <f aca="false">main!BF403</f>
        <v>111105</v>
      </c>
      <c r="BI132" s="9" t="n">
        <f aca="false">main!BG403</f>
        <v>1.50283096313477</v>
      </c>
      <c r="BJ132" s="9" t="n">
        <f aca="false">main!BH403</f>
        <v>0.00216770727134076</v>
      </c>
      <c r="BK132" s="9" t="n">
        <f aca="false">main!BI403</f>
        <v>296.689978027344</v>
      </c>
      <c r="BL132" s="9" t="n">
        <f aca="false">main!BJ403</f>
        <v>298.4966796875</v>
      </c>
      <c r="BM132" s="9" t="n">
        <f aca="false">main!BK403</f>
        <v>40.0585025225914</v>
      </c>
      <c r="BN132" s="9" t="n">
        <f aca="false">main!BL403</f>
        <v>-0.140073601506012</v>
      </c>
      <c r="BO132" s="9" t="n">
        <f aca="false">main!BM403</f>
        <v>2.91320589399777</v>
      </c>
      <c r="BP132" s="9" t="n">
        <f aca="false">main!BN403</f>
        <v>30.868773658019</v>
      </c>
      <c r="BQ132" s="9" t="n">
        <f aca="false">main!BO403</f>
        <v>9.51270027850244</v>
      </c>
      <c r="BR132" s="9" t="n">
        <f aca="false">main!BP403</f>
        <v>24.4433288574219</v>
      </c>
      <c r="BS132" s="9" t="n">
        <f aca="false">main!BQ403</f>
        <v>3.07566755628259</v>
      </c>
      <c r="BT132" s="9" t="n">
        <f aca="false">main!BR403</f>
        <v>0.221924702681702</v>
      </c>
      <c r="BU132" s="9" t="n">
        <f aca="false">main!BS403</f>
        <v>2.01545547390719</v>
      </c>
      <c r="BV132" s="9" t="n">
        <f aca="false">main!BT403</f>
        <v>1.0602120823754</v>
      </c>
      <c r="BW132" s="9" t="n">
        <f aca="false">main!BU403</f>
        <v>0.139180898050652</v>
      </c>
      <c r="BX132" s="9" t="n">
        <f aca="false">main!BV403</f>
        <v>52.4761846891991</v>
      </c>
      <c r="BY132" s="9" t="n">
        <f aca="false">main!BW403</f>
        <v>0.880484872292579</v>
      </c>
      <c r="BZ132" s="9" t="n">
        <f aca="false">main!BX403</f>
        <v>69.1130735323114</v>
      </c>
      <c r="CA132" s="9" t="n">
        <f aca="false">main!BY403</f>
        <v>630.182556448167</v>
      </c>
      <c r="CB132" s="9" t="n">
        <f aca="false">main!BZ403</f>
        <v>0.0101092233972775</v>
      </c>
      <c r="CC132" s="9" t="n">
        <f aca="false">main!CA403</f>
        <v>0</v>
      </c>
      <c r="CD132" s="9" t="n">
        <f aca="false">main!CB403</f>
        <v>220.320339060316</v>
      </c>
      <c r="CE132" s="9" t="n">
        <f aca="false">main!CC403</f>
        <v>1181.35498046875</v>
      </c>
      <c r="CF132" s="9" t="n">
        <f aca="false">main!CD403</f>
        <v>0.49962946328318</v>
      </c>
      <c r="CG132" s="9" t="e">
        <f aca="false">main!CE403</f>
        <v>#DIV/0!</v>
      </c>
    </row>
    <row r="133" customFormat="false" ht="12.8" hidden="false" customHeight="false" outlineLevel="0" collapsed="false">
      <c r="A133" s="9" t="n">
        <v>4</v>
      </c>
      <c r="B133" s="9" t="n">
        <v>3</v>
      </c>
      <c r="C133" s="14" t="n">
        <f aca="false">main!A404</f>
        <v>114</v>
      </c>
      <c r="D133" s="9" t="str">
        <f aca="false">main!B404</f>
        <v>08:47:40</v>
      </c>
      <c r="E133" s="9" t="n">
        <f aca="false">main!C404</f>
        <v>11284.9999987595</v>
      </c>
      <c r="F133" s="9" t="n">
        <f aca="false">main!D404</f>
        <v>0</v>
      </c>
      <c r="G133" s="9" t="n">
        <f aca="false">main!E404</f>
        <v>8.99978373726281</v>
      </c>
      <c r="H133" s="9" t="n">
        <f aca="false">main!F404</f>
        <v>0.227490778929246</v>
      </c>
      <c r="I133" s="9" t="n">
        <f aca="false">main!G404</f>
        <v>557.518182196253</v>
      </c>
      <c r="J133" s="9" t="n">
        <f aca="false">main!H404</f>
        <v>16</v>
      </c>
      <c r="K133" s="9" t="n">
        <f aca="false">main!I404</f>
        <v>16</v>
      </c>
      <c r="L133" s="9" t="n">
        <f aca="false">main!J404</f>
        <v>0</v>
      </c>
      <c r="M133" s="9" t="n">
        <f aca="false">main!K404</f>
        <v>0</v>
      </c>
      <c r="N133" s="9" t="n">
        <f aca="false">main!L404</f>
        <v>481.9970703125</v>
      </c>
      <c r="O133" s="9" t="n">
        <f aca="false">main!M404</f>
        <v>1663.35205078125</v>
      </c>
      <c r="P133" s="9" t="n">
        <f aca="false">main!N404</f>
        <v>832.292358398438</v>
      </c>
      <c r="Q133" s="9" t="e">
        <f aca="false">main!O404</f>
        <v>#DIV/0!</v>
      </c>
      <c r="R133" s="9" t="n">
        <f aca="false">main!P404</f>
        <v>0.710225463042467</v>
      </c>
      <c r="S133" s="9" t="n">
        <f aca="false">main!Q404</f>
        <v>0.49962946328318</v>
      </c>
      <c r="T133" s="9" t="n">
        <f aca="false">main!R404</f>
        <v>-1</v>
      </c>
      <c r="U133" s="9" t="n">
        <f aca="false">main!S404</f>
        <v>0.87</v>
      </c>
      <c r="V133" s="9" t="n">
        <f aca="false">main!T404</f>
        <v>0.92</v>
      </c>
      <c r="W133" s="9" t="n">
        <f aca="false">main!U404</f>
        <v>19.9885787963867</v>
      </c>
      <c r="X133" s="9" t="n">
        <f aca="false">main!V404</f>
        <v>0.879994289398193</v>
      </c>
      <c r="Y133" s="9" t="n">
        <f aca="false">main!W404</f>
        <v>0.0453766583725925</v>
      </c>
      <c r="Z133" s="9" t="n">
        <f aca="false">main!X404</f>
        <v>0.703480076795423</v>
      </c>
      <c r="AA133" s="9" t="n">
        <f aca="false">main!Y404</f>
        <v>3.45095884027433</v>
      </c>
      <c r="AB133" s="9" t="n">
        <f aca="false">main!Z404</f>
        <v>-1</v>
      </c>
      <c r="AC133" s="9" t="n">
        <f aca="false">main!AA404</f>
        <v>249.095275878906</v>
      </c>
      <c r="AD133" s="9" t="n">
        <f aca="false">main!AB404</f>
        <v>0.5</v>
      </c>
      <c r="AE133" s="9" t="n">
        <f aca="false">main!AC404</f>
        <v>54.7599937998096</v>
      </c>
      <c r="AF133" s="9" t="n">
        <f aca="false">main!AD404</f>
        <v>2.15787000533265</v>
      </c>
      <c r="AG133" s="9" t="n">
        <f aca="false">main!AE404</f>
        <v>0.893204084804064</v>
      </c>
      <c r="AH133" s="9" t="n">
        <f aca="false">main!AF404</f>
        <v>23.503662109375</v>
      </c>
      <c r="AI133" s="9" t="n">
        <f aca="false">main!AG404</f>
        <v>2</v>
      </c>
      <c r="AJ133" s="9" t="n">
        <f aca="false">main!AH404</f>
        <v>4.644859790802</v>
      </c>
      <c r="AK133" s="9" t="n">
        <f aca="false">main!AI404</f>
        <v>1</v>
      </c>
      <c r="AL133" s="9" t="n">
        <f aca="false">main!AJ404</f>
        <v>9.289719581604</v>
      </c>
      <c r="AM133" s="9" t="n">
        <f aca="false">main!AK404</f>
        <v>25.3146800994873</v>
      </c>
      <c r="AN133" s="9" t="n">
        <f aca="false">main!AL404</f>
        <v>23.503662109375</v>
      </c>
      <c r="AO133" s="9" t="n">
        <f aca="false">main!AM404</f>
        <v>25.3420429229736</v>
      </c>
      <c r="AP133" s="9" t="n">
        <f aca="false">main!AN404</f>
        <v>638.249389648438</v>
      </c>
      <c r="AQ133" s="9" t="n">
        <f aca="false">main!AO404</f>
        <v>631.35400390625</v>
      </c>
      <c r="AR133" s="9" t="n">
        <f aca="false">main!AP404</f>
        <v>19.9313411712647</v>
      </c>
      <c r="AS133" s="9" t="n">
        <f aca="false">main!AQ404</f>
        <v>21.336633682251</v>
      </c>
      <c r="AT133" s="9" t="n">
        <f aca="false">main!AR404</f>
        <v>58.058952331543</v>
      </c>
      <c r="AU133" s="9" t="n">
        <f aca="false">main!AS404</f>
        <v>62.1524963378906</v>
      </c>
      <c r="AV133" s="9" t="n">
        <f aca="false">main!AT404</f>
        <v>300.553558349609</v>
      </c>
      <c r="AW133" s="9" t="n">
        <f aca="false">main!AU404</f>
        <v>250.425323486328</v>
      </c>
      <c r="AX133" s="9" t="n">
        <f aca="false">main!AV404</f>
        <v>135.164581298828</v>
      </c>
      <c r="AY133" s="9" t="n">
        <f aca="false">main!AW404</f>
        <v>94.3743362426758</v>
      </c>
      <c r="AZ133" s="9" t="n">
        <f aca="false">main!AX404</f>
        <v>-0.408086121082306</v>
      </c>
      <c r="BA133" s="9" t="n">
        <f aca="false">main!AY404</f>
        <v>-0.432570278644562</v>
      </c>
      <c r="BB133" s="9" t="n">
        <f aca="false">main!AZ404</f>
        <v>0.75</v>
      </c>
      <c r="BC133" s="9" t="n">
        <f aca="false">main!BA404</f>
        <v>-1.355140209198</v>
      </c>
      <c r="BD133" s="9" t="n">
        <f aca="false">main!BB404</f>
        <v>7.355140209198</v>
      </c>
      <c r="BE133" s="9" t="n">
        <f aca="false">main!BC404</f>
        <v>1</v>
      </c>
      <c r="BF133" s="9" t="n">
        <f aca="false">main!BD404</f>
        <v>0</v>
      </c>
      <c r="BG133" s="9" t="n">
        <f aca="false">main!BE404</f>
        <v>0.159999996423721</v>
      </c>
      <c r="BH133" s="9" t="n">
        <f aca="false">main!BF404</f>
        <v>111105</v>
      </c>
      <c r="BI133" s="9" t="n">
        <f aca="false">main!BG404</f>
        <v>1.50276779174804</v>
      </c>
      <c r="BJ133" s="9" t="n">
        <f aca="false">main!BH404</f>
        <v>0.00215787000533265</v>
      </c>
      <c r="BK133" s="9" t="n">
        <f aca="false">main!BI404</f>
        <v>296.653662109375</v>
      </c>
      <c r="BL133" s="9" t="n">
        <f aca="false">main!BJ404</f>
        <v>298.464680099487</v>
      </c>
      <c r="BM133" s="9" t="n">
        <f aca="false">main!BK404</f>
        <v>40.0680508622217</v>
      </c>
      <c r="BN133" s="9" t="n">
        <f aca="false">main!BL404</f>
        <v>-0.13813463294344</v>
      </c>
      <c r="BO133" s="9" t="n">
        <f aca="false">main!BM404</f>
        <v>2.90683472621962</v>
      </c>
      <c r="BP133" s="9" t="n">
        <f aca="false">main!BN404</f>
        <v>30.8011143913631</v>
      </c>
      <c r="BQ133" s="9" t="n">
        <f aca="false">main!BO404</f>
        <v>9.4644807091121</v>
      </c>
      <c r="BR133" s="9" t="n">
        <f aca="false">main!BP404</f>
        <v>24.4091711044312</v>
      </c>
      <c r="BS133" s="9" t="n">
        <f aca="false">main!BQ404</f>
        <v>3.06938341802721</v>
      </c>
      <c r="BT133" s="9" t="n">
        <f aca="false">main!BR404</f>
        <v>0.22205304533533</v>
      </c>
      <c r="BU133" s="9" t="n">
        <f aca="false">main!BS404</f>
        <v>2.01363064141556</v>
      </c>
      <c r="BV133" s="9" t="n">
        <f aca="false">main!BT404</f>
        <v>1.05575277661166</v>
      </c>
      <c r="BW133" s="9" t="n">
        <f aca="false">main!BU404</f>
        <v>0.13926166614535</v>
      </c>
      <c r="BX133" s="9" t="n">
        <f aca="false">main!BV404</f>
        <v>52.6154083879945</v>
      </c>
      <c r="BY133" s="9" t="n">
        <f aca="false">main!BW404</f>
        <v>0.883051629904669</v>
      </c>
      <c r="BZ133" s="9" t="n">
        <f aca="false">main!BX404</f>
        <v>69.2039475288055</v>
      </c>
      <c r="CA133" s="9" t="n">
        <f aca="false">main!BY404</f>
        <v>630.046137943389</v>
      </c>
      <c r="CB133" s="9" t="n">
        <f aca="false">main!BZ404</f>
        <v>0.00988531670961681</v>
      </c>
      <c r="CC133" s="9" t="n">
        <f aca="false">main!CA404</f>
        <v>0</v>
      </c>
      <c r="CD133" s="9" t="n">
        <f aca="false">main!CB404</f>
        <v>220.372854588664</v>
      </c>
      <c r="CE133" s="9" t="n">
        <f aca="false">main!CC404</f>
        <v>1181.35498046875</v>
      </c>
      <c r="CF133" s="9" t="n">
        <f aca="false">main!CD404</f>
        <v>0.49962946328318</v>
      </c>
      <c r="CG133" s="9" t="e">
        <f aca="false">main!CE404</f>
        <v>#DIV/0!</v>
      </c>
    </row>
    <row r="134" customFormat="false" ht="12.8" hidden="false" customHeight="false" outlineLevel="0" collapsed="false">
      <c r="A134" s="9" t="n">
        <v>4</v>
      </c>
      <c r="B134" s="9" t="n">
        <v>3</v>
      </c>
      <c r="C134" s="14" t="n">
        <f aca="false">main!A405</f>
        <v>115</v>
      </c>
      <c r="D134" s="9" t="str">
        <f aca="false">main!B405</f>
        <v>08:47:51</v>
      </c>
      <c r="E134" s="9" t="n">
        <f aca="false">main!C405</f>
        <v>11295.9999980014</v>
      </c>
      <c r="F134" s="9" t="n">
        <f aca="false">main!D405</f>
        <v>0</v>
      </c>
      <c r="G134" s="9" t="n">
        <f aca="false">main!E405</f>
        <v>9.15554738119131</v>
      </c>
      <c r="H134" s="9" t="n">
        <f aca="false">main!F405</f>
        <v>0.226718454355521</v>
      </c>
      <c r="I134" s="9" t="n">
        <f aca="false">main!G405</f>
        <v>555.832778470337</v>
      </c>
      <c r="J134" s="9" t="n">
        <f aca="false">main!H405</f>
        <v>16</v>
      </c>
      <c r="K134" s="9" t="n">
        <f aca="false">main!I405</f>
        <v>16</v>
      </c>
      <c r="L134" s="9" t="n">
        <f aca="false">main!J405</f>
        <v>0</v>
      </c>
      <c r="M134" s="9" t="n">
        <f aca="false">main!K405</f>
        <v>0</v>
      </c>
      <c r="N134" s="9" t="n">
        <f aca="false">main!L405</f>
        <v>481.9970703125</v>
      </c>
      <c r="O134" s="9" t="n">
        <f aca="false">main!M405</f>
        <v>1663.35205078125</v>
      </c>
      <c r="P134" s="9" t="n">
        <f aca="false">main!N405</f>
        <v>832.292358398438</v>
      </c>
      <c r="Q134" s="9" t="e">
        <f aca="false">main!O405</f>
        <v>#DIV/0!</v>
      </c>
      <c r="R134" s="9" t="n">
        <f aca="false">main!P405</f>
        <v>0.710225463042467</v>
      </c>
      <c r="S134" s="9" t="n">
        <f aca="false">main!Q405</f>
        <v>0.49962946328318</v>
      </c>
      <c r="T134" s="9" t="n">
        <f aca="false">main!R405</f>
        <v>-1</v>
      </c>
      <c r="U134" s="9" t="n">
        <f aca="false">main!S405</f>
        <v>0.87</v>
      </c>
      <c r="V134" s="9" t="n">
        <f aca="false">main!T405</f>
        <v>0.92</v>
      </c>
      <c r="W134" s="9" t="n">
        <f aca="false">main!U405</f>
        <v>19.9885787963867</v>
      </c>
      <c r="X134" s="9" t="n">
        <f aca="false">main!V405</f>
        <v>0.879994289398193</v>
      </c>
      <c r="Y134" s="9" t="n">
        <f aca="false">main!W405</f>
        <v>0.0460743081327884</v>
      </c>
      <c r="Z134" s="9" t="n">
        <f aca="false">main!X405</f>
        <v>0.703480076795423</v>
      </c>
      <c r="AA134" s="9" t="n">
        <f aca="false">main!Y405</f>
        <v>3.45095884027433</v>
      </c>
      <c r="AB134" s="9" t="n">
        <f aca="false">main!Z405</f>
        <v>-1</v>
      </c>
      <c r="AC134" s="9" t="n">
        <f aca="false">main!AA405</f>
        <v>249.095275878906</v>
      </c>
      <c r="AD134" s="9" t="n">
        <f aca="false">main!AB405</f>
        <v>0.5</v>
      </c>
      <c r="AE134" s="9" t="n">
        <f aca="false">main!AC405</f>
        <v>54.7599937998096</v>
      </c>
      <c r="AF134" s="9" t="n">
        <f aca="false">main!AD405</f>
        <v>2.14851709712584</v>
      </c>
      <c r="AG134" s="9" t="n">
        <f aca="false">main!AE405</f>
        <v>0.892314395443504</v>
      </c>
      <c r="AH134" s="9" t="n">
        <f aca="false">main!AF405</f>
        <v>23.4822902679443</v>
      </c>
      <c r="AI134" s="9" t="n">
        <f aca="false">main!AG405</f>
        <v>2</v>
      </c>
      <c r="AJ134" s="9" t="n">
        <f aca="false">main!AH405</f>
        <v>4.644859790802</v>
      </c>
      <c r="AK134" s="9" t="n">
        <f aca="false">main!AI405</f>
        <v>1</v>
      </c>
      <c r="AL134" s="9" t="n">
        <f aca="false">main!AJ405</f>
        <v>9.289719581604</v>
      </c>
      <c r="AM134" s="9" t="n">
        <f aca="false">main!AK405</f>
        <v>25.2879028320313</v>
      </c>
      <c r="AN134" s="9" t="n">
        <f aca="false">main!AL405</f>
        <v>23.4822902679443</v>
      </c>
      <c r="AO134" s="9" t="n">
        <f aca="false">main!AM405</f>
        <v>25.3160953521729</v>
      </c>
      <c r="AP134" s="9" t="n">
        <f aca="false">main!AN405</f>
        <v>637.975402832031</v>
      </c>
      <c r="AQ134" s="9" t="n">
        <f aca="false">main!AO405</f>
        <v>630.981201171875</v>
      </c>
      <c r="AR134" s="9" t="n">
        <f aca="false">main!AP405</f>
        <v>19.9073944091797</v>
      </c>
      <c r="AS134" s="9" t="n">
        <f aca="false">main!AQ405</f>
        <v>21.3065643310547</v>
      </c>
      <c r="AT134" s="9" t="n">
        <f aca="false">main!AR405</f>
        <v>58.0811653137207</v>
      </c>
      <c r="AU134" s="9" t="n">
        <f aca="false">main!AS405</f>
        <v>62.1633453369141</v>
      </c>
      <c r="AV134" s="9" t="n">
        <f aca="false">main!AT405</f>
        <v>300.569580078125</v>
      </c>
      <c r="AW134" s="9" t="n">
        <f aca="false">main!AU405</f>
        <v>250.475158691406</v>
      </c>
      <c r="AX134" s="9" t="n">
        <f aca="false">main!AV405</f>
        <v>135.035079956055</v>
      </c>
      <c r="AY134" s="9" t="n">
        <f aca="false">main!AW405</f>
        <v>94.3735733032227</v>
      </c>
      <c r="AZ134" s="9" t="n">
        <f aca="false">main!AX405</f>
        <v>-0.408086121082306</v>
      </c>
      <c r="BA134" s="9" t="n">
        <f aca="false">main!AY405</f>
        <v>-0.432570278644562</v>
      </c>
      <c r="BB134" s="9" t="n">
        <f aca="false">main!AZ405</f>
        <v>0.75</v>
      </c>
      <c r="BC134" s="9" t="n">
        <f aca="false">main!BA405</f>
        <v>-1.355140209198</v>
      </c>
      <c r="BD134" s="9" t="n">
        <f aca="false">main!BB405</f>
        <v>7.355140209198</v>
      </c>
      <c r="BE134" s="9" t="n">
        <f aca="false">main!BC405</f>
        <v>1</v>
      </c>
      <c r="BF134" s="9" t="n">
        <f aca="false">main!BD405</f>
        <v>0</v>
      </c>
      <c r="BG134" s="9" t="n">
        <f aca="false">main!BE405</f>
        <v>0.159999996423721</v>
      </c>
      <c r="BH134" s="9" t="n">
        <f aca="false">main!BF405</f>
        <v>111105</v>
      </c>
      <c r="BI134" s="9" t="n">
        <f aca="false">main!BG405</f>
        <v>1.50284790039063</v>
      </c>
      <c r="BJ134" s="9" t="n">
        <f aca="false">main!BH405</f>
        <v>0.00214851709712584</v>
      </c>
      <c r="BK134" s="9" t="n">
        <f aca="false">main!BI405</f>
        <v>296.632290267944</v>
      </c>
      <c r="BL134" s="9" t="n">
        <f aca="false">main!BJ405</f>
        <v>298.437902832031</v>
      </c>
      <c r="BM134" s="9" t="n">
        <f aca="false">main!BK405</f>
        <v>40.0760244948559</v>
      </c>
      <c r="BN134" s="9" t="n">
        <f aca="false">main!BL405</f>
        <v>-0.136719572557181</v>
      </c>
      <c r="BO134" s="9" t="n">
        <f aca="false">main!BM405</f>
        <v>2.90309100618013</v>
      </c>
      <c r="BP134" s="9" t="n">
        <f aca="false">main!BN405</f>
        <v>30.7616942388361</v>
      </c>
      <c r="BQ134" s="9" t="n">
        <f aca="false">main!BO405</f>
        <v>9.45512990778143</v>
      </c>
      <c r="BR134" s="9" t="n">
        <f aca="false">main!BP405</f>
        <v>24.3850965499878</v>
      </c>
      <c r="BS134" s="9" t="n">
        <f aca="false">main!BQ405</f>
        <v>3.06496107181549</v>
      </c>
      <c r="BT134" s="9" t="n">
        <f aca="false">main!BR405</f>
        <v>0.221317141663616</v>
      </c>
      <c r="BU134" s="9" t="n">
        <f aca="false">main!BS405</f>
        <v>2.01077661073662</v>
      </c>
      <c r="BV134" s="9" t="n">
        <f aca="false">main!BT405</f>
        <v>1.05418446107887</v>
      </c>
      <c r="BW134" s="9" t="n">
        <f aca="false">main!BU405</f>
        <v>0.138798554505955</v>
      </c>
      <c r="BX134" s="9" t="n">
        <f aca="false">main!BV405</f>
        <v>52.4559254633043</v>
      </c>
      <c r="BY134" s="9" t="n">
        <f aca="false">main!BW405</f>
        <v>0.880902279557664</v>
      </c>
      <c r="BZ134" s="9" t="n">
        <f aca="false">main!BX405</f>
        <v>69.1935474638498</v>
      </c>
      <c r="CA134" s="9" t="n">
        <f aca="false">main!BY405</f>
        <v>629.650699335298</v>
      </c>
      <c r="CB134" s="9" t="n">
        <f aca="false">main!BZ405</f>
        <v>0.0100612101748915</v>
      </c>
      <c r="CC134" s="9" t="n">
        <f aca="false">main!CA405</f>
        <v>0</v>
      </c>
      <c r="CD134" s="9" t="n">
        <f aca="false">main!CB405</f>
        <v>220.416709284544</v>
      </c>
      <c r="CE134" s="9" t="n">
        <f aca="false">main!CC405</f>
        <v>1181.35498046875</v>
      </c>
      <c r="CF134" s="9" t="n">
        <f aca="false">main!CD405</f>
        <v>0.49962946328318</v>
      </c>
      <c r="CG134" s="9" t="e">
        <f aca="false">main!CE405</f>
        <v>#DIV/0!</v>
      </c>
    </row>
    <row r="135" customFormat="false" ht="12.8" hidden="false" customHeight="false" outlineLevel="0" collapsed="false">
      <c r="A135" s="9" t="n">
        <v>4</v>
      </c>
      <c r="B135" s="9" t="n">
        <v>3</v>
      </c>
      <c r="C135" s="14" t="n">
        <f aca="false">main!A406</f>
        <v>116</v>
      </c>
      <c r="D135" s="9" t="str">
        <f aca="false">main!B406</f>
        <v>08:48:02</v>
      </c>
      <c r="E135" s="9" t="n">
        <f aca="false">main!C406</f>
        <v>11306.9999972433</v>
      </c>
      <c r="F135" s="9" t="n">
        <f aca="false">main!D406</f>
        <v>0</v>
      </c>
      <c r="G135" s="9" t="n">
        <f aca="false">main!E406</f>
        <v>9.26659019831912</v>
      </c>
      <c r="H135" s="9" t="n">
        <f aca="false">main!F406</f>
        <v>0.224747158103401</v>
      </c>
      <c r="I135" s="9" t="n">
        <f aca="false">main!G406</f>
        <v>554.233002770824</v>
      </c>
      <c r="J135" s="9" t="n">
        <f aca="false">main!H406</f>
        <v>16</v>
      </c>
      <c r="K135" s="9" t="n">
        <f aca="false">main!I406</f>
        <v>16</v>
      </c>
      <c r="L135" s="9" t="n">
        <f aca="false">main!J406</f>
        <v>0</v>
      </c>
      <c r="M135" s="9" t="n">
        <f aca="false">main!K406</f>
        <v>0</v>
      </c>
      <c r="N135" s="9" t="n">
        <f aca="false">main!L406</f>
        <v>481.9970703125</v>
      </c>
      <c r="O135" s="9" t="n">
        <f aca="false">main!M406</f>
        <v>1663.35205078125</v>
      </c>
      <c r="P135" s="9" t="n">
        <f aca="false">main!N406</f>
        <v>832.292358398438</v>
      </c>
      <c r="Q135" s="9" t="e">
        <f aca="false">main!O406</f>
        <v>#DIV/0!</v>
      </c>
      <c r="R135" s="9" t="n">
        <f aca="false">main!P406</f>
        <v>0.710225463042467</v>
      </c>
      <c r="S135" s="9" t="n">
        <f aca="false">main!Q406</f>
        <v>0.49962946328318</v>
      </c>
      <c r="T135" s="9" t="n">
        <f aca="false">main!R406</f>
        <v>-1</v>
      </c>
      <c r="U135" s="9" t="n">
        <f aca="false">main!S406</f>
        <v>0.87</v>
      </c>
      <c r="V135" s="9" t="n">
        <f aca="false">main!T406</f>
        <v>0.92</v>
      </c>
      <c r="W135" s="9" t="n">
        <f aca="false">main!U406</f>
        <v>19.9885787963867</v>
      </c>
      <c r="X135" s="9" t="n">
        <f aca="false">main!V406</f>
        <v>0.879994289398193</v>
      </c>
      <c r="Y135" s="9" t="n">
        <f aca="false">main!W406</f>
        <v>0.0465722806445882</v>
      </c>
      <c r="Z135" s="9" t="n">
        <f aca="false">main!X406</f>
        <v>0.703480076795423</v>
      </c>
      <c r="AA135" s="9" t="n">
        <f aca="false">main!Y406</f>
        <v>3.45095884027433</v>
      </c>
      <c r="AB135" s="9" t="n">
        <f aca="false">main!Z406</f>
        <v>-1</v>
      </c>
      <c r="AC135" s="9" t="n">
        <f aca="false">main!AA406</f>
        <v>249.095275878906</v>
      </c>
      <c r="AD135" s="9" t="n">
        <f aca="false">main!AB406</f>
        <v>0.5</v>
      </c>
      <c r="AE135" s="9" t="n">
        <f aca="false">main!AC406</f>
        <v>54.7599937998096</v>
      </c>
      <c r="AF135" s="9" t="n">
        <f aca="false">main!AD406</f>
        <v>2.12346991881104</v>
      </c>
      <c r="AG135" s="9" t="n">
        <f aca="false">main!AE406</f>
        <v>0.889507470973327</v>
      </c>
      <c r="AH135" s="9" t="n">
        <f aca="false">main!AF406</f>
        <v>23.4484767913818</v>
      </c>
      <c r="AI135" s="9" t="n">
        <f aca="false">main!AG406</f>
        <v>2</v>
      </c>
      <c r="AJ135" s="9" t="n">
        <f aca="false">main!AH406</f>
        <v>4.644859790802</v>
      </c>
      <c r="AK135" s="9" t="n">
        <f aca="false">main!AI406</f>
        <v>1</v>
      </c>
      <c r="AL135" s="9" t="n">
        <f aca="false">main!AJ406</f>
        <v>9.289719581604</v>
      </c>
      <c r="AM135" s="9" t="n">
        <f aca="false">main!AK406</f>
        <v>25.2580337524414</v>
      </c>
      <c r="AN135" s="9" t="n">
        <f aca="false">main!AL406</f>
        <v>23.4484767913818</v>
      </c>
      <c r="AO135" s="9" t="n">
        <f aca="false">main!AM406</f>
        <v>25.2895278930664</v>
      </c>
      <c r="AP135" s="9" t="n">
        <f aca="false">main!AN406</f>
        <v>637.768676757813</v>
      </c>
      <c r="AQ135" s="9" t="n">
        <f aca="false">main!AO406</f>
        <v>630.711547851563</v>
      </c>
      <c r="AR135" s="9" t="n">
        <f aca="false">main!AP406</f>
        <v>19.8907241821289</v>
      </c>
      <c r="AS135" s="9" t="n">
        <f aca="false">main!AQ406</f>
        <v>21.2736167907715</v>
      </c>
      <c r="AT135" s="9" t="n">
        <f aca="false">main!AR406</f>
        <v>58.1358108520508</v>
      </c>
      <c r="AU135" s="9" t="n">
        <f aca="false">main!AS406</f>
        <v>62.1776695251465</v>
      </c>
      <c r="AV135" s="9" t="n">
        <f aca="false">main!AT406</f>
        <v>300.572296142578</v>
      </c>
      <c r="AW135" s="9" t="n">
        <f aca="false">main!AU406</f>
        <v>250.506423950195</v>
      </c>
      <c r="AX135" s="9" t="n">
        <f aca="false">main!AV406</f>
        <v>135.295593261719</v>
      </c>
      <c r="AY135" s="9" t="n">
        <f aca="false">main!AW406</f>
        <v>94.3736572265625</v>
      </c>
      <c r="AZ135" s="9" t="n">
        <f aca="false">main!AX406</f>
        <v>-0.408086121082306</v>
      </c>
      <c r="BA135" s="9" t="n">
        <f aca="false">main!AY406</f>
        <v>-0.432570278644562</v>
      </c>
      <c r="BB135" s="9" t="n">
        <f aca="false">main!AZ406</f>
        <v>0.5</v>
      </c>
      <c r="BC135" s="9" t="n">
        <f aca="false">main!BA406</f>
        <v>-1.355140209198</v>
      </c>
      <c r="BD135" s="9" t="n">
        <f aca="false">main!BB406</f>
        <v>7.355140209198</v>
      </c>
      <c r="BE135" s="9" t="n">
        <f aca="false">main!BC406</f>
        <v>1</v>
      </c>
      <c r="BF135" s="9" t="n">
        <f aca="false">main!BD406</f>
        <v>0</v>
      </c>
      <c r="BG135" s="9" t="n">
        <f aca="false">main!BE406</f>
        <v>0.159999996423721</v>
      </c>
      <c r="BH135" s="9" t="n">
        <f aca="false">main!BF406</f>
        <v>111105</v>
      </c>
      <c r="BI135" s="9" t="n">
        <f aca="false">main!BG406</f>
        <v>1.50286148071289</v>
      </c>
      <c r="BJ135" s="9" t="n">
        <f aca="false">main!BH406</f>
        <v>0.00212346991881105</v>
      </c>
      <c r="BK135" s="9" t="n">
        <f aca="false">main!BI406</f>
        <v>296.598476791382</v>
      </c>
      <c r="BL135" s="9" t="n">
        <f aca="false">main!BJ406</f>
        <v>298.408033752441</v>
      </c>
      <c r="BM135" s="9" t="n">
        <f aca="false">main!BK406</f>
        <v>40.0810269361503</v>
      </c>
      <c r="BN135" s="9" t="n">
        <f aca="false">main!BL406</f>
        <v>-0.132130434939075</v>
      </c>
      <c r="BO135" s="9" t="n">
        <f aca="false">main!BM406</f>
        <v>2.89717648995484</v>
      </c>
      <c r="BP135" s="9" t="n">
        <f aca="false">main!BN406</f>
        <v>30.6989956211997</v>
      </c>
      <c r="BQ135" s="9" t="n">
        <f aca="false">main!BO406</f>
        <v>9.42537883042817</v>
      </c>
      <c r="BR135" s="9" t="n">
        <f aca="false">main!BP406</f>
        <v>24.3532552719116</v>
      </c>
      <c r="BS135" s="9" t="n">
        <f aca="false">main!BQ406</f>
        <v>3.05912058236743</v>
      </c>
      <c r="BT135" s="9" t="n">
        <f aca="false">main!BR406</f>
        <v>0.219438265187232</v>
      </c>
      <c r="BU135" s="9" t="n">
        <f aca="false">main!BS406</f>
        <v>2.00766901898151</v>
      </c>
      <c r="BV135" s="9" t="n">
        <f aca="false">main!BT406</f>
        <v>1.05145156338592</v>
      </c>
      <c r="BW135" s="9" t="n">
        <f aca="false">main!BU406</f>
        <v>0.13761620650028</v>
      </c>
      <c r="BX135" s="9" t="n">
        <f aca="false">main!BV406</f>
        <v>52.3049954271422</v>
      </c>
      <c r="BY135" s="9" t="n">
        <f aca="false">main!BW406</f>
        <v>0.878742437265889</v>
      </c>
      <c r="BZ135" s="9" t="n">
        <f aca="false">main!BX406</f>
        <v>69.2228970412946</v>
      </c>
      <c r="CA135" s="9" t="n">
        <f aca="false">main!BY406</f>
        <v>629.364909058235</v>
      </c>
      <c r="CB135" s="9" t="n">
        <f aca="false">main!BZ406</f>
        <v>0.0101921827860085</v>
      </c>
      <c r="CC135" s="9" t="n">
        <f aca="false">main!CA406</f>
        <v>0</v>
      </c>
      <c r="CD135" s="9" t="n">
        <f aca="false">main!CB406</f>
        <v>220.444222533734</v>
      </c>
      <c r="CE135" s="9" t="n">
        <f aca="false">main!CC406</f>
        <v>1181.35498046875</v>
      </c>
      <c r="CF135" s="9" t="n">
        <f aca="false">main!CD406</f>
        <v>0.49962946328318</v>
      </c>
      <c r="CG135" s="9" t="e">
        <f aca="false">main!CE406</f>
        <v>#DIV/0!</v>
      </c>
    </row>
    <row r="136" customFormat="false" ht="12.8" hidden="false" customHeight="false" outlineLevel="0" collapsed="false">
      <c r="A136" s="9" t="n">
        <v>4</v>
      </c>
      <c r="B136" s="9" t="n">
        <v>3</v>
      </c>
      <c r="C136" s="14" t="n">
        <f aca="false">main!A407</f>
        <v>117</v>
      </c>
      <c r="D136" s="9" t="str">
        <f aca="false">main!B407</f>
        <v>08:48:13</v>
      </c>
      <c r="E136" s="9" t="n">
        <f aca="false">main!C407</f>
        <v>11317.9999964852</v>
      </c>
      <c r="F136" s="9" t="n">
        <f aca="false">main!D407</f>
        <v>0</v>
      </c>
      <c r="G136" s="9" t="n">
        <f aca="false">main!E407</f>
        <v>9.03826932233261</v>
      </c>
      <c r="H136" s="9" t="n">
        <f aca="false">main!F407</f>
        <v>0.224023285371946</v>
      </c>
      <c r="I136" s="9" t="n">
        <f aca="false">main!G407</f>
        <v>555.484190838155</v>
      </c>
      <c r="J136" s="9" t="n">
        <f aca="false">main!H407</f>
        <v>16</v>
      </c>
      <c r="K136" s="9" t="n">
        <f aca="false">main!I407</f>
        <v>16</v>
      </c>
      <c r="L136" s="9" t="n">
        <f aca="false">main!J407</f>
        <v>0</v>
      </c>
      <c r="M136" s="9" t="n">
        <f aca="false">main!K407</f>
        <v>0</v>
      </c>
      <c r="N136" s="9" t="n">
        <f aca="false">main!L407</f>
        <v>481.9970703125</v>
      </c>
      <c r="O136" s="9" t="n">
        <f aca="false">main!M407</f>
        <v>1663.35205078125</v>
      </c>
      <c r="P136" s="9" t="n">
        <f aca="false">main!N407</f>
        <v>832.292358398438</v>
      </c>
      <c r="Q136" s="9" t="e">
        <f aca="false">main!O407</f>
        <v>#DIV/0!</v>
      </c>
      <c r="R136" s="9" t="n">
        <f aca="false">main!P407</f>
        <v>0.710225463042467</v>
      </c>
      <c r="S136" s="9" t="n">
        <f aca="false">main!Q407</f>
        <v>0.49962946328318</v>
      </c>
      <c r="T136" s="9" t="n">
        <f aca="false">main!R407</f>
        <v>-1</v>
      </c>
      <c r="U136" s="9" t="n">
        <f aca="false">main!S407</f>
        <v>0.87</v>
      </c>
      <c r="V136" s="9" t="n">
        <f aca="false">main!T407</f>
        <v>0.92</v>
      </c>
      <c r="W136" s="9" t="n">
        <f aca="false">main!U407</f>
        <v>19.9885787963867</v>
      </c>
      <c r="X136" s="9" t="n">
        <f aca="false">main!V407</f>
        <v>0.879994289398193</v>
      </c>
      <c r="Y136" s="9" t="n">
        <f aca="false">main!W407</f>
        <v>0.045538447119664</v>
      </c>
      <c r="Z136" s="9" t="n">
        <f aca="false">main!X407</f>
        <v>0.703480076795423</v>
      </c>
      <c r="AA136" s="9" t="n">
        <f aca="false">main!Y407</f>
        <v>3.45095884027433</v>
      </c>
      <c r="AB136" s="9" t="n">
        <f aca="false">main!Z407</f>
        <v>-1</v>
      </c>
      <c r="AC136" s="9" t="n">
        <f aca="false">main!AA407</f>
        <v>249.095275878906</v>
      </c>
      <c r="AD136" s="9" t="n">
        <f aca="false">main!AB407</f>
        <v>0.5</v>
      </c>
      <c r="AE136" s="9" t="n">
        <f aca="false">main!AC407</f>
        <v>54.7599937998096</v>
      </c>
      <c r="AF136" s="9" t="n">
        <f aca="false">main!AD407</f>
        <v>2.10959678725867</v>
      </c>
      <c r="AG136" s="9" t="n">
        <f aca="false">main!AE407</f>
        <v>0.886523888058862</v>
      </c>
      <c r="AH136" s="9" t="n">
        <f aca="false">main!AF407</f>
        <v>23.4133701324463</v>
      </c>
      <c r="AI136" s="9" t="n">
        <f aca="false">main!AG407</f>
        <v>2</v>
      </c>
      <c r="AJ136" s="9" t="n">
        <f aca="false">main!AH407</f>
        <v>4.644859790802</v>
      </c>
      <c r="AK136" s="9" t="n">
        <f aca="false">main!AI407</f>
        <v>1</v>
      </c>
      <c r="AL136" s="9" t="n">
        <f aca="false">main!AJ407</f>
        <v>9.289719581604</v>
      </c>
      <c r="AM136" s="9" t="n">
        <f aca="false">main!AK407</f>
        <v>25.2292900085449</v>
      </c>
      <c r="AN136" s="9" t="n">
        <f aca="false">main!AL407</f>
        <v>23.4133701324463</v>
      </c>
      <c r="AO136" s="9" t="n">
        <f aca="false">main!AM407</f>
        <v>25.2602119445801</v>
      </c>
      <c r="AP136" s="9" t="n">
        <f aca="false">main!AN407</f>
        <v>637.387451171875</v>
      </c>
      <c r="AQ136" s="9" t="n">
        <f aca="false">main!AO407</f>
        <v>630.488464355469</v>
      </c>
      <c r="AR136" s="9" t="n">
        <f aca="false">main!AP407</f>
        <v>19.8665084838867</v>
      </c>
      <c r="AS136" s="9" t="n">
        <f aca="false">main!AQ407</f>
        <v>21.2403964996338</v>
      </c>
      <c r="AT136" s="9" t="n">
        <f aca="false">main!AR407</f>
        <v>58.164119720459</v>
      </c>
      <c r="AU136" s="9" t="n">
        <f aca="false">main!AS407</f>
        <v>62.1865196228027</v>
      </c>
      <c r="AV136" s="9" t="n">
        <f aca="false">main!AT407</f>
        <v>300.575897216797</v>
      </c>
      <c r="AW136" s="9" t="n">
        <f aca="false">main!AU407</f>
        <v>250.495986938477</v>
      </c>
      <c r="AX136" s="9" t="n">
        <f aca="false">main!AV407</f>
        <v>135.194763183594</v>
      </c>
      <c r="AY136" s="9" t="n">
        <f aca="false">main!AW407</f>
        <v>94.3731460571289</v>
      </c>
      <c r="AZ136" s="9" t="n">
        <f aca="false">main!AX407</f>
        <v>-0.408086121082306</v>
      </c>
      <c r="BA136" s="9" t="n">
        <f aca="false">main!AY407</f>
        <v>-0.432570278644562</v>
      </c>
      <c r="BB136" s="9" t="n">
        <f aca="false">main!AZ407</f>
        <v>0.5</v>
      </c>
      <c r="BC136" s="9" t="n">
        <f aca="false">main!BA407</f>
        <v>-1.355140209198</v>
      </c>
      <c r="BD136" s="9" t="n">
        <f aca="false">main!BB407</f>
        <v>7.355140209198</v>
      </c>
      <c r="BE136" s="9" t="n">
        <f aca="false">main!BC407</f>
        <v>1</v>
      </c>
      <c r="BF136" s="9" t="n">
        <f aca="false">main!BD407</f>
        <v>0</v>
      </c>
      <c r="BG136" s="9" t="n">
        <f aca="false">main!BE407</f>
        <v>0.159999996423721</v>
      </c>
      <c r="BH136" s="9" t="n">
        <f aca="false">main!BF407</f>
        <v>111105</v>
      </c>
      <c r="BI136" s="9" t="n">
        <f aca="false">main!BG407</f>
        <v>1.50287948608399</v>
      </c>
      <c r="BJ136" s="9" t="n">
        <f aca="false">main!BH407</f>
        <v>0.00210959678725867</v>
      </c>
      <c r="BK136" s="9" t="n">
        <f aca="false">main!BI407</f>
        <v>296.563370132446</v>
      </c>
      <c r="BL136" s="9" t="n">
        <f aca="false">main!BJ407</f>
        <v>298.379290008545</v>
      </c>
      <c r="BM136" s="9" t="n">
        <f aca="false">main!BK407</f>
        <v>40.0793570143128</v>
      </c>
      <c r="BN136" s="9" t="n">
        <f aca="false">main!BL407</f>
        <v>-0.129429574495738</v>
      </c>
      <c r="BO136" s="9" t="n">
        <f aca="false">main!BM407</f>
        <v>2.89104692923013</v>
      </c>
      <c r="BP136" s="9" t="n">
        <f aca="false">main!BN407</f>
        <v>30.634211637705</v>
      </c>
      <c r="BQ136" s="9" t="n">
        <f aca="false">main!BO407</f>
        <v>9.3938151380712</v>
      </c>
      <c r="BR136" s="9" t="n">
        <f aca="false">main!BP407</f>
        <v>24.3213300704956</v>
      </c>
      <c r="BS136" s="9" t="n">
        <f aca="false">main!BQ407</f>
        <v>3.0532744692242</v>
      </c>
      <c r="BT136" s="9" t="n">
        <f aca="false">main!BR407</f>
        <v>0.218748134141713</v>
      </c>
      <c r="BU136" s="9" t="n">
        <f aca="false">main!BS407</f>
        <v>2.00452304117127</v>
      </c>
      <c r="BV136" s="9" t="n">
        <f aca="false">main!BT407</f>
        <v>1.04875142805293</v>
      </c>
      <c r="BW136" s="9" t="n">
        <f aca="false">main!BU407</f>
        <v>0.137181934993932</v>
      </c>
      <c r="BX136" s="9" t="n">
        <f aca="false">main!BV407</f>
        <v>52.4227906743953</v>
      </c>
      <c r="BY136" s="9" t="n">
        <f aca="false">main!BW407</f>
        <v>0.881037833746905</v>
      </c>
      <c r="BZ136" s="9" t="n">
        <f aca="false">main!BX407</f>
        <v>69.2603028124756</v>
      </c>
      <c r="CA136" s="9" t="n">
        <f aca="false">main!BY407</f>
        <v>629.17500559302</v>
      </c>
      <c r="CB136" s="9" t="n">
        <f aca="false">main!BZ407</f>
        <v>0.00994943004093819</v>
      </c>
      <c r="CC136" s="9" t="n">
        <f aca="false">main!CA407</f>
        <v>0</v>
      </c>
      <c r="CD136" s="9" t="n">
        <f aca="false">main!CB407</f>
        <v>220.435038023024</v>
      </c>
      <c r="CE136" s="9" t="n">
        <f aca="false">main!CC407</f>
        <v>1181.35498046875</v>
      </c>
      <c r="CF136" s="9" t="n">
        <f aca="false">main!CD407</f>
        <v>0.49962946328318</v>
      </c>
      <c r="CG136" s="9" t="e">
        <f aca="false">main!CE407</f>
        <v>#DIV/0!</v>
      </c>
    </row>
    <row r="137" customFormat="false" ht="12.8" hidden="false" customHeight="false" outlineLevel="0" collapsed="false">
      <c r="A137" s="9" t="n">
        <v>4</v>
      </c>
      <c r="B137" s="9" t="n">
        <v>3</v>
      </c>
      <c r="C137" s="14" t="n">
        <f aca="false">main!A408</f>
        <v>118</v>
      </c>
      <c r="D137" s="9" t="str">
        <f aca="false">main!B408</f>
        <v>08:48:19</v>
      </c>
      <c r="E137" s="9" t="n">
        <f aca="false">main!C408</f>
        <v>11323.9999960717</v>
      </c>
      <c r="F137" s="9" t="n">
        <f aca="false">main!D408</f>
        <v>0</v>
      </c>
      <c r="G137" s="9" t="n">
        <f aca="false">main!E408</f>
        <v>8.87474806833393</v>
      </c>
      <c r="H137" s="9" t="n">
        <f aca="false">main!F408</f>
        <v>0.222873994927672</v>
      </c>
      <c r="I137" s="9" t="n">
        <f aca="false">main!G408</f>
        <v>556.320870777396</v>
      </c>
      <c r="J137" s="9" t="n">
        <f aca="false">main!H408</f>
        <v>16</v>
      </c>
      <c r="K137" s="9" t="n">
        <f aca="false">main!I408</f>
        <v>16</v>
      </c>
      <c r="L137" s="9" t="n">
        <f aca="false">main!J408</f>
        <v>0</v>
      </c>
      <c r="M137" s="9" t="n">
        <f aca="false">main!K408</f>
        <v>0</v>
      </c>
      <c r="N137" s="9" t="n">
        <f aca="false">main!L408</f>
        <v>481.9970703125</v>
      </c>
      <c r="O137" s="9" t="n">
        <f aca="false">main!M408</f>
        <v>1663.35205078125</v>
      </c>
      <c r="P137" s="9" t="n">
        <f aca="false">main!N408</f>
        <v>832.292358398438</v>
      </c>
      <c r="Q137" s="9" t="e">
        <f aca="false">main!O408</f>
        <v>#DIV/0!</v>
      </c>
      <c r="R137" s="9" t="n">
        <f aca="false">main!P408</f>
        <v>0.710225463042467</v>
      </c>
      <c r="S137" s="9" t="n">
        <f aca="false">main!Q408</f>
        <v>0.49962946328318</v>
      </c>
      <c r="T137" s="9" t="n">
        <f aca="false">main!R408</f>
        <v>-1</v>
      </c>
      <c r="U137" s="9" t="n">
        <f aca="false">main!S408</f>
        <v>0.87</v>
      </c>
      <c r="V137" s="9" t="n">
        <f aca="false">main!T408</f>
        <v>0.92</v>
      </c>
      <c r="W137" s="9" t="n">
        <f aca="false">main!U408</f>
        <v>19.9885787963867</v>
      </c>
      <c r="X137" s="9" t="n">
        <f aca="false">main!V408</f>
        <v>0.879994289398193</v>
      </c>
      <c r="Y137" s="9" t="n">
        <f aca="false">main!W408</f>
        <v>0.044786928774465</v>
      </c>
      <c r="Z137" s="9" t="n">
        <f aca="false">main!X408</f>
        <v>0.703480076795423</v>
      </c>
      <c r="AA137" s="9" t="n">
        <f aca="false">main!Y408</f>
        <v>3.45095884027433</v>
      </c>
      <c r="AB137" s="9" t="n">
        <f aca="false">main!Z408</f>
        <v>-1</v>
      </c>
      <c r="AC137" s="9" t="n">
        <f aca="false">main!AA408</f>
        <v>249.095275878906</v>
      </c>
      <c r="AD137" s="9" t="n">
        <f aca="false">main!AB408</f>
        <v>0.5</v>
      </c>
      <c r="AE137" s="9" t="n">
        <f aca="false">main!AC408</f>
        <v>54.7599937998096</v>
      </c>
      <c r="AF137" s="9" t="n">
        <f aca="false">main!AD408</f>
        <v>2.09606402568409</v>
      </c>
      <c r="AG137" s="9" t="n">
        <f aca="false">main!AE408</f>
        <v>0.885283971742136</v>
      </c>
      <c r="AH137" s="9" t="n">
        <f aca="false">main!AF408</f>
        <v>23.3991317749023</v>
      </c>
      <c r="AI137" s="9" t="n">
        <f aca="false">main!AG408</f>
        <v>2</v>
      </c>
      <c r="AJ137" s="9" t="n">
        <f aca="false">main!AH408</f>
        <v>4.644859790802</v>
      </c>
      <c r="AK137" s="9" t="n">
        <f aca="false">main!AI408</f>
        <v>1</v>
      </c>
      <c r="AL137" s="9" t="n">
        <f aca="false">main!AJ408</f>
        <v>9.289719581604</v>
      </c>
      <c r="AM137" s="9" t="n">
        <f aca="false">main!AK408</f>
        <v>25.2137203216553</v>
      </c>
      <c r="AN137" s="9" t="n">
        <f aca="false">main!AL408</f>
        <v>23.3991317749023</v>
      </c>
      <c r="AO137" s="9" t="n">
        <f aca="false">main!AM408</f>
        <v>25.2449359893799</v>
      </c>
      <c r="AP137" s="9" t="n">
        <f aca="false">main!AN408</f>
        <v>637.238342285156</v>
      </c>
      <c r="AQ137" s="9" t="n">
        <f aca="false">main!AO408</f>
        <v>630.453430175781</v>
      </c>
      <c r="AR137" s="9" t="n">
        <f aca="false">main!AP408</f>
        <v>19.8621864318848</v>
      </c>
      <c r="AS137" s="9" t="n">
        <f aca="false">main!AQ408</f>
        <v>21.2273712158203</v>
      </c>
      <c r="AT137" s="9" t="n">
        <f aca="false">main!AR408</f>
        <v>58.2049865722656</v>
      </c>
      <c r="AU137" s="9" t="n">
        <f aca="false">main!AS408</f>
        <v>62.2055816650391</v>
      </c>
      <c r="AV137" s="9" t="n">
        <f aca="false">main!AT408</f>
        <v>300.5556640625</v>
      </c>
      <c r="AW137" s="9" t="n">
        <f aca="false">main!AU408</f>
        <v>250.550277709961</v>
      </c>
      <c r="AX137" s="9" t="n">
        <f aca="false">main!AV408</f>
        <v>135.263702392578</v>
      </c>
      <c r="AY137" s="9" t="n">
        <f aca="false">main!AW408</f>
        <v>94.3725051879883</v>
      </c>
      <c r="AZ137" s="9" t="n">
        <f aca="false">main!AX408</f>
        <v>-0.408086121082306</v>
      </c>
      <c r="BA137" s="9" t="n">
        <f aca="false">main!AY408</f>
        <v>-0.432570278644562</v>
      </c>
      <c r="BB137" s="9" t="n">
        <f aca="false">main!AZ408</f>
        <v>0.5</v>
      </c>
      <c r="BC137" s="9" t="n">
        <f aca="false">main!BA408</f>
        <v>-1.355140209198</v>
      </c>
      <c r="BD137" s="9" t="n">
        <f aca="false">main!BB408</f>
        <v>7.355140209198</v>
      </c>
      <c r="BE137" s="9" t="n">
        <f aca="false">main!BC408</f>
        <v>1</v>
      </c>
      <c r="BF137" s="9" t="n">
        <f aca="false">main!BD408</f>
        <v>0</v>
      </c>
      <c r="BG137" s="9" t="n">
        <f aca="false">main!BE408</f>
        <v>0.159999996423721</v>
      </c>
      <c r="BH137" s="9" t="n">
        <f aca="false">main!BF408</f>
        <v>111105</v>
      </c>
      <c r="BI137" s="9" t="n">
        <f aca="false">main!BG408</f>
        <v>1.5027783203125</v>
      </c>
      <c r="BJ137" s="9" t="n">
        <f aca="false">main!BH408</f>
        <v>0.00209606402568409</v>
      </c>
      <c r="BK137" s="9" t="n">
        <f aca="false">main!BI408</f>
        <v>296.549131774902</v>
      </c>
      <c r="BL137" s="9" t="n">
        <f aca="false">main!BJ408</f>
        <v>298.363720321655</v>
      </c>
      <c r="BM137" s="9" t="n">
        <f aca="false">main!BK408</f>
        <v>40.0880435375561</v>
      </c>
      <c r="BN137" s="9" t="n">
        <f aca="false">main!BL408</f>
        <v>-0.127081116388865</v>
      </c>
      <c r="BO137" s="9" t="n">
        <f aca="false">main!BM408</f>
        <v>2.88856417193449</v>
      </c>
      <c r="BP137" s="9" t="n">
        <f aca="false">main!BN408</f>
        <v>30.6081116123867</v>
      </c>
      <c r="BQ137" s="9" t="n">
        <f aca="false">main!BO408</f>
        <v>9.38074039656642</v>
      </c>
      <c r="BR137" s="9" t="n">
        <f aca="false">main!BP408</f>
        <v>24.3064260482788</v>
      </c>
      <c r="BS137" s="9" t="n">
        <f aca="false">main!BQ408</f>
        <v>3.05054860422324</v>
      </c>
      <c r="BT137" s="9" t="n">
        <f aca="false">main!BR408</f>
        <v>0.217652199502966</v>
      </c>
      <c r="BU137" s="9" t="n">
        <f aca="false">main!BS408</f>
        <v>2.00328020019235</v>
      </c>
      <c r="BV137" s="9" t="n">
        <f aca="false">main!BT408</f>
        <v>1.04726840403088</v>
      </c>
      <c r="BW137" s="9" t="n">
        <f aca="false">main!BU408</f>
        <v>0.136492326851615</v>
      </c>
      <c r="BX137" s="9" t="n">
        <f aca="false">main!BV408</f>
        <v>52.501394263626</v>
      </c>
      <c r="BY137" s="9" t="n">
        <f aca="false">main!BW408</f>
        <v>0.882413901090656</v>
      </c>
      <c r="BZ137" s="9" t="n">
        <f aca="false">main!BX408</f>
        <v>69.273817177822</v>
      </c>
      <c r="CA137" s="9" t="n">
        <f aca="false">main!BY408</f>
        <v>629.163734637933</v>
      </c>
      <c r="CB137" s="9" t="n">
        <f aca="false">main!BZ408</f>
        <v>0.00977150527499472</v>
      </c>
      <c r="CC137" s="9" t="n">
        <f aca="false">main!CA408</f>
        <v>0</v>
      </c>
      <c r="CD137" s="9" t="n">
        <f aca="false">main!CB408</f>
        <v>220.482813591897</v>
      </c>
      <c r="CE137" s="9" t="n">
        <f aca="false">main!CC408</f>
        <v>1181.35498046875</v>
      </c>
      <c r="CF137" s="9" t="n">
        <f aca="false">main!CD408</f>
        <v>0.49962946328318</v>
      </c>
      <c r="CG137" s="9" t="e">
        <f aca="false">main!CE408</f>
        <v>#DIV/0!</v>
      </c>
    </row>
    <row r="138" customFormat="false" ht="12.8" hidden="false" customHeight="false" outlineLevel="0" collapsed="false">
      <c r="A138" s="9" t="n">
        <v>4</v>
      </c>
      <c r="B138" s="9" t="n">
        <v>3</v>
      </c>
      <c r="C138" s="12" t="n">
        <f aca="false">main!A414</f>
        <v>119</v>
      </c>
      <c r="D138" s="11" t="str">
        <f aca="false">main!B414</f>
        <v>08:48:28</v>
      </c>
      <c r="E138" s="11" t="n">
        <f aca="false">main!C414</f>
        <v>11323.9999960717</v>
      </c>
      <c r="F138" s="11" t="n">
        <f aca="false">main!D414</f>
        <v>0</v>
      </c>
      <c r="G138" s="11" t="n">
        <f aca="false">main!E414</f>
        <v>8.87474806833393</v>
      </c>
      <c r="H138" s="11" t="n">
        <f aca="false">main!F414</f>
        <v>0.222873994927672</v>
      </c>
      <c r="I138" s="11" t="n">
        <f aca="false">main!G414</f>
        <v>556.320870777396</v>
      </c>
      <c r="J138" s="11" t="n">
        <f aca="false">main!H414</f>
        <v>17</v>
      </c>
      <c r="K138" s="11" t="n">
        <f aca="false">main!I414</f>
        <v>17</v>
      </c>
      <c r="L138" s="11" t="n">
        <f aca="false">main!J414</f>
        <v>0</v>
      </c>
      <c r="M138" s="11" t="n">
        <f aca="false">main!K414</f>
        <v>0</v>
      </c>
      <c r="N138" s="11" t="n">
        <f aca="false">main!L414</f>
        <v>495.18408203125</v>
      </c>
      <c r="O138" s="11" t="n">
        <f aca="false">main!M414</f>
        <v>1723.00671386719</v>
      </c>
      <c r="P138" s="11" t="n">
        <f aca="false">main!N414</f>
        <v>862.107727050781</v>
      </c>
      <c r="Q138" s="11" t="e">
        <f aca="false">main!O414</f>
        <v>#DIV/0!</v>
      </c>
      <c r="R138" s="11" t="n">
        <f aca="false">main!P414</f>
        <v>0.712604670634256</v>
      </c>
      <c r="S138" s="11" t="n">
        <f aca="false">main!Q414</f>
        <v>0.499649235193153</v>
      </c>
      <c r="T138" s="11" t="n">
        <f aca="false">main!R414</f>
        <v>-1</v>
      </c>
      <c r="U138" s="11" t="n">
        <f aca="false">main!S414</f>
        <v>0.87</v>
      </c>
      <c r="V138" s="11" t="n">
        <f aca="false">main!T414</f>
        <v>0.92</v>
      </c>
      <c r="W138" s="11" t="n">
        <f aca="false">main!U414</f>
        <v>19.9885787963867</v>
      </c>
      <c r="X138" s="11" t="n">
        <f aca="false">main!V414</f>
        <v>0.879994289398193</v>
      </c>
      <c r="Y138" s="11" t="n">
        <f aca="false">main!W414</f>
        <v>0.044786928774465</v>
      </c>
      <c r="Z138" s="11" t="n">
        <f aca="false">main!X414</f>
        <v>0.70115907989831</v>
      </c>
      <c r="AA138" s="11" t="n">
        <f aca="false">main!Y414</f>
        <v>3.47952766736645</v>
      </c>
      <c r="AB138" s="11" t="n">
        <f aca="false">main!Z414</f>
        <v>-1</v>
      </c>
      <c r="AC138" s="11" t="n">
        <f aca="false">main!AA414</f>
        <v>250.550277709961</v>
      </c>
      <c r="AD138" s="11" t="n">
        <f aca="false">main!AB414</f>
        <v>0.5</v>
      </c>
      <c r="AE138" s="11" t="n">
        <f aca="false">main!AC414</f>
        <v>55.0820345922129</v>
      </c>
      <c r="AF138" s="11" t="n">
        <f aca="false">main!AD414</f>
        <v>2.09606402568409</v>
      </c>
      <c r="AG138" s="11" t="n">
        <f aca="false">main!AE414</f>
        <v>0.885283971742136</v>
      </c>
      <c r="AH138" s="11" t="n">
        <f aca="false">main!AF414</f>
        <v>23.3991317749023</v>
      </c>
      <c r="AI138" s="11" t="n">
        <f aca="false">main!AG414</f>
        <v>2</v>
      </c>
      <c r="AJ138" s="11" t="n">
        <f aca="false">main!AH414</f>
        <v>4.644859790802</v>
      </c>
      <c r="AK138" s="11" t="n">
        <f aca="false">main!AI414</f>
        <v>1</v>
      </c>
      <c r="AL138" s="11" t="n">
        <f aca="false">main!AJ414</f>
        <v>9.289719581604</v>
      </c>
      <c r="AM138" s="11" t="n">
        <f aca="false">main!AK414</f>
        <v>25.2137203216553</v>
      </c>
      <c r="AN138" s="11" t="n">
        <f aca="false">main!AL414</f>
        <v>23.3991317749023</v>
      </c>
      <c r="AO138" s="11" t="n">
        <f aca="false">main!AM414</f>
        <v>25.2449359893799</v>
      </c>
      <c r="AP138" s="11" t="n">
        <f aca="false">main!AN414</f>
        <v>637.238342285156</v>
      </c>
      <c r="AQ138" s="11" t="n">
        <f aca="false">main!AO414</f>
        <v>630.453430175781</v>
      </c>
      <c r="AR138" s="11" t="n">
        <f aca="false">main!AP414</f>
        <v>19.8621864318848</v>
      </c>
      <c r="AS138" s="11" t="n">
        <f aca="false">main!AQ414</f>
        <v>21.2273712158203</v>
      </c>
      <c r="AT138" s="11" t="n">
        <f aca="false">main!AR414</f>
        <v>58.2049865722656</v>
      </c>
      <c r="AU138" s="11" t="n">
        <f aca="false">main!AS414</f>
        <v>62.2055816650391</v>
      </c>
      <c r="AV138" s="11" t="n">
        <f aca="false">main!AT414</f>
        <v>300.5556640625</v>
      </c>
      <c r="AW138" s="11" t="n">
        <f aca="false">main!AU414</f>
        <v>250.550277709961</v>
      </c>
      <c r="AX138" s="11" t="n">
        <f aca="false">main!AV414</f>
        <v>135.263702392578</v>
      </c>
      <c r="AY138" s="11" t="n">
        <f aca="false">main!AW414</f>
        <v>94.3725051879883</v>
      </c>
      <c r="AZ138" s="11" t="n">
        <f aca="false">main!AX414</f>
        <v>-0.408086121082306</v>
      </c>
      <c r="BA138" s="11" t="n">
        <f aca="false">main!AY414</f>
        <v>-0.432570278644562</v>
      </c>
      <c r="BB138" s="11" t="n">
        <f aca="false">main!AZ414</f>
        <v>0.5</v>
      </c>
      <c r="BC138" s="11" t="n">
        <f aca="false">main!BA414</f>
        <v>-1.355140209198</v>
      </c>
      <c r="BD138" s="11" t="n">
        <f aca="false">main!BB414</f>
        <v>7.355140209198</v>
      </c>
      <c r="BE138" s="11" t="n">
        <f aca="false">main!BC414</f>
        <v>1</v>
      </c>
      <c r="BF138" s="11" t="n">
        <f aca="false">main!BD414</f>
        <v>0</v>
      </c>
      <c r="BG138" s="11" t="n">
        <f aca="false">main!BE414</f>
        <v>0.159999996423721</v>
      </c>
      <c r="BH138" s="11" t="n">
        <f aca="false">main!BF414</f>
        <v>111105</v>
      </c>
      <c r="BI138" s="11" t="n">
        <f aca="false">main!BG414</f>
        <v>1.5027783203125</v>
      </c>
      <c r="BJ138" s="11" t="n">
        <f aca="false">main!BH414</f>
        <v>0.00209606402568409</v>
      </c>
      <c r="BK138" s="11" t="n">
        <f aca="false">main!BI414</f>
        <v>296.549131774902</v>
      </c>
      <c r="BL138" s="11" t="n">
        <f aca="false">main!BJ414</f>
        <v>298.363720321655</v>
      </c>
      <c r="BM138" s="11" t="n">
        <f aca="false">main!BK414</f>
        <v>40.0880435375561</v>
      </c>
      <c r="BN138" s="11" t="n">
        <f aca="false">main!BL414</f>
        <v>-0.127081116388865</v>
      </c>
      <c r="BO138" s="11" t="n">
        <f aca="false">main!BM414</f>
        <v>2.88856417193449</v>
      </c>
      <c r="BP138" s="11" t="n">
        <f aca="false">main!BN414</f>
        <v>30.6081116123867</v>
      </c>
      <c r="BQ138" s="11" t="n">
        <f aca="false">main!BO414</f>
        <v>9.38074039656642</v>
      </c>
      <c r="BR138" s="11" t="n">
        <f aca="false">main!BP414</f>
        <v>24.3064260482788</v>
      </c>
      <c r="BS138" s="11" t="n">
        <f aca="false">main!BQ414</f>
        <v>3.05054860422324</v>
      </c>
      <c r="BT138" s="11" t="n">
        <f aca="false">main!BR414</f>
        <v>0.217652199502966</v>
      </c>
      <c r="BU138" s="11" t="n">
        <f aca="false">main!BS414</f>
        <v>2.00328020019235</v>
      </c>
      <c r="BV138" s="11" t="n">
        <f aca="false">main!BT414</f>
        <v>1.04726840403088</v>
      </c>
      <c r="BW138" s="11" t="n">
        <f aca="false">main!BU414</f>
        <v>0.136492326851615</v>
      </c>
      <c r="BX138" s="11" t="n">
        <f aca="false">main!BV414</f>
        <v>52.501394263626</v>
      </c>
      <c r="BY138" s="11" t="n">
        <f aca="false">main!BW414</f>
        <v>0.882413901090656</v>
      </c>
      <c r="BZ138" s="11" t="n">
        <f aca="false">main!BX414</f>
        <v>69.273817177822</v>
      </c>
      <c r="CA138" s="11" t="n">
        <f aca="false">main!BY414</f>
        <v>629.163734637933</v>
      </c>
      <c r="CB138" s="11" t="n">
        <f aca="false">main!BZ414</f>
        <v>0.00977150527499472</v>
      </c>
      <c r="CC138" s="11" t="n">
        <f aca="false">main!CA414</f>
        <v>0</v>
      </c>
      <c r="CD138" s="11" t="n">
        <f aca="false">main!CB414</f>
        <v>220.482813591897</v>
      </c>
      <c r="CE138" s="11" t="n">
        <f aca="false">main!CC414</f>
        <v>1227.82263183594</v>
      </c>
      <c r="CF138" s="11" t="n">
        <f aca="false">main!CD414</f>
        <v>0.499649235193153</v>
      </c>
      <c r="CG138" s="11" t="e">
        <f aca="false">main!CE414</f>
        <v>#DIV/0!</v>
      </c>
    </row>
    <row r="139" customFormat="false" ht="24.25" hidden="false" customHeight="false" outlineLevel="0" collapsed="false">
      <c r="C139" s="15" t="s">
        <v>874</v>
      </c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</row>
    <row r="140" customFormat="false" ht="12.8" hidden="false" customHeight="false" outlineLevel="0" collapsed="false">
      <c r="A140" s="9" t="n">
        <v>4</v>
      </c>
      <c r="C140" s="16" t="n">
        <f aca="false">main!A424</f>
        <v>120</v>
      </c>
      <c r="D140" s="9" t="str">
        <f aca="false">main!B424</f>
        <v>08:51:41</v>
      </c>
      <c r="E140" s="9" t="n">
        <f aca="false">main!C424</f>
        <v>11525.9999995176</v>
      </c>
      <c r="F140" s="9" t="n">
        <f aca="false">main!D424</f>
        <v>0</v>
      </c>
      <c r="G140" s="9" t="n">
        <f aca="false">main!E424</f>
        <v>9.47792985674561</v>
      </c>
      <c r="H140" s="9" t="n">
        <f aca="false">main!F424</f>
        <v>0.199639014571013</v>
      </c>
      <c r="I140" s="9" t="n">
        <f aca="false">main!G424</f>
        <v>541.259623558245</v>
      </c>
      <c r="J140" s="9" t="n">
        <f aca="false">main!H424</f>
        <v>17</v>
      </c>
      <c r="K140" s="9" t="n">
        <f aca="false">main!I424</f>
        <v>17</v>
      </c>
      <c r="L140" s="9" t="n">
        <f aca="false">main!J424</f>
        <v>0</v>
      </c>
      <c r="M140" s="9" t="n">
        <f aca="false">main!K424</f>
        <v>0</v>
      </c>
      <c r="N140" s="9" t="n">
        <f aca="false">main!L424</f>
        <v>495.18408203125</v>
      </c>
      <c r="O140" s="9" t="n">
        <f aca="false">main!M424</f>
        <v>1723.00671386719</v>
      </c>
      <c r="P140" s="9" t="n">
        <f aca="false">main!N424</f>
        <v>862.107727050781</v>
      </c>
      <c r="Q140" s="9" t="e">
        <f aca="false">main!O424</f>
        <v>#DIV/0!</v>
      </c>
      <c r="R140" s="9" t="n">
        <f aca="false">main!P424</f>
        <v>0.712604670634256</v>
      </c>
      <c r="S140" s="9" t="n">
        <f aca="false">main!Q424</f>
        <v>0.499649235193153</v>
      </c>
      <c r="T140" s="9" t="n">
        <f aca="false">main!R424</f>
        <v>-1</v>
      </c>
      <c r="U140" s="9" t="n">
        <f aca="false">main!S424</f>
        <v>0.87</v>
      </c>
      <c r="V140" s="9" t="n">
        <f aca="false">main!T424</f>
        <v>0.92</v>
      </c>
      <c r="W140" s="9" t="n">
        <f aca="false">main!U424</f>
        <v>19.9885787963867</v>
      </c>
      <c r="X140" s="9" t="n">
        <f aca="false">main!V424</f>
        <v>0.879994289398193</v>
      </c>
      <c r="Y140" s="9" t="n">
        <f aca="false">main!W424</f>
        <v>0.0474511111390255</v>
      </c>
      <c r="Z140" s="9" t="n">
        <f aca="false">main!X424</f>
        <v>0.70115907989831</v>
      </c>
      <c r="AA140" s="9" t="n">
        <f aca="false">main!Y424</f>
        <v>3.47952766736645</v>
      </c>
      <c r="AB140" s="9" t="n">
        <f aca="false">main!Z424</f>
        <v>-1</v>
      </c>
      <c r="AC140" s="9" t="n">
        <f aca="false">main!AA424</f>
        <v>250.550277709961</v>
      </c>
      <c r="AD140" s="9" t="n">
        <f aca="false">main!AB424</f>
        <v>0.5</v>
      </c>
      <c r="AE140" s="9" t="n">
        <f aca="false">main!AC424</f>
        <v>55.0820345922129</v>
      </c>
      <c r="AF140" s="9" t="n">
        <f aca="false">main!AD424</f>
        <v>1.78641107084031</v>
      </c>
      <c r="AG140" s="9" t="n">
        <f aca="false">main!AE424</f>
        <v>0.840817807144955</v>
      </c>
      <c r="AH140" s="9" t="n">
        <f aca="false">main!AF424</f>
        <v>22.9064559936523</v>
      </c>
      <c r="AI140" s="9" t="n">
        <f aca="false">main!AG424</f>
        <v>2</v>
      </c>
      <c r="AJ140" s="9" t="n">
        <f aca="false">main!AH424</f>
        <v>4.644859790802</v>
      </c>
      <c r="AK140" s="9" t="n">
        <f aca="false">main!AI424</f>
        <v>1</v>
      </c>
      <c r="AL140" s="9" t="n">
        <f aca="false">main!AJ424</f>
        <v>9.289719581604</v>
      </c>
      <c r="AM140" s="9" t="n">
        <f aca="false">main!AK424</f>
        <v>24.6235122680664</v>
      </c>
      <c r="AN140" s="9" t="n">
        <f aca="false">main!AL424</f>
        <v>22.9064559936523</v>
      </c>
      <c r="AO140" s="9" t="n">
        <f aca="false">main!AM424</f>
        <v>24.677698135376</v>
      </c>
      <c r="AP140" s="9" t="n">
        <f aca="false">main!AN424</f>
        <v>634.187438964844</v>
      </c>
      <c r="AQ140" s="9" t="n">
        <f aca="false">main!AO424</f>
        <v>627.135864257813</v>
      </c>
      <c r="AR140" s="9" t="n">
        <f aca="false">main!AP424</f>
        <v>19.6366767883301</v>
      </c>
      <c r="AS140" s="9" t="n">
        <f aca="false">main!AQ424</f>
        <v>20.8005466461182</v>
      </c>
      <c r="AT140" s="9" t="n">
        <f aca="false">main!AR424</f>
        <v>59.6056823730469</v>
      </c>
      <c r="AU140" s="9" t="n">
        <f aca="false">main!AS424</f>
        <v>63.1385231018066</v>
      </c>
      <c r="AV140" s="9" t="n">
        <f aca="false">main!AT424</f>
        <v>300.592498779297</v>
      </c>
      <c r="AW140" s="9" t="n">
        <f aca="false">main!AU424</f>
        <v>250.928070068359</v>
      </c>
      <c r="AX140" s="9" t="n">
        <f aca="false">main!AV424</f>
        <v>135.880569458008</v>
      </c>
      <c r="AY140" s="9" t="n">
        <f aca="false">main!AW424</f>
        <v>94.3714904785156</v>
      </c>
      <c r="AZ140" s="9" t="n">
        <f aca="false">main!AX424</f>
        <v>-0.408086121082306</v>
      </c>
      <c r="BA140" s="9" t="n">
        <f aca="false">main!AY424</f>
        <v>-0.432570278644562</v>
      </c>
      <c r="BB140" s="9" t="n">
        <f aca="false">main!AZ424</f>
        <v>0.5</v>
      </c>
      <c r="BC140" s="9" t="n">
        <f aca="false">main!BA424</f>
        <v>-1.355140209198</v>
      </c>
      <c r="BD140" s="9" t="n">
        <f aca="false">main!BB424</f>
        <v>7.355140209198</v>
      </c>
      <c r="BE140" s="9" t="n">
        <f aca="false">main!BC424</f>
        <v>1</v>
      </c>
      <c r="BF140" s="9" t="n">
        <f aca="false">main!BD424</f>
        <v>0</v>
      </c>
      <c r="BG140" s="9" t="n">
        <f aca="false">main!BE424</f>
        <v>0.159999996423721</v>
      </c>
      <c r="BH140" s="9" t="n">
        <f aca="false">main!BF424</f>
        <v>111105</v>
      </c>
      <c r="BI140" s="9" t="n">
        <f aca="false">main!BG424</f>
        <v>1.50296249389648</v>
      </c>
      <c r="BJ140" s="9" t="n">
        <f aca="false">main!BH424</f>
        <v>0.00178641107084031</v>
      </c>
      <c r="BK140" s="9" t="n">
        <f aca="false">main!BI424</f>
        <v>296.056455993652</v>
      </c>
      <c r="BL140" s="9" t="n">
        <f aca="false">main!BJ424</f>
        <v>297.773512268066</v>
      </c>
      <c r="BM140" s="9" t="n">
        <f aca="false">main!BK424</f>
        <v>40.1484903135487</v>
      </c>
      <c r="BN140" s="9" t="n">
        <f aca="false">main!BL424</f>
        <v>-0.0770798539348989</v>
      </c>
      <c r="BO140" s="9" t="n">
        <f aca="false">main!BM424</f>
        <v>2.80379639690702</v>
      </c>
      <c r="BP140" s="9" t="n">
        <f aca="false">main!BN424</f>
        <v>29.7102057272829</v>
      </c>
      <c r="BQ140" s="9" t="n">
        <f aca="false">main!BO424</f>
        <v>8.9096590811647</v>
      </c>
      <c r="BR140" s="9" t="n">
        <f aca="false">main!BP424</f>
        <v>23.7649841308594</v>
      </c>
      <c r="BS140" s="9" t="n">
        <f aca="false">main!BQ424</f>
        <v>2.95295329743289</v>
      </c>
      <c r="BT140" s="9" t="n">
        <f aca="false">main!BR424</f>
        <v>0.195438969253414</v>
      </c>
      <c r="BU140" s="9" t="n">
        <f aca="false">main!BS424</f>
        <v>1.96297858976206</v>
      </c>
      <c r="BV140" s="9" t="n">
        <f aca="false">main!BT424</f>
        <v>0.989974707670825</v>
      </c>
      <c r="BW140" s="9" t="n">
        <f aca="false">main!BU424</f>
        <v>0.122519885457396</v>
      </c>
      <c r="BX140" s="9" t="n">
        <f aca="false">main!BV424</f>
        <v>51.0794774110318</v>
      </c>
      <c r="BY140" s="9" t="n">
        <f aca="false">main!BW424</f>
        <v>0.863065970878258</v>
      </c>
      <c r="BZ140" s="9" t="n">
        <f aca="false">main!BX424</f>
        <v>69.8817090105862</v>
      </c>
      <c r="CA140" s="9" t="n">
        <f aca="false">main!BY424</f>
        <v>625.758513176953</v>
      </c>
      <c r="CB140" s="9" t="n">
        <f aca="false">main!BZ424</f>
        <v>0.0105844974111371</v>
      </c>
      <c r="CC140" s="9" t="n">
        <f aca="false">main!CA424</f>
        <v>0</v>
      </c>
      <c r="CD140" s="9" t="n">
        <f aca="false">main!CB424</f>
        <v>220.815268709866</v>
      </c>
      <c r="CE140" s="9" t="n">
        <f aca="false">main!CC424</f>
        <v>1227.82263183594</v>
      </c>
      <c r="CF140" s="9" t="n">
        <f aca="false">main!CD424</f>
        <v>0.499649235193153</v>
      </c>
      <c r="CG140" s="9" t="e">
        <f aca="false">main!CE424</f>
        <v>#DIV/0!</v>
      </c>
    </row>
    <row r="141" customFormat="false" ht="12.8" hidden="false" customHeight="false" outlineLevel="0" collapsed="false">
      <c r="A141" s="9" t="n">
        <v>4</v>
      </c>
      <c r="C141" s="16" t="n">
        <f aca="false">main!A425</f>
        <v>121</v>
      </c>
      <c r="D141" s="9" t="str">
        <f aca="false">main!B425</f>
        <v>08:51:52</v>
      </c>
      <c r="E141" s="9" t="n">
        <f aca="false">main!C425</f>
        <v>11536.9999987595</v>
      </c>
      <c r="F141" s="9" t="n">
        <f aca="false">main!D425</f>
        <v>0</v>
      </c>
      <c r="G141" s="9" t="n">
        <f aca="false">main!E425</f>
        <v>9.34894707721199</v>
      </c>
      <c r="H141" s="9" t="n">
        <f aca="false">main!F425</f>
        <v>0.201603849833682</v>
      </c>
      <c r="I141" s="9" t="n">
        <f aca="false">main!G425</f>
        <v>543.062711186437</v>
      </c>
      <c r="J141" s="9" t="n">
        <f aca="false">main!H425</f>
        <v>17</v>
      </c>
      <c r="K141" s="9" t="n">
        <f aca="false">main!I425</f>
        <v>17</v>
      </c>
      <c r="L141" s="9" t="n">
        <f aca="false">main!J425</f>
        <v>0</v>
      </c>
      <c r="M141" s="9" t="n">
        <f aca="false">main!K425</f>
        <v>0</v>
      </c>
      <c r="N141" s="9" t="n">
        <f aca="false">main!L425</f>
        <v>495.18408203125</v>
      </c>
      <c r="O141" s="9" t="n">
        <f aca="false">main!M425</f>
        <v>1723.00671386719</v>
      </c>
      <c r="P141" s="9" t="n">
        <f aca="false">main!N425</f>
        <v>862.107727050781</v>
      </c>
      <c r="Q141" s="9" t="e">
        <f aca="false">main!O425</f>
        <v>#DIV/0!</v>
      </c>
      <c r="R141" s="9" t="n">
        <f aca="false">main!P425</f>
        <v>0.712604670634256</v>
      </c>
      <c r="S141" s="9" t="n">
        <f aca="false">main!Q425</f>
        <v>0.499649235193153</v>
      </c>
      <c r="T141" s="9" t="n">
        <f aca="false">main!R425</f>
        <v>-1</v>
      </c>
      <c r="U141" s="9" t="n">
        <f aca="false">main!S425</f>
        <v>0.87</v>
      </c>
      <c r="V141" s="9" t="n">
        <f aca="false">main!T425</f>
        <v>0.92</v>
      </c>
      <c r="W141" s="9" t="n">
        <f aca="false">main!U425</f>
        <v>19.9885787963867</v>
      </c>
      <c r="X141" s="9" t="n">
        <f aca="false">main!V425</f>
        <v>0.879994289398193</v>
      </c>
      <c r="Y141" s="9" t="n">
        <f aca="false">main!W425</f>
        <v>0.0468764855137251</v>
      </c>
      <c r="Z141" s="9" t="n">
        <f aca="false">main!X425</f>
        <v>0.70115907989831</v>
      </c>
      <c r="AA141" s="9" t="n">
        <f aca="false">main!Y425</f>
        <v>3.47952766736645</v>
      </c>
      <c r="AB141" s="9" t="n">
        <f aca="false">main!Z425</f>
        <v>-1</v>
      </c>
      <c r="AC141" s="9" t="n">
        <f aca="false">main!AA425</f>
        <v>250.550277709961</v>
      </c>
      <c r="AD141" s="9" t="n">
        <f aca="false">main!AB425</f>
        <v>0.5</v>
      </c>
      <c r="AE141" s="9" t="n">
        <f aca="false">main!AC425</f>
        <v>55.0820345922129</v>
      </c>
      <c r="AF141" s="9" t="n">
        <f aca="false">main!AD425</f>
        <v>1.80847976125919</v>
      </c>
      <c r="AG141" s="9" t="n">
        <f aca="false">main!AE425</f>
        <v>0.843072832147539</v>
      </c>
      <c r="AH141" s="9" t="n">
        <f aca="false">main!AF425</f>
        <v>22.915994644165</v>
      </c>
      <c r="AI141" s="9" t="n">
        <f aca="false">main!AG425</f>
        <v>2</v>
      </c>
      <c r="AJ141" s="9" t="n">
        <f aca="false">main!AH425</f>
        <v>4.644859790802</v>
      </c>
      <c r="AK141" s="9" t="n">
        <f aca="false">main!AI425</f>
        <v>1</v>
      </c>
      <c r="AL141" s="9" t="n">
        <f aca="false">main!AJ425</f>
        <v>9.289719581604</v>
      </c>
      <c r="AM141" s="9" t="n">
        <f aca="false">main!AK425</f>
        <v>24.6086959838867</v>
      </c>
      <c r="AN141" s="9" t="n">
        <f aca="false">main!AL425</f>
        <v>22.915994644165</v>
      </c>
      <c r="AO141" s="9" t="n">
        <f aca="false">main!AM425</f>
        <v>24.6607055664063</v>
      </c>
      <c r="AP141" s="9" t="n">
        <f aca="false">main!AN425</f>
        <v>634.16748046875</v>
      </c>
      <c r="AQ141" s="9" t="n">
        <f aca="false">main!AO425</f>
        <v>627.192260742188</v>
      </c>
      <c r="AR141" s="9" t="n">
        <f aca="false">main!AP425</f>
        <v>19.6156845092773</v>
      </c>
      <c r="AS141" s="9" t="n">
        <f aca="false">main!AQ425</f>
        <v>20.7939720153809</v>
      </c>
      <c r="AT141" s="9" t="n">
        <f aca="false">main!AR425</f>
        <v>59.594295501709</v>
      </c>
      <c r="AU141" s="9" t="n">
        <f aca="false">main!AS425</f>
        <v>63.1740493774414</v>
      </c>
      <c r="AV141" s="9" t="n">
        <f aca="false">main!AT425</f>
        <v>300.584411621094</v>
      </c>
      <c r="AW141" s="9" t="n">
        <f aca="false">main!AU425</f>
        <v>250.877243041992</v>
      </c>
      <c r="AX141" s="9" t="n">
        <f aca="false">main!AV425</f>
        <v>136.239730834961</v>
      </c>
      <c r="AY141" s="9" t="n">
        <f aca="false">main!AW425</f>
        <v>94.3708038330078</v>
      </c>
      <c r="AZ141" s="9" t="n">
        <f aca="false">main!AX425</f>
        <v>-0.408086121082306</v>
      </c>
      <c r="BA141" s="9" t="n">
        <f aca="false">main!AY425</f>
        <v>-0.432570278644562</v>
      </c>
      <c r="BB141" s="9" t="n">
        <f aca="false">main!AZ425</f>
        <v>0.5</v>
      </c>
      <c r="BC141" s="9" t="n">
        <f aca="false">main!BA425</f>
        <v>-1.355140209198</v>
      </c>
      <c r="BD141" s="9" t="n">
        <f aca="false">main!BB425</f>
        <v>7.355140209198</v>
      </c>
      <c r="BE141" s="9" t="n">
        <f aca="false">main!BC425</f>
        <v>1</v>
      </c>
      <c r="BF141" s="9" t="n">
        <f aca="false">main!BD425</f>
        <v>0</v>
      </c>
      <c r="BG141" s="9" t="n">
        <f aca="false">main!BE425</f>
        <v>0.159999996423721</v>
      </c>
      <c r="BH141" s="9" t="n">
        <f aca="false">main!BF425</f>
        <v>111105</v>
      </c>
      <c r="BI141" s="9" t="n">
        <f aca="false">main!BG425</f>
        <v>1.50292205810547</v>
      </c>
      <c r="BJ141" s="9" t="n">
        <f aca="false">main!BH425</f>
        <v>0.00180847976125919</v>
      </c>
      <c r="BK141" s="9" t="n">
        <f aca="false">main!BI425</f>
        <v>296.065994644165</v>
      </c>
      <c r="BL141" s="9" t="n">
        <f aca="false">main!BJ425</f>
        <v>297.758695983887</v>
      </c>
      <c r="BM141" s="9" t="n">
        <f aca="false">main!BK425</f>
        <v>40.1403579895117</v>
      </c>
      <c r="BN141" s="9" t="n">
        <f aca="false">main!BL425</f>
        <v>-0.0821073142256452</v>
      </c>
      <c r="BO141" s="9" t="n">
        <f aca="false">main!BM425</f>
        <v>2.8054166861201</v>
      </c>
      <c r="BP141" s="9" t="n">
        <f aca="false">main!BN425</f>
        <v>29.7275912906748</v>
      </c>
      <c r="BQ141" s="9" t="n">
        <f aca="false">main!BO425</f>
        <v>8.93361927529391</v>
      </c>
      <c r="BR141" s="9" t="n">
        <f aca="false">main!BP425</f>
        <v>23.7623453140259</v>
      </c>
      <c r="BS141" s="9" t="n">
        <f aca="false">main!BQ425</f>
        <v>2.9524844153298</v>
      </c>
      <c r="BT141" s="9" t="n">
        <f aca="false">main!BR425</f>
        <v>0.197321611159448</v>
      </c>
      <c r="BU141" s="9" t="n">
        <f aca="false">main!BS425</f>
        <v>1.96234385397256</v>
      </c>
      <c r="BV141" s="9" t="n">
        <f aca="false">main!BT425</f>
        <v>0.990140561357233</v>
      </c>
      <c r="BW141" s="9" t="n">
        <f aca="false">main!BU425</f>
        <v>0.123703720610537</v>
      </c>
      <c r="BX141" s="9" t="n">
        <f aca="false">main!BV425</f>
        <v>51.2492645863966</v>
      </c>
      <c r="BY141" s="9" t="n">
        <f aca="false">main!BW425</f>
        <v>0.865863221181657</v>
      </c>
      <c r="BZ141" s="9" t="n">
        <f aca="false">main!BX425</f>
        <v>69.8244558559151</v>
      </c>
      <c r="CA141" s="9" t="n">
        <f aca="false">main!BY425</f>
        <v>625.833653688082</v>
      </c>
      <c r="CB141" s="9" t="n">
        <f aca="false">main!BZ425</f>
        <v>0.0104306494009257</v>
      </c>
      <c r="CC141" s="9" t="n">
        <f aca="false">main!CA425</f>
        <v>0</v>
      </c>
      <c r="CD141" s="9" t="n">
        <f aca="false">main!CB425</f>
        <v>220.770541216916</v>
      </c>
      <c r="CE141" s="9" t="n">
        <f aca="false">main!CC425</f>
        <v>1227.82263183594</v>
      </c>
      <c r="CF141" s="9" t="n">
        <f aca="false">main!CD425</f>
        <v>0.499649235193153</v>
      </c>
      <c r="CG141" s="9" t="e">
        <f aca="false">main!CE425</f>
        <v>#DIV/0!</v>
      </c>
    </row>
    <row r="142" customFormat="false" ht="12.8" hidden="false" customHeight="false" outlineLevel="0" collapsed="false">
      <c r="A142" s="9" t="n">
        <v>4</v>
      </c>
      <c r="C142" s="16" t="n">
        <f aca="false">main!A426</f>
        <v>122</v>
      </c>
      <c r="D142" s="9" t="str">
        <f aca="false">main!B426</f>
        <v>08:52:03</v>
      </c>
      <c r="E142" s="9" t="n">
        <f aca="false">main!C426</f>
        <v>11547.9999980014</v>
      </c>
      <c r="F142" s="9" t="n">
        <f aca="false">main!D426</f>
        <v>0</v>
      </c>
      <c r="G142" s="9" t="n">
        <f aca="false">main!E426</f>
        <v>9.40517823234441</v>
      </c>
      <c r="H142" s="9" t="n">
        <f aca="false">main!F426</f>
        <v>0.201273071115117</v>
      </c>
      <c r="I142" s="9" t="n">
        <f aca="false">main!G426</f>
        <v>542.445413675591</v>
      </c>
      <c r="J142" s="9" t="n">
        <f aca="false">main!H426</f>
        <v>17</v>
      </c>
      <c r="K142" s="9" t="n">
        <f aca="false">main!I426</f>
        <v>17</v>
      </c>
      <c r="L142" s="9" t="n">
        <f aca="false">main!J426</f>
        <v>0</v>
      </c>
      <c r="M142" s="9" t="n">
        <f aca="false">main!K426</f>
        <v>0</v>
      </c>
      <c r="N142" s="9" t="n">
        <f aca="false">main!L426</f>
        <v>495.18408203125</v>
      </c>
      <c r="O142" s="9" t="n">
        <f aca="false">main!M426</f>
        <v>1723.00671386719</v>
      </c>
      <c r="P142" s="9" t="n">
        <f aca="false">main!N426</f>
        <v>862.107727050781</v>
      </c>
      <c r="Q142" s="9" t="e">
        <f aca="false">main!O426</f>
        <v>#DIV/0!</v>
      </c>
      <c r="R142" s="9" t="n">
        <f aca="false">main!P426</f>
        <v>0.712604670634256</v>
      </c>
      <c r="S142" s="9" t="n">
        <f aca="false">main!Q426</f>
        <v>0.499649235193153</v>
      </c>
      <c r="T142" s="9" t="n">
        <f aca="false">main!R426</f>
        <v>-1</v>
      </c>
      <c r="U142" s="9" t="n">
        <f aca="false">main!S426</f>
        <v>0.87</v>
      </c>
      <c r="V142" s="9" t="n">
        <f aca="false">main!T426</f>
        <v>0.92</v>
      </c>
      <c r="W142" s="9" t="n">
        <f aca="false">main!U426</f>
        <v>19.9885787963867</v>
      </c>
      <c r="X142" s="9" t="n">
        <f aca="false">main!V426</f>
        <v>0.879994289398193</v>
      </c>
      <c r="Y142" s="9" t="n">
        <f aca="false">main!W426</f>
        <v>0.0471483180111128</v>
      </c>
      <c r="Z142" s="9" t="n">
        <f aca="false">main!X426</f>
        <v>0.70115907989831</v>
      </c>
      <c r="AA142" s="9" t="n">
        <f aca="false">main!Y426</f>
        <v>3.47952766736645</v>
      </c>
      <c r="AB142" s="9" t="n">
        <f aca="false">main!Z426</f>
        <v>-1</v>
      </c>
      <c r="AC142" s="9" t="n">
        <f aca="false">main!AA426</f>
        <v>250.550277709961</v>
      </c>
      <c r="AD142" s="9" t="n">
        <f aca="false">main!AB426</f>
        <v>0.5</v>
      </c>
      <c r="AE142" s="9" t="n">
        <f aca="false">main!AC426</f>
        <v>55.0820345922129</v>
      </c>
      <c r="AF142" s="9" t="n">
        <f aca="false">main!AD426</f>
        <v>1.8094783895183</v>
      </c>
      <c r="AG142" s="9" t="n">
        <f aca="false">main!AE426</f>
        <v>0.844899260461405</v>
      </c>
      <c r="AH142" s="9" t="n">
        <f aca="false">main!AF426</f>
        <v>22.9173450469971</v>
      </c>
      <c r="AI142" s="9" t="n">
        <f aca="false">main!AG426</f>
        <v>2</v>
      </c>
      <c r="AJ142" s="9" t="n">
        <f aca="false">main!AH426</f>
        <v>4.644859790802</v>
      </c>
      <c r="AK142" s="9" t="n">
        <f aca="false">main!AI426</f>
        <v>1</v>
      </c>
      <c r="AL142" s="9" t="n">
        <f aca="false">main!AJ426</f>
        <v>9.289719581604</v>
      </c>
      <c r="AM142" s="9" t="n">
        <f aca="false">main!AK426</f>
        <v>24.5938301086426</v>
      </c>
      <c r="AN142" s="9" t="n">
        <f aca="false">main!AL426</f>
        <v>22.9173450469971</v>
      </c>
      <c r="AO142" s="9" t="n">
        <f aca="false">main!AM426</f>
        <v>24.6449298858643</v>
      </c>
      <c r="AP142" s="9" t="n">
        <f aca="false">main!AN426</f>
        <v>634.179321289063</v>
      </c>
      <c r="AQ142" s="9" t="n">
        <f aca="false">main!AO426</f>
        <v>627.166015625</v>
      </c>
      <c r="AR142" s="9" t="n">
        <f aca="false">main!AP426</f>
        <v>19.5980968475342</v>
      </c>
      <c r="AS142" s="9" t="n">
        <f aca="false">main!AQ426</f>
        <v>20.7771034240723</v>
      </c>
      <c r="AT142" s="9" t="n">
        <f aca="false">main!AR426</f>
        <v>59.5936622619629</v>
      </c>
      <c r="AU142" s="9" t="n">
        <f aca="false">main!AS426</f>
        <v>63.1787719726563</v>
      </c>
      <c r="AV142" s="9" t="n">
        <f aca="false">main!AT426</f>
        <v>300.572143554688</v>
      </c>
      <c r="AW142" s="9" t="n">
        <f aca="false">main!AU426</f>
        <v>250.786102294922</v>
      </c>
      <c r="AX142" s="9" t="n">
        <f aca="false">main!AV426</f>
        <v>136.156265258789</v>
      </c>
      <c r="AY142" s="9" t="n">
        <f aca="false">main!AW426</f>
        <v>94.3705596923828</v>
      </c>
      <c r="AZ142" s="9" t="n">
        <f aca="false">main!AX426</f>
        <v>-0.408086121082306</v>
      </c>
      <c r="BA142" s="9" t="n">
        <f aca="false">main!AY426</f>
        <v>-0.432570278644562</v>
      </c>
      <c r="BB142" s="9" t="n">
        <f aca="false">main!AZ426</f>
        <v>0.5</v>
      </c>
      <c r="BC142" s="9" t="n">
        <f aca="false">main!BA426</f>
        <v>-1.355140209198</v>
      </c>
      <c r="BD142" s="9" t="n">
        <f aca="false">main!BB426</f>
        <v>7.355140209198</v>
      </c>
      <c r="BE142" s="9" t="n">
        <f aca="false">main!BC426</f>
        <v>1</v>
      </c>
      <c r="BF142" s="9" t="n">
        <f aca="false">main!BD426</f>
        <v>0</v>
      </c>
      <c r="BG142" s="9" t="n">
        <f aca="false">main!BE426</f>
        <v>0.159999996423721</v>
      </c>
      <c r="BH142" s="9" t="n">
        <f aca="false">main!BF426</f>
        <v>111105</v>
      </c>
      <c r="BI142" s="9" t="n">
        <f aca="false">main!BG426</f>
        <v>1.50286071777344</v>
      </c>
      <c r="BJ142" s="9" t="n">
        <f aca="false">main!BH426</f>
        <v>0.0018094783895183</v>
      </c>
      <c r="BK142" s="9" t="n">
        <f aca="false">main!BI426</f>
        <v>296.067345046997</v>
      </c>
      <c r="BL142" s="9" t="n">
        <f aca="false">main!BJ426</f>
        <v>297.743830108643</v>
      </c>
      <c r="BM142" s="9" t="n">
        <f aca="false">main!BK426</f>
        <v>40.1257754703065</v>
      </c>
      <c r="BN142" s="9" t="n">
        <f aca="false">main!BL426</f>
        <v>-0.0830788417760351</v>
      </c>
      <c r="BO142" s="9" t="n">
        <f aca="false">main!BM426</f>
        <v>2.80564613937763</v>
      </c>
      <c r="BP142" s="9" t="n">
        <f aca="false">main!BN426</f>
        <v>29.7300996044012</v>
      </c>
      <c r="BQ142" s="9" t="n">
        <f aca="false">main!BO426</f>
        <v>8.95299618032892</v>
      </c>
      <c r="BR142" s="9" t="n">
        <f aca="false">main!BP426</f>
        <v>23.7555875778199</v>
      </c>
      <c r="BS142" s="9" t="n">
        <f aca="false">main!BQ426</f>
        <v>2.95128395373129</v>
      </c>
      <c r="BT142" s="9" t="n">
        <f aca="false">main!BR426</f>
        <v>0.197004724205744</v>
      </c>
      <c r="BU142" s="9" t="n">
        <f aca="false">main!BS426</f>
        <v>1.96074687891623</v>
      </c>
      <c r="BV142" s="9" t="n">
        <f aca="false">main!BT426</f>
        <v>0.990537074815068</v>
      </c>
      <c r="BW142" s="9" t="n">
        <f aca="false">main!BU426</f>
        <v>0.123504452214813</v>
      </c>
      <c r="BX142" s="9" t="n">
        <f aca="false">main!BV426</f>
        <v>51.1908772911317</v>
      </c>
      <c r="BY142" s="9" t="n">
        <f aca="false">main!BW426</f>
        <v>0.864915190174996</v>
      </c>
      <c r="BZ142" s="9" t="n">
        <f aca="false">main!BX426</f>
        <v>69.7607257904739</v>
      </c>
      <c r="CA142" s="9" t="n">
        <f aca="false">main!BY426</f>
        <v>625.799236950775</v>
      </c>
      <c r="CB142" s="9" t="n">
        <f aca="false">main!BZ426</f>
        <v>0.0104843857412489</v>
      </c>
      <c r="CC142" s="9" t="n">
        <f aca="false">main!CA426</f>
        <v>0</v>
      </c>
      <c r="CD142" s="9" t="n">
        <f aca="false">main!CB426</f>
        <v>220.690337879963</v>
      </c>
      <c r="CE142" s="9" t="n">
        <f aca="false">main!CC426</f>
        <v>1227.82263183594</v>
      </c>
      <c r="CF142" s="9" t="n">
        <f aca="false">main!CD426</f>
        <v>0.499649235193153</v>
      </c>
      <c r="CG142" s="9" t="e">
        <f aca="false">main!CE426</f>
        <v>#DIV/0!</v>
      </c>
    </row>
    <row r="143" customFormat="false" ht="12.8" hidden="false" customHeight="false" outlineLevel="0" collapsed="false">
      <c r="A143" s="9" t="n">
        <v>4</v>
      </c>
      <c r="C143" s="16" t="n">
        <f aca="false">main!A427</f>
        <v>123</v>
      </c>
      <c r="D143" s="9" t="str">
        <f aca="false">main!B427</f>
        <v>08:52:14</v>
      </c>
      <c r="E143" s="9" t="n">
        <f aca="false">main!C427</f>
        <v>11559.4999972088</v>
      </c>
      <c r="F143" s="9" t="n">
        <f aca="false">main!D427</f>
        <v>0</v>
      </c>
      <c r="G143" s="9" t="n">
        <f aca="false">main!E427</f>
        <v>9.38960854168487</v>
      </c>
      <c r="H143" s="9" t="n">
        <f aca="false">main!F427</f>
        <v>0.201442249972499</v>
      </c>
      <c r="I143" s="9" t="n">
        <f aca="false">main!G427</f>
        <v>542.506092420853</v>
      </c>
      <c r="J143" s="9" t="n">
        <f aca="false">main!H427</f>
        <v>17</v>
      </c>
      <c r="K143" s="9" t="n">
        <f aca="false">main!I427</f>
        <v>17</v>
      </c>
      <c r="L143" s="9" t="n">
        <f aca="false">main!J427</f>
        <v>0</v>
      </c>
      <c r="M143" s="9" t="n">
        <f aca="false">main!K427</f>
        <v>0</v>
      </c>
      <c r="N143" s="9" t="n">
        <f aca="false">main!L427</f>
        <v>495.18408203125</v>
      </c>
      <c r="O143" s="9" t="n">
        <f aca="false">main!M427</f>
        <v>1723.00671386719</v>
      </c>
      <c r="P143" s="9" t="n">
        <f aca="false">main!N427</f>
        <v>862.107727050781</v>
      </c>
      <c r="Q143" s="9" t="e">
        <f aca="false">main!O427</f>
        <v>#DIV/0!</v>
      </c>
      <c r="R143" s="9" t="n">
        <f aca="false">main!P427</f>
        <v>0.712604670634256</v>
      </c>
      <c r="S143" s="9" t="n">
        <f aca="false">main!Q427</f>
        <v>0.499649235193153</v>
      </c>
      <c r="T143" s="9" t="n">
        <f aca="false">main!R427</f>
        <v>-1</v>
      </c>
      <c r="U143" s="9" t="n">
        <f aca="false">main!S427</f>
        <v>0.87</v>
      </c>
      <c r="V143" s="9" t="n">
        <f aca="false">main!T427</f>
        <v>0.92</v>
      </c>
      <c r="W143" s="9" t="n">
        <f aca="false">main!U427</f>
        <v>19.9885787963867</v>
      </c>
      <c r="X143" s="9" t="n">
        <f aca="false">main!V427</f>
        <v>0.879994289398193</v>
      </c>
      <c r="Y143" s="9" t="n">
        <f aca="false">main!W427</f>
        <v>0.047079088590361</v>
      </c>
      <c r="Z143" s="9" t="n">
        <f aca="false">main!X427</f>
        <v>0.70115907989831</v>
      </c>
      <c r="AA143" s="9" t="n">
        <f aca="false">main!Y427</f>
        <v>3.47952766736645</v>
      </c>
      <c r="AB143" s="9" t="n">
        <f aca="false">main!Z427</f>
        <v>-1</v>
      </c>
      <c r="AC143" s="9" t="n">
        <f aca="false">main!AA427</f>
        <v>250.550277709961</v>
      </c>
      <c r="AD143" s="9" t="n">
        <f aca="false">main!AB427</f>
        <v>0.5</v>
      </c>
      <c r="AE143" s="9" t="n">
        <f aca="false">main!AC427</f>
        <v>55.0820345922129</v>
      </c>
      <c r="AF143" s="9" t="n">
        <f aca="false">main!AD427</f>
        <v>1.81991702780145</v>
      </c>
      <c r="AG143" s="9" t="n">
        <f aca="false">main!AE427</f>
        <v>0.849063981062782</v>
      </c>
      <c r="AH143" s="9" t="n">
        <f aca="false">main!AF427</f>
        <v>22.9345359802246</v>
      </c>
      <c r="AI143" s="9" t="n">
        <f aca="false">main!AG427</f>
        <v>2</v>
      </c>
      <c r="AJ143" s="9" t="n">
        <f aca="false">main!AH427</f>
        <v>4.644859790802</v>
      </c>
      <c r="AK143" s="9" t="n">
        <f aca="false">main!AI427</f>
        <v>1</v>
      </c>
      <c r="AL143" s="9" t="n">
        <f aca="false">main!AJ427</f>
        <v>9.289719581604</v>
      </c>
      <c r="AM143" s="9" t="n">
        <f aca="false">main!AK427</f>
        <v>24.5791873931885</v>
      </c>
      <c r="AN143" s="9" t="n">
        <f aca="false">main!AL427</f>
        <v>22.9345359802246</v>
      </c>
      <c r="AO143" s="9" t="n">
        <f aca="false">main!AM427</f>
        <v>24.6295928955078</v>
      </c>
      <c r="AP143" s="9" t="n">
        <f aca="false">main!AN427</f>
        <v>634.087036132813</v>
      </c>
      <c r="AQ143" s="9" t="n">
        <f aca="false">main!AO427</f>
        <v>627.080078125</v>
      </c>
      <c r="AR143" s="9" t="n">
        <f aca="false">main!AP427</f>
        <v>19.5782299041748</v>
      </c>
      <c r="AS143" s="9" t="n">
        <f aca="false">main!AQ427</f>
        <v>20.7640132904053</v>
      </c>
      <c r="AT143" s="9" t="n">
        <f aca="false">main!AR427</f>
        <v>59.5851936340332</v>
      </c>
      <c r="AU143" s="9" t="n">
        <f aca="false">main!AS427</f>
        <v>63.1940574645996</v>
      </c>
      <c r="AV143" s="9" t="n">
        <f aca="false">main!AT427</f>
        <v>300.582427978516</v>
      </c>
      <c r="AW143" s="9" t="n">
        <f aca="false">main!AU427</f>
        <v>250.779067993164</v>
      </c>
      <c r="AX143" s="9" t="n">
        <f aca="false">main!AV427</f>
        <v>136.151229858398</v>
      </c>
      <c r="AY143" s="9" t="n">
        <f aca="false">main!AW427</f>
        <v>94.3702239990234</v>
      </c>
      <c r="AZ143" s="9" t="n">
        <f aca="false">main!AX427</f>
        <v>-0.408086121082306</v>
      </c>
      <c r="BA143" s="9" t="n">
        <f aca="false">main!AY427</f>
        <v>-0.432570278644562</v>
      </c>
      <c r="BB143" s="9" t="n">
        <f aca="false">main!AZ427</f>
        <v>0.75</v>
      </c>
      <c r="BC143" s="9" t="n">
        <f aca="false">main!BA427</f>
        <v>-1.355140209198</v>
      </c>
      <c r="BD143" s="9" t="n">
        <f aca="false">main!BB427</f>
        <v>7.355140209198</v>
      </c>
      <c r="BE143" s="9" t="n">
        <f aca="false">main!BC427</f>
        <v>1</v>
      </c>
      <c r="BF143" s="9" t="n">
        <f aca="false">main!BD427</f>
        <v>0</v>
      </c>
      <c r="BG143" s="9" t="n">
        <f aca="false">main!BE427</f>
        <v>0.159999996423721</v>
      </c>
      <c r="BH143" s="9" t="n">
        <f aca="false">main!BF427</f>
        <v>111105</v>
      </c>
      <c r="BI143" s="9" t="n">
        <f aca="false">main!BG427</f>
        <v>1.50291213989258</v>
      </c>
      <c r="BJ143" s="9" t="n">
        <f aca="false">main!BH427</f>
        <v>0.00181991702780145</v>
      </c>
      <c r="BK143" s="9" t="n">
        <f aca="false">main!BI427</f>
        <v>296.084535980225</v>
      </c>
      <c r="BL143" s="9" t="n">
        <f aca="false">main!BJ427</f>
        <v>297.729187393188</v>
      </c>
      <c r="BM143" s="9" t="n">
        <f aca="false">main!BK427</f>
        <v>40.1246499820503</v>
      </c>
      <c r="BN143" s="9" t="n">
        <f aca="false">main!BL427</f>
        <v>-0.0863602009394445</v>
      </c>
      <c r="BO143" s="9" t="n">
        <f aca="false">main!BM427</f>
        <v>2.80856856639703</v>
      </c>
      <c r="BP143" s="9" t="n">
        <f aca="false">main!BN427</f>
        <v>29.761173041468</v>
      </c>
      <c r="BQ143" s="9" t="n">
        <f aca="false">main!BO427</f>
        <v>8.99715975106267</v>
      </c>
      <c r="BR143" s="9" t="n">
        <f aca="false">main!BP427</f>
        <v>23.7568616867066</v>
      </c>
      <c r="BS143" s="9" t="n">
        <f aca="false">main!BQ427</f>
        <v>2.9515102570468</v>
      </c>
      <c r="BT143" s="9" t="n">
        <f aca="false">main!BR427</f>
        <v>0.197166800792085</v>
      </c>
      <c r="BU143" s="9" t="n">
        <f aca="false">main!BS427</f>
        <v>1.95950458533425</v>
      </c>
      <c r="BV143" s="9" t="n">
        <f aca="false">main!BT427</f>
        <v>0.992005671712552</v>
      </c>
      <c r="BW143" s="9" t="n">
        <f aca="false">main!BU427</f>
        <v>0.123606370780288</v>
      </c>
      <c r="BX143" s="9" t="n">
        <f aca="false">main!BV427</f>
        <v>51.1964214625907</v>
      </c>
      <c r="BY143" s="9" t="n">
        <f aca="false">main!BW427</f>
        <v>0.865130485476388</v>
      </c>
      <c r="BZ143" s="9" t="n">
        <f aca="false">main!BX427</f>
        <v>69.64355015785</v>
      </c>
      <c r="CA143" s="9" t="n">
        <f aca="false">main!BY427</f>
        <v>625.715562068307</v>
      </c>
      <c r="CB143" s="9" t="n">
        <f aca="false">main!BZ427</f>
        <v>0.0104508456090472</v>
      </c>
      <c r="CC143" s="9" t="n">
        <f aca="false">main!CA427</f>
        <v>0</v>
      </c>
      <c r="CD143" s="9" t="n">
        <f aca="false">main!CB427</f>
        <v>220.684147734586</v>
      </c>
      <c r="CE143" s="9" t="n">
        <f aca="false">main!CC427</f>
        <v>1227.82263183594</v>
      </c>
      <c r="CF143" s="9" t="n">
        <f aca="false">main!CD427</f>
        <v>0.499649235193153</v>
      </c>
      <c r="CG143" s="9" t="e">
        <f aca="false">main!CE427</f>
        <v>#DIV/0!</v>
      </c>
    </row>
    <row r="144" customFormat="false" ht="12.8" hidden="false" customHeight="false" outlineLevel="0" collapsed="false">
      <c r="A144" s="9" t="n">
        <v>4</v>
      </c>
      <c r="C144" s="16" t="n">
        <f aca="false">main!A428</f>
        <v>124</v>
      </c>
      <c r="D144" s="9" t="str">
        <f aca="false">main!B428</f>
        <v>08:52:25</v>
      </c>
      <c r="E144" s="9" t="n">
        <f aca="false">main!C428</f>
        <v>11570.4999964507</v>
      </c>
      <c r="F144" s="9" t="n">
        <f aca="false">main!D428</f>
        <v>0</v>
      </c>
      <c r="G144" s="9" t="n">
        <f aca="false">main!E428</f>
        <v>9.37423773452141</v>
      </c>
      <c r="H144" s="9" t="n">
        <f aca="false">main!F428</f>
        <v>0.200631536330417</v>
      </c>
      <c r="I144" s="9" t="n">
        <f aca="false">main!G428</f>
        <v>542.312981251361</v>
      </c>
      <c r="J144" s="9" t="n">
        <f aca="false">main!H428</f>
        <v>17</v>
      </c>
      <c r="K144" s="9" t="n">
        <f aca="false">main!I428</f>
        <v>17</v>
      </c>
      <c r="L144" s="9" t="n">
        <f aca="false">main!J428</f>
        <v>0</v>
      </c>
      <c r="M144" s="9" t="n">
        <f aca="false">main!K428</f>
        <v>0</v>
      </c>
      <c r="N144" s="9" t="n">
        <f aca="false">main!L428</f>
        <v>495.18408203125</v>
      </c>
      <c r="O144" s="9" t="n">
        <f aca="false">main!M428</f>
        <v>1723.00671386719</v>
      </c>
      <c r="P144" s="9" t="n">
        <f aca="false">main!N428</f>
        <v>862.107727050781</v>
      </c>
      <c r="Q144" s="9" t="e">
        <f aca="false">main!O428</f>
        <v>#DIV/0!</v>
      </c>
      <c r="R144" s="9" t="n">
        <f aca="false">main!P428</f>
        <v>0.712604670634256</v>
      </c>
      <c r="S144" s="9" t="n">
        <f aca="false">main!Q428</f>
        <v>0.499649235193153</v>
      </c>
      <c r="T144" s="9" t="n">
        <f aca="false">main!R428</f>
        <v>-1</v>
      </c>
      <c r="U144" s="9" t="n">
        <f aca="false">main!S428</f>
        <v>0.87</v>
      </c>
      <c r="V144" s="9" t="n">
        <f aca="false">main!T428</f>
        <v>0.92</v>
      </c>
      <c r="W144" s="9" t="n">
        <f aca="false">main!U428</f>
        <v>19.9885787963867</v>
      </c>
      <c r="X144" s="9" t="n">
        <f aca="false">main!V428</f>
        <v>0.879994289398193</v>
      </c>
      <c r="Y144" s="9" t="n">
        <f aca="false">main!W428</f>
        <v>0.0470043098971138</v>
      </c>
      <c r="Z144" s="9" t="n">
        <f aca="false">main!X428</f>
        <v>0.70115907989831</v>
      </c>
      <c r="AA144" s="9" t="n">
        <f aca="false">main!Y428</f>
        <v>3.47952766736645</v>
      </c>
      <c r="AB144" s="9" t="n">
        <f aca="false">main!Z428</f>
        <v>-1</v>
      </c>
      <c r="AC144" s="9" t="n">
        <f aca="false">main!AA428</f>
        <v>250.550277709961</v>
      </c>
      <c r="AD144" s="9" t="n">
        <f aca="false">main!AB428</f>
        <v>0.5</v>
      </c>
      <c r="AE144" s="9" t="n">
        <f aca="false">main!AC428</f>
        <v>55.0820345922129</v>
      </c>
      <c r="AF144" s="9" t="n">
        <f aca="false">main!AD428</f>
        <v>1.81792323069708</v>
      </c>
      <c r="AG144" s="9" t="n">
        <f aca="false">main!AE428</f>
        <v>0.851489599164548</v>
      </c>
      <c r="AH144" s="9" t="n">
        <f aca="false">main!AF428</f>
        <v>22.9399719238281</v>
      </c>
      <c r="AI144" s="9" t="n">
        <f aca="false">main!AG428</f>
        <v>2</v>
      </c>
      <c r="AJ144" s="9" t="n">
        <f aca="false">main!AH428</f>
        <v>4.644859790802</v>
      </c>
      <c r="AK144" s="9" t="n">
        <f aca="false">main!AI428</f>
        <v>1</v>
      </c>
      <c r="AL144" s="9" t="n">
        <f aca="false">main!AJ428</f>
        <v>9.289719581604</v>
      </c>
      <c r="AM144" s="9" t="n">
        <f aca="false">main!AK428</f>
        <v>24.5680828094482</v>
      </c>
      <c r="AN144" s="9" t="n">
        <f aca="false">main!AL428</f>
        <v>22.9399719238281</v>
      </c>
      <c r="AO144" s="9" t="n">
        <f aca="false">main!AM428</f>
        <v>24.6169185638428</v>
      </c>
      <c r="AP144" s="9" t="n">
        <f aca="false">main!AN428</f>
        <v>634.083679199219</v>
      </c>
      <c r="AQ144" s="9" t="n">
        <f aca="false">main!AO428</f>
        <v>627.086791992188</v>
      </c>
      <c r="AR144" s="9" t="n">
        <f aca="false">main!AP428</f>
        <v>19.5634689331055</v>
      </c>
      <c r="AS144" s="9" t="n">
        <f aca="false">main!AQ428</f>
        <v>20.7481384277344</v>
      </c>
      <c r="AT144" s="9" t="n">
        <f aca="false">main!AR428</f>
        <v>59.5797462463379</v>
      </c>
      <c r="AU144" s="9" t="n">
        <f aca="false">main!AS428</f>
        <v>63.1876068115234</v>
      </c>
      <c r="AV144" s="9" t="n">
        <f aca="false">main!AT428</f>
        <v>300.540313720703</v>
      </c>
      <c r="AW144" s="9" t="n">
        <f aca="false">main!AU428</f>
        <v>250.806427001953</v>
      </c>
      <c r="AX144" s="9" t="n">
        <f aca="false">main!AV428</f>
        <v>136.086990356445</v>
      </c>
      <c r="AY144" s="9" t="n">
        <f aca="false">main!AW428</f>
        <v>94.3700866699219</v>
      </c>
      <c r="AZ144" s="9" t="n">
        <f aca="false">main!AX428</f>
        <v>-0.408086121082306</v>
      </c>
      <c r="BA144" s="9" t="n">
        <f aca="false">main!AY428</f>
        <v>-0.432570278644562</v>
      </c>
      <c r="BB144" s="9" t="n">
        <f aca="false">main!AZ428</f>
        <v>0.5</v>
      </c>
      <c r="BC144" s="9" t="n">
        <f aca="false">main!BA428</f>
        <v>-1.355140209198</v>
      </c>
      <c r="BD144" s="9" t="n">
        <f aca="false">main!BB428</f>
        <v>7.355140209198</v>
      </c>
      <c r="BE144" s="9" t="n">
        <f aca="false">main!BC428</f>
        <v>1</v>
      </c>
      <c r="BF144" s="9" t="n">
        <f aca="false">main!BD428</f>
        <v>0</v>
      </c>
      <c r="BG144" s="9" t="n">
        <f aca="false">main!BE428</f>
        <v>0.159999996423721</v>
      </c>
      <c r="BH144" s="9" t="n">
        <f aca="false">main!BF428</f>
        <v>111105</v>
      </c>
      <c r="BI144" s="9" t="n">
        <f aca="false">main!BG428</f>
        <v>1.50270156860351</v>
      </c>
      <c r="BJ144" s="9" t="n">
        <f aca="false">main!BH428</f>
        <v>0.00181792323069708</v>
      </c>
      <c r="BK144" s="9" t="n">
        <f aca="false">main!BI428</f>
        <v>296.089971923828</v>
      </c>
      <c r="BL144" s="9" t="n">
        <f aca="false">main!BJ428</f>
        <v>297.718082809448</v>
      </c>
      <c r="BM144" s="9" t="n">
        <f aca="false">main!BK428</f>
        <v>40.1290274233587</v>
      </c>
      <c r="BN144" s="9" t="n">
        <f aca="false">main!BL428</f>
        <v>-0.0867392164362009</v>
      </c>
      <c r="BO144" s="9" t="n">
        <f aca="false">main!BM428</f>
        <v>2.80949322082938</v>
      </c>
      <c r="BP144" s="9" t="n">
        <f aca="false">main!BN428</f>
        <v>29.7710145234489</v>
      </c>
      <c r="BQ144" s="9" t="n">
        <f aca="false">main!BO428</f>
        <v>9.02287609571454</v>
      </c>
      <c r="BR144" s="9" t="n">
        <f aca="false">main!BP428</f>
        <v>23.7540273666381</v>
      </c>
      <c r="BS144" s="9" t="n">
        <f aca="false">main!BQ428</f>
        <v>2.95100685446966</v>
      </c>
      <c r="BT144" s="9" t="n">
        <f aca="false">main!BR428</f>
        <v>0.196390069089628</v>
      </c>
      <c r="BU144" s="9" t="n">
        <f aca="false">main!BS428</f>
        <v>1.95800362166483</v>
      </c>
      <c r="BV144" s="9" t="n">
        <f aca="false">main!BT428</f>
        <v>0.993003232804825</v>
      </c>
      <c r="BW144" s="9" t="n">
        <f aca="false">main!BU428</f>
        <v>0.123117943503873</v>
      </c>
      <c r="BX144" s="9" t="n">
        <f aca="false">main!BV428</f>
        <v>51.1781230429147</v>
      </c>
      <c r="BY144" s="9" t="n">
        <f aca="false">main!BW428</f>
        <v>0.864813273340507</v>
      </c>
      <c r="BZ144" s="9" t="n">
        <f aca="false">main!BX428</f>
        <v>69.5643412519623</v>
      </c>
      <c r="CA144" s="9" t="n">
        <f aca="false">main!BY428</f>
        <v>625.724509650893</v>
      </c>
      <c r="CB144" s="9" t="n">
        <f aca="false">main!BZ428</f>
        <v>0.0104217217430894</v>
      </c>
      <c r="CC144" s="9" t="n">
        <f aca="false">main!CA428</f>
        <v>0</v>
      </c>
      <c r="CD144" s="9" t="n">
        <f aca="false">main!CB428</f>
        <v>220.708223506084</v>
      </c>
      <c r="CE144" s="9" t="n">
        <f aca="false">main!CC428</f>
        <v>1227.82263183594</v>
      </c>
      <c r="CF144" s="9" t="n">
        <f aca="false">main!CD428</f>
        <v>0.499649235193153</v>
      </c>
      <c r="CG144" s="9" t="e">
        <f aca="false">main!CE428</f>
        <v>#DIV/0!</v>
      </c>
    </row>
    <row r="145" customFormat="false" ht="12.8" hidden="false" customHeight="false" outlineLevel="0" collapsed="false">
      <c r="A145" s="9" t="n">
        <v>4</v>
      </c>
      <c r="C145" s="16" t="n">
        <f aca="false">main!A429</f>
        <v>125</v>
      </c>
      <c r="D145" s="9" t="str">
        <f aca="false">main!B429</f>
        <v>08:52:30</v>
      </c>
      <c r="E145" s="9" t="n">
        <f aca="false">main!C429</f>
        <v>11575.4999961061</v>
      </c>
      <c r="F145" s="9" t="n">
        <f aca="false">main!D429</f>
        <v>0</v>
      </c>
      <c r="G145" s="9" t="n">
        <f aca="false">main!E429</f>
        <v>9.4905350778939</v>
      </c>
      <c r="H145" s="9" t="n">
        <f aca="false">main!F429</f>
        <v>0.200485077748011</v>
      </c>
      <c r="I145" s="9" t="n">
        <f aca="false">main!G429</f>
        <v>541.216036077928</v>
      </c>
      <c r="J145" s="9" t="n">
        <f aca="false">main!H429</f>
        <v>17</v>
      </c>
      <c r="K145" s="9" t="n">
        <f aca="false">main!I429</f>
        <v>17</v>
      </c>
      <c r="L145" s="9" t="n">
        <f aca="false">main!J429</f>
        <v>0</v>
      </c>
      <c r="M145" s="9" t="n">
        <f aca="false">main!K429</f>
        <v>0</v>
      </c>
      <c r="N145" s="9" t="n">
        <f aca="false">main!L429</f>
        <v>495.18408203125</v>
      </c>
      <c r="O145" s="9" t="n">
        <f aca="false">main!M429</f>
        <v>1723.00671386719</v>
      </c>
      <c r="P145" s="9" t="n">
        <f aca="false">main!N429</f>
        <v>862.107727050781</v>
      </c>
      <c r="Q145" s="9" t="e">
        <f aca="false">main!O429</f>
        <v>#DIV/0!</v>
      </c>
      <c r="R145" s="9" t="n">
        <f aca="false">main!P429</f>
        <v>0.712604670634256</v>
      </c>
      <c r="S145" s="9" t="n">
        <f aca="false">main!Q429</f>
        <v>0.499649235193153</v>
      </c>
      <c r="T145" s="9" t="n">
        <f aca="false">main!R429</f>
        <v>-1</v>
      </c>
      <c r="U145" s="9" t="n">
        <f aca="false">main!S429</f>
        <v>0.87</v>
      </c>
      <c r="V145" s="9" t="n">
        <f aca="false">main!T429</f>
        <v>0.92</v>
      </c>
      <c r="W145" s="9" t="n">
        <f aca="false">main!U429</f>
        <v>19.9885787963867</v>
      </c>
      <c r="X145" s="9" t="n">
        <f aca="false">main!V429</f>
        <v>0.879994289398193</v>
      </c>
      <c r="Y145" s="9" t="n">
        <f aca="false">main!W429</f>
        <v>0.0475411470958296</v>
      </c>
      <c r="Z145" s="9" t="n">
        <f aca="false">main!X429</f>
        <v>0.70115907989831</v>
      </c>
      <c r="AA145" s="9" t="n">
        <f aca="false">main!Y429</f>
        <v>3.47952766736645</v>
      </c>
      <c r="AB145" s="9" t="n">
        <f aca="false">main!Z429</f>
        <v>-1</v>
      </c>
      <c r="AC145" s="9" t="n">
        <f aca="false">main!AA429</f>
        <v>250.550277709961</v>
      </c>
      <c r="AD145" s="9" t="n">
        <f aca="false">main!AB429</f>
        <v>0.5</v>
      </c>
      <c r="AE145" s="9" t="n">
        <f aca="false">main!AC429</f>
        <v>55.0820345922129</v>
      </c>
      <c r="AF145" s="9" t="n">
        <f aca="false">main!AD429</f>
        <v>1.82254939045011</v>
      </c>
      <c r="AG145" s="9" t="n">
        <f aca="false">main!AE429</f>
        <v>0.854256434229782</v>
      </c>
      <c r="AH145" s="9" t="n">
        <f aca="false">main!AF429</f>
        <v>22.9531269073486</v>
      </c>
      <c r="AI145" s="9" t="n">
        <f aca="false">main!AG429</f>
        <v>2</v>
      </c>
      <c r="AJ145" s="9" t="n">
        <f aca="false">main!AH429</f>
        <v>4.644859790802</v>
      </c>
      <c r="AK145" s="9" t="n">
        <f aca="false">main!AI429</f>
        <v>1</v>
      </c>
      <c r="AL145" s="9" t="n">
        <f aca="false">main!AJ429</f>
        <v>9.289719581604</v>
      </c>
      <c r="AM145" s="9" t="n">
        <f aca="false">main!AK429</f>
        <v>24.5666751861572</v>
      </c>
      <c r="AN145" s="9" t="n">
        <f aca="false">main!AL429</f>
        <v>22.9531269073486</v>
      </c>
      <c r="AO145" s="9" t="n">
        <f aca="false">main!AM429</f>
        <v>24.6123657226563</v>
      </c>
      <c r="AP145" s="9" t="n">
        <f aca="false">main!AN429</f>
        <v>634.083740234375</v>
      </c>
      <c r="AQ145" s="9" t="n">
        <f aca="false">main!AO429</f>
        <v>627.009216308594</v>
      </c>
      <c r="AR145" s="9" t="n">
        <f aca="false">main!AP429</f>
        <v>19.5551776885986</v>
      </c>
      <c r="AS145" s="9" t="n">
        <f aca="false">main!AQ429</f>
        <v>20.7426013946533</v>
      </c>
      <c r="AT145" s="9" t="n">
        <f aca="false">main!AR429</f>
        <v>59.5593376159668</v>
      </c>
      <c r="AU145" s="9" t="n">
        <f aca="false">main!AS429</f>
        <v>63.1758842468262</v>
      </c>
      <c r="AV145" s="9" t="n">
        <f aca="false">main!AT429</f>
        <v>300.607940673828</v>
      </c>
      <c r="AW145" s="9" t="n">
        <f aca="false">main!AU429</f>
        <v>250.754150390625</v>
      </c>
      <c r="AX145" s="9" t="n">
        <f aca="false">main!AV429</f>
        <v>136.244415283203</v>
      </c>
      <c r="AY145" s="9" t="n">
        <f aca="false">main!AW429</f>
        <v>94.3698196411133</v>
      </c>
      <c r="AZ145" s="9" t="n">
        <f aca="false">main!AX429</f>
        <v>-0.408086121082306</v>
      </c>
      <c r="BA145" s="9" t="n">
        <f aca="false">main!AY429</f>
        <v>-0.432570278644562</v>
      </c>
      <c r="BB145" s="9" t="n">
        <f aca="false">main!AZ429</f>
        <v>0.75</v>
      </c>
      <c r="BC145" s="9" t="n">
        <f aca="false">main!BA429</f>
        <v>-1.355140209198</v>
      </c>
      <c r="BD145" s="9" t="n">
        <f aca="false">main!BB429</f>
        <v>7.355140209198</v>
      </c>
      <c r="BE145" s="9" t="n">
        <f aca="false">main!BC429</f>
        <v>1</v>
      </c>
      <c r="BF145" s="9" t="n">
        <f aca="false">main!BD429</f>
        <v>0</v>
      </c>
      <c r="BG145" s="9" t="n">
        <f aca="false">main!BE429</f>
        <v>0.159999996423721</v>
      </c>
      <c r="BH145" s="9" t="n">
        <f aca="false">main!BF429</f>
        <v>111105</v>
      </c>
      <c r="BI145" s="9" t="n">
        <f aca="false">main!BG429</f>
        <v>1.50303970336914</v>
      </c>
      <c r="BJ145" s="9" t="n">
        <f aca="false">main!BH429</f>
        <v>0.00182254939045011</v>
      </c>
      <c r="BK145" s="9" t="n">
        <f aca="false">main!BI429</f>
        <v>296.103126907349</v>
      </c>
      <c r="BL145" s="9" t="n">
        <f aca="false">main!BJ429</f>
        <v>297.716675186157</v>
      </c>
      <c r="BM145" s="9" t="n">
        <f aca="false">main!BK429</f>
        <v>40.1206631657332</v>
      </c>
      <c r="BN145" s="9" t="n">
        <f aca="false">main!BL429</f>
        <v>-0.0882412748002044</v>
      </c>
      <c r="BO145" s="9" t="n">
        <f aca="false">main!BM429</f>
        <v>2.81173198673072</v>
      </c>
      <c r="BP145" s="9" t="n">
        <f aca="false">main!BN429</f>
        <v>29.7948220884991</v>
      </c>
      <c r="BQ145" s="9" t="n">
        <f aca="false">main!BO429</f>
        <v>9.0522206938458</v>
      </c>
      <c r="BR145" s="9" t="n">
        <f aca="false">main!BP429</f>
        <v>23.7599010467529</v>
      </c>
      <c r="BS145" s="9" t="n">
        <f aca="false">main!BQ429</f>
        <v>2.95205016013821</v>
      </c>
      <c r="BT145" s="9" t="n">
        <f aca="false">main!BR429</f>
        <v>0.196249735324704</v>
      </c>
      <c r="BU145" s="9" t="n">
        <f aca="false">main!BS429</f>
        <v>1.95747555250094</v>
      </c>
      <c r="BV145" s="9" t="n">
        <f aca="false">main!BT429</f>
        <v>0.99457460763727</v>
      </c>
      <c r="BW145" s="9" t="n">
        <f aca="false">main!BU429</f>
        <v>0.12302969956747</v>
      </c>
      <c r="BX145" s="9" t="n">
        <f aca="false">main!BV429</f>
        <v>51.0744597115523</v>
      </c>
      <c r="BY145" s="9" t="n">
        <f aca="false">main!BW429</f>
        <v>0.863170782822367</v>
      </c>
      <c r="BZ145" s="9" t="n">
        <f aca="false">main!BX429</f>
        <v>69.4889989692531</v>
      </c>
      <c r="CA145" s="9" t="n">
        <f aca="false">main!BY429</f>
        <v>625.63003341264</v>
      </c>
      <c r="CB145" s="9" t="n">
        <f aca="false">main!BZ429</f>
        <v>0.010541178444521</v>
      </c>
      <c r="CC145" s="9" t="n">
        <f aca="false">main!CA429</f>
        <v>0</v>
      </c>
      <c r="CD145" s="9" t="n">
        <f aca="false">main!CB429</f>
        <v>220.662220386646</v>
      </c>
      <c r="CE145" s="9" t="n">
        <f aca="false">main!CC429</f>
        <v>1227.82263183594</v>
      </c>
      <c r="CF145" s="9" t="n">
        <f aca="false">main!CD429</f>
        <v>0.499649235193153</v>
      </c>
      <c r="CG145" s="9" t="e">
        <f aca="false">main!CE429</f>
        <v>#DIV/0!</v>
      </c>
    </row>
    <row r="146" customFormat="false" ht="12.8" hidden="false" customHeight="false" outlineLevel="0" collapsed="false">
      <c r="A146" s="9" t="n">
        <v>4</v>
      </c>
      <c r="C146" s="17" t="n">
        <f aca="false">main!A435</f>
        <v>126</v>
      </c>
      <c r="D146" s="11" t="str">
        <f aca="false">main!B435</f>
        <v>08:52:39</v>
      </c>
      <c r="E146" s="11" t="n">
        <f aca="false">main!C435</f>
        <v>11575.4999961061</v>
      </c>
      <c r="F146" s="11" t="n">
        <f aca="false">main!D435</f>
        <v>0</v>
      </c>
      <c r="G146" s="11" t="n">
        <f aca="false">main!E435</f>
        <v>9.4905350778939</v>
      </c>
      <c r="H146" s="11" t="n">
        <f aca="false">main!F435</f>
        <v>0.200485077748011</v>
      </c>
      <c r="I146" s="11" t="n">
        <f aca="false">main!G435</f>
        <v>541.216036077928</v>
      </c>
      <c r="J146" s="11" t="n">
        <f aca="false">main!H435</f>
        <v>18</v>
      </c>
      <c r="K146" s="11" t="n">
        <f aca="false">main!I435</f>
        <v>18</v>
      </c>
      <c r="L146" s="11" t="n">
        <f aca="false">main!J435</f>
        <v>0</v>
      </c>
      <c r="M146" s="11" t="n">
        <f aca="false">main!K435</f>
        <v>0</v>
      </c>
      <c r="N146" s="11" t="n">
        <f aca="false">main!L435</f>
        <v>493.8837890625</v>
      </c>
      <c r="O146" s="11" t="n">
        <f aca="false">main!M435</f>
        <v>1660.52758789063</v>
      </c>
      <c r="P146" s="11" t="n">
        <f aca="false">main!N435</f>
        <v>829.409423828125</v>
      </c>
      <c r="Q146" s="11" t="e">
        <f aca="false">main!O435</f>
        <v>#DIV/0!</v>
      </c>
      <c r="R146" s="11" t="n">
        <f aca="false">main!P435</f>
        <v>0.702574174217797</v>
      </c>
      <c r="S146" s="11" t="n">
        <f aca="false">main!Q435</f>
        <v>0.500514517267536</v>
      </c>
      <c r="T146" s="11" t="n">
        <f aca="false">main!R435</f>
        <v>-1</v>
      </c>
      <c r="U146" s="11" t="n">
        <f aca="false">main!S435</f>
        <v>0.87</v>
      </c>
      <c r="V146" s="11" t="n">
        <f aca="false">main!T435</f>
        <v>0.92</v>
      </c>
      <c r="W146" s="11" t="n">
        <f aca="false">main!U435</f>
        <v>19.9885787963867</v>
      </c>
      <c r="X146" s="11" t="n">
        <f aca="false">main!V435</f>
        <v>0.879994289398193</v>
      </c>
      <c r="Y146" s="11" t="n">
        <f aca="false">main!W435</f>
        <v>0.0475411470958296</v>
      </c>
      <c r="Z146" s="11" t="n">
        <f aca="false">main!X435</f>
        <v>0.712400961542286</v>
      </c>
      <c r="AA146" s="11" t="n">
        <f aca="false">main!Y435</f>
        <v>3.36218281438773</v>
      </c>
      <c r="AB146" s="11" t="n">
        <f aca="false">main!Z435</f>
        <v>-1</v>
      </c>
      <c r="AC146" s="11" t="n">
        <f aca="false">main!AA435</f>
        <v>250.754150390625</v>
      </c>
      <c r="AD146" s="11" t="n">
        <f aca="false">main!AB435</f>
        <v>0.5</v>
      </c>
      <c r="AE146" s="11" t="n">
        <f aca="false">main!AC435</f>
        <v>55.2223223580024</v>
      </c>
      <c r="AF146" s="11" t="n">
        <f aca="false">main!AD435</f>
        <v>1.82254939045011</v>
      </c>
      <c r="AG146" s="11" t="n">
        <f aca="false">main!AE435</f>
        <v>0.854256434229782</v>
      </c>
      <c r="AH146" s="11" t="n">
        <f aca="false">main!AF435</f>
        <v>22.9531269073486</v>
      </c>
      <c r="AI146" s="11" t="n">
        <f aca="false">main!AG435</f>
        <v>2</v>
      </c>
      <c r="AJ146" s="11" t="n">
        <f aca="false">main!AH435</f>
        <v>4.644859790802</v>
      </c>
      <c r="AK146" s="11" t="n">
        <f aca="false">main!AI435</f>
        <v>1</v>
      </c>
      <c r="AL146" s="11" t="n">
        <f aca="false">main!AJ435</f>
        <v>9.289719581604</v>
      </c>
      <c r="AM146" s="11" t="n">
        <f aca="false">main!AK435</f>
        <v>24.5666751861572</v>
      </c>
      <c r="AN146" s="11" t="n">
        <f aca="false">main!AL435</f>
        <v>22.9531269073486</v>
      </c>
      <c r="AO146" s="11" t="n">
        <f aca="false">main!AM435</f>
        <v>24.6123657226563</v>
      </c>
      <c r="AP146" s="11" t="n">
        <f aca="false">main!AN435</f>
        <v>634.083740234375</v>
      </c>
      <c r="AQ146" s="11" t="n">
        <f aca="false">main!AO435</f>
        <v>627.009216308594</v>
      </c>
      <c r="AR146" s="11" t="n">
        <f aca="false">main!AP435</f>
        <v>19.5551776885986</v>
      </c>
      <c r="AS146" s="11" t="n">
        <f aca="false">main!AQ435</f>
        <v>20.7426013946533</v>
      </c>
      <c r="AT146" s="11" t="n">
        <f aca="false">main!AR435</f>
        <v>59.5593376159668</v>
      </c>
      <c r="AU146" s="11" t="n">
        <f aca="false">main!AS435</f>
        <v>63.1758842468262</v>
      </c>
      <c r="AV146" s="11" t="n">
        <f aca="false">main!AT435</f>
        <v>300.607940673828</v>
      </c>
      <c r="AW146" s="11" t="n">
        <f aca="false">main!AU435</f>
        <v>250.754150390625</v>
      </c>
      <c r="AX146" s="11" t="n">
        <f aca="false">main!AV435</f>
        <v>136.244415283203</v>
      </c>
      <c r="AY146" s="11" t="n">
        <f aca="false">main!AW435</f>
        <v>94.3698196411133</v>
      </c>
      <c r="AZ146" s="11" t="n">
        <f aca="false">main!AX435</f>
        <v>-0.408086121082306</v>
      </c>
      <c r="BA146" s="11" t="n">
        <f aca="false">main!AY435</f>
        <v>-0.432570278644562</v>
      </c>
      <c r="BB146" s="11" t="n">
        <f aca="false">main!AZ435</f>
        <v>0.75</v>
      </c>
      <c r="BC146" s="11" t="n">
        <f aca="false">main!BA435</f>
        <v>-1.355140209198</v>
      </c>
      <c r="BD146" s="11" t="n">
        <f aca="false">main!BB435</f>
        <v>7.355140209198</v>
      </c>
      <c r="BE146" s="11" t="n">
        <f aca="false">main!BC435</f>
        <v>1</v>
      </c>
      <c r="BF146" s="11" t="n">
        <f aca="false">main!BD435</f>
        <v>0</v>
      </c>
      <c r="BG146" s="11" t="n">
        <f aca="false">main!BE435</f>
        <v>0.159999996423721</v>
      </c>
      <c r="BH146" s="11" t="n">
        <f aca="false">main!BF435</f>
        <v>111105</v>
      </c>
      <c r="BI146" s="11" t="n">
        <f aca="false">main!BG435</f>
        <v>1.50303970336914</v>
      </c>
      <c r="BJ146" s="11" t="n">
        <f aca="false">main!BH435</f>
        <v>0.00182254939045011</v>
      </c>
      <c r="BK146" s="11" t="n">
        <f aca="false">main!BI435</f>
        <v>296.103126907349</v>
      </c>
      <c r="BL146" s="11" t="n">
        <f aca="false">main!BJ435</f>
        <v>297.716675186157</v>
      </c>
      <c r="BM146" s="11" t="n">
        <f aca="false">main!BK435</f>
        <v>40.1206631657332</v>
      </c>
      <c r="BN146" s="11" t="n">
        <f aca="false">main!BL435</f>
        <v>-0.0882412748002044</v>
      </c>
      <c r="BO146" s="11" t="n">
        <f aca="false">main!BM435</f>
        <v>2.81173198673072</v>
      </c>
      <c r="BP146" s="11" t="n">
        <f aca="false">main!BN435</f>
        <v>29.7948220884991</v>
      </c>
      <c r="BQ146" s="11" t="n">
        <f aca="false">main!BO435</f>
        <v>9.0522206938458</v>
      </c>
      <c r="BR146" s="11" t="n">
        <f aca="false">main!BP435</f>
        <v>23.7599010467529</v>
      </c>
      <c r="BS146" s="11" t="n">
        <f aca="false">main!BQ435</f>
        <v>2.95205016013821</v>
      </c>
      <c r="BT146" s="11" t="n">
        <f aca="false">main!BR435</f>
        <v>0.196249735324704</v>
      </c>
      <c r="BU146" s="11" t="n">
        <f aca="false">main!BS435</f>
        <v>1.95747555250094</v>
      </c>
      <c r="BV146" s="11" t="n">
        <f aca="false">main!BT435</f>
        <v>0.99457460763727</v>
      </c>
      <c r="BW146" s="11" t="n">
        <f aca="false">main!BU435</f>
        <v>0.12302969956747</v>
      </c>
      <c r="BX146" s="11" t="n">
        <f aca="false">main!BV435</f>
        <v>51.0744597115523</v>
      </c>
      <c r="BY146" s="11" t="n">
        <f aca="false">main!BW435</f>
        <v>0.863170782822367</v>
      </c>
      <c r="BZ146" s="11" t="n">
        <f aca="false">main!BX435</f>
        <v>69.4889989692531</v>
      </c>
      <c r="CA146" s="11" t="n">
        <f aca="false">main!BY435</f>
        <v>625.63003341264</v>
      </c>
      <c r="CB146" s="11" t="n">
        <f aca="false">main!BZ435</f>
        <v>0.010541178444521</v>
      </c>
      <c r="CC146" s="11" t="n">
        <f aca="false">main!CA435</f>
        <v>0</v>
      </c>
      <c r="CD146" s="11" t="n">
        <f aca="false">main!CB435</f>
        <v>220.662220386646</v>
      </c>
      <c r="CE146" s="11" t="n">
        <f aca="false">main!CC435</f>
        <v>1166.64379882813</v>
      </c>
      <c r="CF146" s="11" t="n">
        <f aca="false">main!CD435</f>
        <v>0.500514517267536</v>
      </c>
      <c r="CG146" s="11" t="e">
        <f aca="false">main!CE435</f>
        <v>#DIV/0!</v>
      </c>
    </row>
    <row r="147" customFormat="false" ht="24.25" hidden="false" customHeight="false" outlineLevel="0" collapsed="false">
      <c r="C147" s="18" t="s">
        <v>527</v>
      </c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</row>
    <row r="148" customFormat="false" ht="12.8" hidden="false" customHeight="false" outlineLevel="0" collapsed="false">
      <c r="A148" s="9" t="n">
        <v>4</v>
      </c>
      <c r="B148" s="9" t="n">
        <v>2</v>
      </c>
      <c r="C148" s="14" t="n">
        <f aca="false">main!A447</f>
        <v>127</v>
      </c>
      <c r="D148" s="9" t="str">
        <f aca="false">main!B447</f>
        <v>09:01:55</v>
      </c>
      <c r="E148" s="9" t="n">
        <f aca="false">main!C447</f>
        <v>12139.9999995176</v>
      </c>
      <c r="F148" s="9" t="n">
        <f aca="false">main!D447</f>
        <v>0</v>
      </c>
      <c r="G148" s="9" t="n">
        <f aca="false">main!E447</f>
        <v>12.7171493135453</v>
      </c>
      <c r="H148" s="9" t="n">
        <f aca="false">main!F447</f>
        <v>0.273772034003011</v>
      </c>
      <c r="I148" s="9" t="n">
        <f aca="false">main!G447</f>
        <v>547.231407040256</v>
      </c>
      <c r="J148" s="9" t="n">
        <f aca="false">main!H447</f>
        <v>18</v>
      </c>
      <c r="K148" s="9" t="n">
        <f aca="false">main!I447</f>
        <v>18</v>
      </c>
      <c r="L148" s="9" t="n">
        <f aca="false">main!J447</f>
        <v>0</v>
      </c>
      <c r="M148" s="9" t="n">
        <f aca="false">main!K447</f>
        <v>0</v>
      </c>
      <c r="N148" s="9" t="n">
        <f aca="false">main!L447</f>
        <v>493.8837890625</v>
      </c>
      <c r="O148" s="9" t="n">
        <f aca="false">main!M447</f>
        <v>1660.52758789063</v>
      </c>
      <c r="P148" s="9" t="n">
        <f aca="false">main!N447</f>
        <v>829.409423828125</v>
      </c>
      <c r="Q148" s="9" t="e">
        <f aca="false">main!O447</f>
        <v>#DIV/0!</v>
      </c>
      <c r="R148" s="9" t="n">
        <f aca="false">main!P447</f>
        <v>0.702574174217797</v>
      </c>
      <c r="S148" s="9" t="n">
        <f aca="false">main!Q447</f>
        <v>0.500514517267536</v>
      </c>
      <c r="T148" s="9" t="n">
        <f aca="false">main!R447</f>
        <v>-1</v>
      </c>
      <c r="U148" s="9" t="n">
        <f aca="false">main!S447</f>
        <v>0.87</v>
      </c>
      <c r="V148" s="9" t="n">
        <f aca="false">main!T447</f>
        <v>0.92</v>
      </c>
      <c r="W148" s="9" t="n">
        <f aca="false">main!U447</f>
        <v>19.9885787963867</v>
      </c>
      <c r="X148" s="9" t="n">
        <f aca="false">main!V447</f>
        <v>0.879994289398193</v>
      </c>
      <c r="Y148" s="9" t="n">
        <f aca="false">main!W447</f>
        <v>0.0625177107183552</v>
      </c>
      <c r="Z148" s="9" t="n">
        <f aca="false">main!X447</f>
        <v>0.712400961542286</v>
      </c>
      <c r="AA148" s="9" t="n">
        <f aca="false">main!Y447</f>
        <v>3.36218281438773</v>
      </c>
      <c r="AB148" s="9" t="n">
        <f aca="false">main!Z447</f>
        <v>-1</v>
      </c>
      <c r="AC148" s="9" t="n">
        <f aca="false">main!AA447</f>
        <v>250.754150390625</v>
      </c>
      <c r="AD148" s="9" t="n">
        <f aca="false">main!AB447</f>
        <v>0.5</v>
      </c>
      <c r="AE148" s="9" t="n">
        <f aca="false">main!AC447</f>
        <v>55.2223223580024</v>
      </c>
      <c r="AF148" s="9" t="n">
        <f aca="false">main!AD447</f>
        <v>2.76376482267358</v>
      </c>
      <c r="AG148" s="9" t="n">
        <f aca="false">main!AE447</f>
        <v>0.954953279835008</v>
      </c>
      <c r="AH148" s="9" t="n">
        <f aca="false">main!AF447</f>
        <v>23.7411060333252</v>
      </c>
      <c r="AI148" s="9" t="n">
        <f aca="false">main!AG447</f>
        <v>2</v>
      </c>
      <c r="AJ148" s="9" t="n">
        <f aca="false">main!AH447</f>
        <v>4.644859790802</v>
      </c>
      <c r="AK148" s="9" t="n">
        <f aca="false">main!AI447</f>
        <v>1</v>
      </c>
      <c r="AL148" s="9" t="n">
        <f aca="false">main!AJ447</f>
        <v>9.289719581604</v>
      </c>
      <c r="AM148" s="9" t="n">
        <f aca="false">main!AK447</f>
        <v>25.2020874023438</v>
      </c>
      <c r="AN148" s="9" t="n">
        <f aca="false">main!AL447</f>
        <v>23.7411060333252</v>
      </c>
      <c r="AO148" s="9" t="n">
        <f aca="false">main!AM447</f>
        <v>25.1224822998047</v>
      </c>
      <c r="AP148" s="9" t="n">
        <f aca="false">main!AN447</f>
        <v>642.828186035156</v>
      </c>
      <c r="AQ148" s="9" t="n">
        <f aca="false">main!AO447</f>
        <v>633.203308105469</v>
      </c>
      <c r="AR148" s="9" t="n">
        <f aca="false">main!AP447</f>
        <v>19.3297233581543</v>
      </c>
      <c r="AS148" s="9" t="n">
        <f aca="false">main!AQ447</f>
        <v>21.1295795440674</v>
      </c>
      <c r="AT148" s="9" t="n">
        <f aca="false">main!AR447</f>
        <v>56.6755790710449</v>
      </c>
      <c r="AU148" s="9" t="n">
        <f aca="false">main!AS447</f>
        <v>61.9528350830078</v>
      </c>
      <c r="AV148" s="9" t="n">
        <f aca="false">main!AT447</f>
        <v>300.620422363281</v>
      </c>
      <c r="AW148" s="9" t="n">
        <f aca="false">main!AU447</f>
        <v>249.333679199219</v>
      </c>
      <c r="AX148" s="9" t="n">
        <f aca="false">main!AV447</f>
        <v>111.519569396973</v>
      </c>
      <c r="AY148" s="9" t="n">
        <f aca="false">main!AW447</f>
        <v>94.3586959838867</v>
      </c>
      <c r="AZ148" s="9" t="n">
        <f aca="false">main!AX447</f>
        <v>-0.373997986316681</v>
      </c>
      <c r="BA148" s="9" t="n">
        <f aca="false">main!AY447</f>
        <v>-0.421338558197022</v>
      </c>
      <c r="BB148" s="9" t="n">
        <f aca="false">main!AZ447</f>
        <v>0.5</v>
      </c>
      <c r="BC148" s="9" t="n">
        <f aca="false">main!BA447</f>
        <v>-1.355140209198</v>
      </c>
      <c r="BD148" s="9" t="n">
        <f aca="false">main!BB447</f>
        <v>7.355140209198</v>
      </c>
      <c r="BE148" s="9" t="n">
        <f aca="false">main!BC447</f>
        <v>1</v>
      </c>
      <c r="BF148" s="9" t="n">
        <f aca="false">main!BD447</f>
        <v>0</v>
      </c>
      <c r="BG148" s="9" t="n">
        <f aca="false">main!BE447</f>
        <v>0.159999996423721</v>
      </c>
      <c r="BH148" s="9" t="n">
        <f aca="false">main!BF447</f>
        <v>111105</v>
      </c>
      <c r="BI148" s="9" t="n">
        <f aca="false">main!BG447</f>
        <v>1.50310211181641</v>
      </c>
      <c r="BJ148" s="9" t="n">
        <f aca="false">main!BH447</f>
        <v>0.00276376482267358</v>
      </c>
      <c r="BK148" s="9" t="n">
        <f aca="false">main!BI447</f>
        <v>296.891106033325</v>
      </c>
      <c r="BL148" s="9" t="n">
        <f aca="false">main!BJ447</f>
        <v>298.352087402344</v>
      </c>
      <c r="BM148" s="9" t="n">
        <f aca="false">main!BK447</f>
        <v>39.8933877801882</v>
      </c>
      <c r="BN148" s="9" t="n">
        <f aca="false">main!BL447</f>
        <v>-0.261541690124776</v>
      </c>
      <c r="BO148" s="9" t="n">
        <f aca="false">main!BM447</f>
        <v>2.94871285230102</v>
      </c>
      <c r="BP148" s="9" t="n">
        <f aca="false">main!BN447</f>
        <v>31.2500381820087</v>
      </c>
      <c r="BQ148" s="9" t="n">
        <f aca="false">main!BO447</f>
        <v>10.1204586379413</v>
      </c>
      <c r="BR148" s="9" t="n">
        <f aca="false">main!BP447</f>
        <v>24.4715967178345</v>
      </c>
      <c r="BS148" s="9" t="n">
        <f aca="false">main!BQ447</f>
        <v>3.08087660938993</v>
      </c>
      <c r="BT148" s="9" t="n">
        <f aca="false">main!BR447</f>
        <v>0.265934820397906</v>
      </c>
      <c r="BU148" s="9" t="n">
        <f aca="false">main!BS447</f>
        <v>1.99375957246601</v>
      </c>
      <c r="BV148" s="9" t="n">
        <f aca="false">main!BT447</f>
        <v>1.08711703692393</v>
      </c>
      <c r="BW148" s="9" t="n">
        <f aca="false">main!BU447</f>
        <v>0.166896056808755</v>
      </c>
      <c r="BX148" s="9" t="n">
        <f aca="false">main!BV447</f>
        <v>51.636041969746</v>
      </c>
      <c r="BY148" s="9" t="n">
        <f aca="false">main!BW447</f>
        <v>0.864227018455669</v>
      </c>
      <c r="BZ148" s="9" t="n">
        <f aca="false">main!BX447</f>
        <v>67.6956170526918</v>
      </c>
      <c r="CA148" s="9" t="n">
        <f aca="false">main!BY447</f>
        <v>631.355227394046</v>
      </c>
      <c r="CB148" s="9" t="n">
        <f aca="false">main!BZ447</f>
        <v>0.0136356718464985</v>
      </c>
      <c r="CC148" s="9" t="n">
        <f aca="false">main!CA447</f>
        <v>0</v>
      </c>
      <c r="CD148" s="9" t="n">
        <f aca="false">main!CB447</f>
        <v>219.412213849954</v>
      </c>
      <c r="CE148" s="9" t="n">
        <f aca="false">main!CC447</f>
        <v>1166.64379882813</v>
      </c>
      <c r="CF148" s="9" t="n">
        <f aca="false">main!CD447</f>
        <v>0.500514517267536</v>
      </c>
      <c r="CG148" s="9" t="e">
        <f aca="false">main!CE447</f>
        <v>#DIV/0!</v>
      </c>
    </row>
    <row r="149" customFormat="false" ht="12.8" hidden="false" customHeight="false" outlineLevel="0" collapsed="false">
      <c r="A149" s="9" t="n">
        <v>4</v>
      </c>
      <c r="B149" s="9" t="n">
        <v>2</v>
      </c>
      <c r="C149" s="14" t="n">
        <f aca="false">main!A448</f>
        <v>128</v>
      </c>
      <c r="D149" s="9" t="str">
        <f aca="false">main!B448</f>
        <v>09:02:06</v>
      </c>
      <c r="E149" s="9" t="n">
        <f aca="false">main!C448</f>
        <v>12150.9999987595</v>
      </c>
      <c r="F149" s="9" t="n">
        <f aca="false">main!D448</f>
        <v>0</v>
      </c>
      <c r="G149" s="9" t="n">
        <f aca="false">main!E448</f>
        <v>12.8889810894854</v>
      </c>
      <c r="H149" s="9" t="n">
        <f aca="false">main!F448</f>
        <v>0.272117148405212</v>
      </c>
      <c r="I149" s="9" t="n">
        <f aca="false">main!G448</f>
        <v>546.001986787815</v>
      </c>
      <c r="J149" s="9" t="n">
        <f aca="false">main!H448</f>
        <v>18</v>
      </c>
      <c r="K149" s="9" t="n">
        <f aca="false">main!I448</f>
        <v>18</v>
      </c>
      <c r="L149" s="9" t="n">
        <f aca="false">main!J448</f>
        <v>0</v>
      </c>
      <c r="M149" s="9" t="n">
        <f aca="false">main!K448</f>
        <v>0</v>
      </c>
      <c r="N149" s="9" t="n">
        <f aca="false">main!L448</f>
        <v>493.8837890625</v>
      </c>
      <c r="O149" s="9" t="n">
        <f aca="false">main!M448</f>
        <v>1660.52758789063</v>
      </c>
      <c r="P149" s="9" t="n">
        <f aca="false">main!N448</f>
        <v>829.409423828125</v>
      </c>
      <c r="Q149" s="9" t="e">
        <f aca="false">main!O448</f>
        <v>#DIV/0!</v>
      </c>
      <c r="R149" s="9" t="n">
        <f aca="false">main!P448</f>
        <v>0.702574174217797</v>
      </c>
      <c r="S149" s="9" t="n">
        <f aca="false">main!Q448</f>
        <v>0.500514517267536</v>
      </c>
      <c r="T149" s="9" t="n">
        <f aca="false">main!R448</f>
        <v>-1</v>
      </c>
      <c r="U149" s="9" t="n">
        <f aca="false">main!S448</f>
        <v>0.87</v>
      </c>
      <c r="V149" s="9" t="n">
        <f aca="false">main!T448</f>
        <v>0.92</v>
      </c>
      <c r="W149" s="9" t="n">
        <f aca="false">main!U448</f>
        <v>19.9885787963867</v>
      </c>
      <c r="X149" s="9" t="n">
        <f aca="false">main!V448</f>
        <v>0.879994289398193</v>
      </c>
      <c r="Y149" s="9" t="n">
        <f aca="false">main!W448</f>
        <v>0.0633090664840279</v>
      </c>
      <c r="Z149" s="9" t="n">
        <f aca="false">main!X448</f>
        <v>0.712400961542286</v>
      </c>
      <c r="AA149" s="9" t="n">
        <f aca="false">main!Y448</f>
        <v>3.36218281438773</v>
      </c>
      <c r="AB149" s="9" t="n">
        <f aca="false">main!Z448</f>
        <v>-1</v>
      </c>
      <c r="AC149" s="9" t="n">
        <f aca="false">main!AA448</f>
        <v>250.754150390625</v>
      </c>
      <c r="AD149" s="9" t="n">
        <f aca="false">main!AB448</f>
        <v>0.5</v>
      </c>
      <c r="AE149" s="9" t="n">
        <f aca="false">main!AC448</f>
        <v>55.2223223580024</v>
      </c>
      <c r="AF149" s="9" t="n">
        <f aca="false">main!AD448</f>
        <v>2.75059386231581</v>
      </c>
      <c r="AG149" s="9" t="n">
        <f aca="false">main!AE448</f>
        <v>0.956019721078476</v>
      </c>
      <c r="AH149" s="9" t="n">
        <f aca="false">main!AF448</f>
        <v>23.752067565918</v>
      </c>
      <c r="AI149" s="9" t="n">
        <f aca="false">main!AG448</f>
        <v>2</v>
      </c>
      <c r="AJ149" s="9" t="n">
        <f aca="false">main!AH448</f>
        <v>4.644859790802</v>
      </c>
      <c r="AK149" s="9" t="n">
        <f aca="false">main!AI448</f>
        <v>1</v>
      </c>
      <c r="AL149" s="9" t="n">
        <f aca="false">main!AJ448</f>
        <v>9.289719581604</v>
      </c>
      <c r="AM149" s="9" t="n">
        <f aca="false">main!AK448</f>
        <v>25.2157077789307</v>
      </c>
      <c r="AN149" s="9" t="n">
        <f aca="false">main!AL448</f>
        <v>23.752067565918</v>
      </c>
      <c r="AO149" s="9" t="n">
        <f aca="false">main!AM448</f>
        <v>25.135009765625</v>
      </c>
      <c r="AP149" s="9" t="n">
        <f aca="false">main!AN448</f>
        <v>643.199829101563</v>
      </c>
      <c r="AQ149" s="9" t="n">
        <f aca="false">main!AO448</f>
        <v>633.464660644531</v>
      </c>
      <c r="AR149" s="9" t="n">
        <f aca="false">main!AP448</f>
        <v>19.3470668792725</v>
      </c>
      <c r="AS149" s="9" t="n">
        <f aca="false">main!AQ448</f>
        <v>21.138521194458</v>
      </c>
      <c r="AT149" s="9" t="n">
        <f aca="false">main!AR448</f>
        <v>56.6814765930176</v>
      </c>
      <c r="AU149" s="9" t="n">
        <f aca="false">main!AS448</f>
        <v>61.929931640625</v>
      </c>
      <c r="AV149" s="9" t="n">
        <f aca="false">main!AT448</f>
        <v>300.588226318359</v>
      </c>
      <c r="AW149" s="9" t="n">
        <f aca="false">main!AU448</f>
        <v>249.301345825195</v>
      </c>
      <c r="AX149" s="9" t="n">
        <f aca="false">main!AV448</f>
        <v>111.700973510742</v>
      </c>
      <c r="AY149" s="9" t="n">
        <f aca="false">main!AW448</f>
        <v>94.3603897094727</v>
      </c>
      <c r="AZ149" s="9" t="n">
        <f aca="false">main!AX448</f>
        <v>-0.373997986316681</v>
      </c>
      <c r="BA149" s="9" t="n">
        <f aca="false">main!AY448</f>
        <v>-0.421338558197022</v>
      </c>
      <c r="BB149" s="9" t="n">
        <f aca="false">main!AZ448</f>
        <v>0.75</v>
      </c>
      <c r="BC149" s="9" t="n">
        <f aca="false">main!BA448</f>
        <v>-1.355140209198</v>
      </c>
      <c r="BD149" s="9" t="n">
        <f aca="false">main!BB448</f>
        <v>7.355140209198</v>
      </c>
      <c r="BE149" s="9" t="n">
        <f aca="false">main!BC448</f>
        <v>1</v>
      </c>
      <c r="BF149" s="9" t="n">
        <f aca="false">main!BD448</f>
        <v>0</v>
      </c>
      <c r="BG149" s="9" t="n">
        <f aca="false">main!BE448</f>
        <v>0.159999996423721</v>
      </c>
      <c r="BH149" s="9" t="n">
        <f aca="false">main!BF448</f>
        <v>111105</v>
      </c>
      <c r="BI149" s="9" t="n">
        <f aca="false">main!BG448</f>
        <v>1.50294113159179</v>
      </c>
      <c r="BJ149" s="9" t="n">
        <f aca="false">main!BH448</f>
        <v>0.00275059386231581</v>
      </c>
      <c r="BK149" s="9" t="n">
        <f aca="false">main!BI448</f>
        <v>296.902067565918</v>
      </c>
      <c r="BL149" s="9" t="n">
        <f aca="false">main!BJ448</f>
        <v>298.365707778931</v>
      </c>
      <c r="BM149" s="9" t="n">
        <f aca="false">main!BK448</f>
        <v>39.88821444046</v>
      </c>
      <c r="BN149" s="9" t="n">
        <f aca="false">main!BL448</f>
        <v>-0.259108888261192</v>
      </c>
      <c r="BO149" s="9" t="n">
        <f aca="false">main!BM448</f>
        <v>2.95065881886948</v>
      </c>
      <c r="BP149" s="9" t="n">
        <f aca="false">main!BN448</f>
        <v>31.2700999641301</v>
      </c>
      <c r="BQ149" s="9" t="n">
        <f aca="false">main!BO448</f>
        <v>10.1315787696721</v>
      </c>
      <c r="BR149" s="9" t="n">
        <f aca="false">main!BP448</f>
        <v>24.4838876724244</v>
      </c>
      <c r="BS149" s="9" t="n">
        <f aca="false">main!BQ448</f>
        <v>3.08314392648089</v>
      </c>
      <c r="BT149" s="9" t="n">
        <f aca="false">main!BR448</f>
        <v>0.264373056496197</v>
      </c>
      <c r="BU149" s="9" t="n">
        <f aca="false">main!BS448</f>
        <v>1.99463909779101</v>
      </c>
      <c r="BV149" s="9" t="n">
        <f aca="false">main!BT448</f>
        <v>1.08850482868988</v>
      </c>
      <c r="BW149" s="9" t="n">
        <f aca="false">main!BU448</f>
        <v>0.165911894871573</v>
      </c>
      <c r="BX149" s="9" t="n">
        <f aca="false">main!BV448</f>
        <v>51.5209602554446</v>
      </c>
      <c r="BY149" s="9" t="n">
        <f aca="false">main!BW448</f>
        <v>0.861929671392047</v>
      </c>
      <c r="BZ149" s="9" t="n">
        <f aca="false">main!BX448</f>
        <v>67.6747949263694</v>
      </c>
      <c r="CA149" s="9" t="n">
        <f aca="false">main!BY448</f>
        <v>631.591609007401</v>
      </c>
      <c r="CB149" s="9" t="n">
        <f aca="false">main!BZ448</f>
        <v>0.0138104930401404</v>
      </c>
      <c r="CC149" s="9" t="n">
        <f aca="false">main!CA448</f>
        <v>0</v>
      </c>
      <c r="CD149" s="9" t="n">
        <f aca="false">main!CB448</f>
        <v>219.383760665456</v>
      </c>
      <c r="CE149" s="9" t="n">
        <f aca="false">main!CC448</f>
        <v>1166.64379882813</v>
      </c>
      <c r="CF149" s="9" t="n">
        <f aca="false">main!CD448</f>
        <v>0.500514517267536</v>
      </c>
      <c r="CG149" s="9" t="e">
        <f aca="false">main!CE448</f>
        <v>#DIV/0!</v>
      </c>
    </row>
    <row r="150" customFormat="false" ht="12.8" hidden="false" customHeight="false" outlineLevel="0" collapsed="false">
      <c r="A150" s="9" t="n">
        <v>4</v>
      </c>
      <c r="B150" s="9" t="n">
        <v>2</v>
      </c>
      <c r="C150" s="14" t="n">
        <f aca="false">main!A449</f>
        <v>129</v>
      </c>
      <c r="D150" s="9" t="str">
        <f aca="false">main!B449</f>
        <v>09:02:17</v>
      </c>
      <c r="E150" s="9" t="n">
        <f aca="false">main!C449</f>
        <v>12161.9999980014</v>
      </c>
      <c r="F150" s="9" t="n">
        <f aca="false">main!D449</f>
        <v>0</v>
      </c>
      <c r="G150" s="9" t="n">
        <f aca="false">main!E449</f>
        <v>13.0821293226457</v>
      </c>
      <c r="H150" s="9" t="n">
        <f aca="false">main!F449</f>
        <v>0.272089514572057</v>
      </c>
      <c r="I150" s="9" t="n">
        <f aca="false">main!G449</f>
        <v>545.019863370483</v>
      </c>
      <c r="J150" s="9" t="n">
        <f aca="false">main!H449</f>
        <v>18</v>
      </c>
      <c r="K150" s="9" t="n">
        <f aca="false">main!I449</f>
        <v>18</v>
      </c>
      <c r="L150" s="9" t="n">
        <f aca="false">main!J449</f>
        <v>0</v>
      </c>
      <c r="M150" s="9" t="n">
        <f aca="false">main!K449</f>
        <v>0</v>
      </c>
      <c r="N150" s="9" t="n">
        <f aca="false">main!L449</f>
        <v>493.8837890625</v>
      </c>
      <c r="O150" s="9" t="n">
        <f aca="false">main!M449</f>
        <v>1660.52758789063</v>
      </c>
      <c r="P150" s="9" t="n">
        <f aca="false">main!N449</f>
        <v>829.409423828125</v>
      </c>
      <c r="Q150" s="9" t="e">
        <f aca="false">main!O449</f>
        <v>#DIV/0!</v>
      </c>
      <c r="R150" s="9" t="n">
        <f aca="false">main!P449</f>
        <v>0.702574174217797</v>
      </c>
      <c r="S150" s="9" t="n">
        <f aca="false">main!Q449</f>
        <v>0.500514517267536</v>
      </c>
      <c r="T150" s="9" t="n">
        <f aca="false">main!R449</f>
        <v>-1</v>
      </c>
      <c r="U150" s="9" t="n">
        <f aca="false">main!S449</f>
        <v>0.87</v>
      </c>
      <c r="V150" s="9" t="n">
        <f aca="false">main!T449</f>
        <v>0.92</v>
      </c>
      <c r="W150" s="9" t="n">
        <f aca="false">main!U449</f>
        <v>19.9885787963867</v>
      </c>
      <c r="X150" s="9" t="n">
        <f aca="false">main!V449</f>
        <v>0.879994289398193</v>
      </c>
      <c r="Y150" s="9" t="n">
        <f aca="false">main!W449</f>
        <v>0.0641908699348761</v>
      </c>
      <c r="Z150" s="9" t="n">
        <f aca="false">main!X449</f>
        <v>0.712400961542286</v>
      </c>
      <c r="AA150" s="9" t="n">
        <f aca="false">main!Y449</f>
        <v>3.36218281438773</v>
      </c>
      <c r="AB150" s="9" t="n">
        <f aca="false">main!Z449</f>
        <v>-1</v>
      </c>
      <c r="AC150" s="9" t="n">
        <f aca="false">main!AA449</f>
        <v>250.754150390625</v>
      </c>
      <c r="AD150" s="9" t="n">
        <f aca="false">main!AB449</f>
        <v>0.5</v>
      </c>
      <c r="AE150" s="9" t="n">
        <f aca="false">main!AC449</f>
        <v>55.2223223580024</v>
      </c>
      <c r="AF150" s="9" t="n">
        <f aca="false">main!AD449</f>
        <v>2.7542912508486</v>
      </c>
      <c r="AG150" s="9" t="n">
        <f aca="false">main!AE449</f>
        <v>0.957370595577064</v>
      </c>
      <c r="AH150" s="9" t="n">
        <f aca="false">main!AF449</f>
        <v>23.7680568695068</v>
      </c>
      <c r="AI150" s="9" t="n">
        <f aca="false">main!AG449</f>
        <v>2</v>
      </c>
      <c r="AJ150" s="9" t="n">
        <f aca="false">main!AH449</f>
        <v>4.644859790802</v>
      </c>
      <c r="AK150" s="9" t="n">
        <f aca="false">main!AI449</f>
        <v>1</v>
      </c>
      <c r="AL150" s="9" t="n">
        <f aca="false">main!AJ449</f>
        <v>9.289719581604</v>
      </c>
      <c r="AM150" s="9" t="n">
        <f aca="false">main!AK449</f>
        <v>25.2400398254395</v>
      </c>
      <c r="AN150" s="9" t="n">
        <f aca="false">main!AL449</f>
        <v>23.7680568695068</v>
      </c>
      <c r="AO150" s="9" t="n">
        <f aca="false">main!AM449</f>
        <v>25.1489200592041</v>
      </c>
      <c r="AP150" s="9" t="n">
        <f aca="false">main!AN449</f>
        <v>643.528076171875</v>
      </c>
      <c r="AQ150" s="9" t="n">
        <f aca="false">main!AO449</f>
        <v>633.662109375</v>
      </c>
      <c r="AR150" s="9" t="n">
        <f aca="false">main!AP449</f>
        <v>19.3605403900147</v>
      </c>
      <c r="AS150" s="9" t="n">
        <f aca="false">main!AQ449</f>
        <v>21.1544399261475</v>
      </c>
      <c r="AT150" s="9" t="n">
        <f aca="false">main!AR449</f>
        <v>56.6385116577148</v>
      </c>
      <c r="AU150" s="9" t="n">
        <f aca="false">main!AS449</f>
        <v>61.8864936828613</v>
      </c>
      <c r="AV150" s="9" t="n">
        <f aca="false">main!AT449</f>
        <v>300.577117919922</v>
      </c>
      <c r="AW150" s="9" t="n">
        <f aca="false">main!AU449</f>
        <v>249.295944213867</v>
      </c>
      <c r="AX150" s="9" t="n">
        <f aca="false">main!AV449</f>
        <v>111.662254333496</v>
      </c>
      <c r="AY150" s="9" t="n">
        <f aca="false">main!AW449</f>
        <v>94.3598022460938</v>
      </c>
      <c r="AZ150" s="9" t="n">
        <f aca="false">main!AX449</f>
        <v>-0.373997986316681</v>
      </c>
      <c r="BA150" s="9" t="n">
        <f aca="false">main!AY449</f>
        <v>-0.421338558197022</v>
      </c>
      <c r="BB150" s="9" t="n">
        <f aca="false">main!AZ449</f>
        <v>0.5</v>
      </c>
      <c r="BC150" s="9" t="n">
        <f aca="false">main!BA449</f>
        <v>-1.355140209198</v>
      </c>
      <c r="BD150" s="9" t="n">
        <f aca="false">main!BB449</f>
        <v>7.355140209198</v>
      </c>
      <c r="BE150" s="9" t="n">
        <f aca="false">main!BC449</f>
        <v>1</v>
      </c>
      <c r="BF150" s="9" t="n">
        <f aca="false">main!BD449</f>
        <v>0</v>
      </c>
      <c r="BG150" s="9" t="n">
        <f aca="false">main!BE449</f>
        <v>0.159999996423721</v>
      </c>
      <c r="BH150" s="9" t="n">
        <f aca="false">main!BF449</f>
        <v>111105</v>
      </c>
      <c r="BI150" s="9" t="n">
        <f aca="false">main!BG449</f>
        <v>1.50288558959961</v>
      </c>
      <c r="BJ150" s="9" t="n">
        <f aca="false">main!BH449</f>
        <v>0.0027542912508486</v>
      </c>
      <c r="BK150" s="9" t="n">
        <f aca="false">main!BI449</f>
        <v>296.918056869507</v>
      </c>
      <c r="BL150" s="9" t="n">
        <f aca="false">main!BJ449</f>
        <v>298.39003982544</v>
      </c>
      <c r="BM150" s="9" t="n">
        <f aca="false">main!BK449</f>
        <v>39.8873501826669</v>
      </c>
      <c r="BN150" s="9" t="n">
        <f aca="false">main!BL449</f>
        <v>-0.259369895832891</v>
      </c>
      <c r="BO150" s="9" t="n">
        <f aca="false">main!BM449</f>
        <v>2.95349936363521</v>
      </c>
      <c r="BP150" s="9" t="n">
        <f aca="false">main!BN449</f>
        <v>31.3003979801948</v>
      </c>
      <c r="BQ150" s="9" t="n">
        <f aca="false">main!BO449</f>
        <v>10.1459580540473</v>
      </c>
      <c r="BR150" s="9" t="n">
        <f aca="false">main!BP449</f>
        <v>24.5040483474732</v>
      </c>
      <c r="BS150" s="9" t="n">
        <f aca="false">main!BQ449</f>
        <v>3.08686613233459</v>
      </c>
      <c r="BT150" s="9" t="n">
        <f aca="false">main!BR449</f>
        <v>0.264346973051367</v>
      </c>
      <c r="BU150" s="9" t="n">
        <f aca="false">main!BS449</f>
        <v>1.99612876805815</v>
      </c>
      <c r="BV150" s="9" t="n">
        <f aca="false">main!BT449</f>
        <v>1.09073736427644</v>
      </c>
      <c r="BW150" s="9" t="n">
        <f aca="false">main!BU449</f>
        <v>0.165895458520188</v>
      </c>
      <c r="BX150" s="9" t="n">
        <f aca="false">main!BV449</f>
        <v>51.4279665278319</v>
      </c>
      <c r="BY150" s="9" t="n">
        <f aca="false">main!BW449</f>
        <v>0.860111178034698</v>
      </c>
      <c r="BZ150" s="9" t="n">
        <f aca="false">main!BX449</f>
        <v>67.6593907482739</v>
      </c>
      <c r="CA150" s="9" t="n">
        <f aca="false">main!BY449</f>
        <v>631.760989063409</v>
      </c>
      <c r="CB150" s="9" t="n">
        <f aca="false">main!BZ449</f>
        <v>0.0140105026265162</v>
      </c>
      <c r="CC150" s="9" t="n">
        <f aca="false">main!CA449</f>
        <v>0</v>
      </c>
      <c r="CD150" s="9" t="n">
        <f aca="false">main!CB449</f>
        <v>219.379007278334</v>
      </c>
      <c r="CE150" s="9" t="n">
        <f aca="false">main!CC449</f>
        <v>1166.64379882813</v>
      </c>
      <c r="CF150" s="9" t="n">
        <f aca="false">main!CD449</f>
        <v>0.500514517267536</v>
      </c>
      <c r="CG150" s="9" t="e">
        <f aca="false">main!CE449</f>
        <v>#DIV/0!</v>
      </c>
    </row>
    <row r="151" customFormat="false" ht="12.8" hidden="false" customHeight="false" outlineLevel="0" collapsed="false">
      <c r="A151" s="9" t="n">
        <v>4</v>
      </c>
      <c r="B151" s="9" t="n">
        <v>2</v>
      </c>
      <c r="C151" s="14" t="n">
        <f aca="false">main!A450</f>
        <v>130</v>
      </c>
      <c r="D151" s="9" t="str">
        <f aca="false">main!B450</f>
        <v>09:02:28</v>
      </c>
      <c r="E151" s="9" t="n">
        <f aca="false">main!C450</f>
        <v>12172.9999972433</v>
      </c>
      <c r="F151" s="9" t="n">
        <f aca="false">main!D450</f>
        <v>0</v>
      </c>
      <c r="G151" s="9" t="n">
        <f aca="false">main!E450</f>
        <v>13.0455974081022</v>
      </c>
      <c r="H151" s="9" t="n">
        <f aca="false">main!F450</f>
        <v>0.271390351103755</v>
      </c>
      <c r="I151" s="9" t="n">
        <f aca="false">main!G450</f>
        <v>545.39064077879</v>
      </c>
      <c r="J151" s="9" t="n">
        <f aca="false">main!H450</f>
        <v>18</v>
      </c>
      <c r="K151" s="9" t="n">
        <f aca="false">main!I450</f>
        <v>18</v>
      </c>
      <c r="L151" s="9" t="n">
        <f aca="false">main!J450</f>
        <v>0</v>
      </c>
      <c r="M151" s="9" t="n">
        <f aca="false">main!K450</f>
        <v>0</v>
      </c>
      <c r="N151" s="9" t="n">
        <f aca="false">main!L450</f>
        <v>493.8837890625</v>
      </c>
      <c r="O151" s="9" t="n">
        <f aca="false">main!M450</f>
        <v>1660.52758789063</v>
      </c>
      <c r="P151" s="9" t="n">
        <f aca="false">main!N450</f>
        <v>829.409423828125</v>
      </c>
      <c r="Q151" s="9" t="e">
        <f aca="false">main!O450</f>
        <v>#DIV/0!</v>
      </c>
      <c r="R151" s="9" t="n">
        <f aca="false">main!P450</f>
        <v>0.702574174217797</v>
      </c>
      <c r="S151" s="9" t="n">
        <f aca="false">main!Q450</f>
        <v>0.500514517267536</v>
      </c>
      <c r="T151" s="9" t="n">
        <f aca="false">main!R450</f>
        <v>-1</v>
      </c>
      <c r="U151" s="9" t="n">
        <f aca="false">main!S450</f>
        <v>0.87</v>
      </c>
      <c r="V151" s="9" t="n">
        <f aca="false">main!T450</f>
        <v>0.92</v>
      </c>
      <c r="W151" s="9" t="n">
        <f aca="false">main!U450</f>
        <v>19.9885787963867</v>
      </c>
      <c r="X151" s="9" t="n">
        <f aca="false">main!V450</f>
        <v>0.879994289398193</v>
      </c>
      <c r="Y151" s="9" t="n">
        <f aca="false">main!W450</f>
        <v>0.0640295894774432</v>
      </c>
      <c r="Z151" s="9" t="n">
        <f aca="false">main!X450</f>
        <v>0.712400961542286</v>
      </c>
      <c r="AA151" s="9" t="n">
        <f aca="false">main!Y450</f>
        <v>3.36218281438773</v>
      </c>
      <c r="AB151" s="9" t="n">
        <f aca="false">main!Z450</f>
        <v>-1</v>
      </c>
      <c r="AC151" s="9" t="n">
        <f aca="false">main!AA450</f>
        <v>250.754150390625</v>
      </c>
      <c r="AD151" s="9" t="n">
        <f aca="false">main!AB450</f>
        <v>0.5</v>
      </c>
      <c r="AE151" s="9" t="n">
        <f aca="false">main!AC450</f>
        <v>55.2223223580024</v>
      </c>
      <c r="AF151" s="9" t="n">
        <f aca="false">main!AD450</f>
        <v>2.74992594021185</v>
      </c>
      <c r="AG151" s="9" t="n">
        <f aca="false">main!AE450</f>
        <v>0.958231407092495</v>
      </c>
      <c r="AH151" s="9" t="n">
        <f aca="false">main!AF450</f>
        <v>23.7807884216309</v>
      </c>
      <c r="AI151" s="9" t="n">
        <f aca="false">main!AG450</f>
        <v>2</v>
      </c>
      <c r="AJ151" s="9" t="n">
        <f aca="false">main!AH450</f>
        <v>4.644859790802</v>
      </c>
      <c r="AK151" s="9" t="n">
        <f aca="false">main!AI450</f>
        <v>1</v>
      </c>
      <c r="AL151" s="9" t="n">
        <f aca="false">main!AJ450</f>
        <v>9.289719581604</v>
      </c>
      <c r="AM151" s="9" t="n">
        <f aca="false">main!AK450</f>
        <v>25.2484283447266</v>
      </c>
      <c r="AN151" s="9" t="n">
        <f aca="false">main!AL450</f>
        <v>23.7807884216309</v>
      </c>
      <c r="AO151" s="9" t="n">
        <f aca="false">main!AM450</f>
        <v>25.1622409820557</v>
      </c>
      <c r="AP151" s="9" t="n">
        <f aca="false">main!AN450</f>
        <v>643.865356445313</v>
      </c>
      <c r="AQ151" s="9" t="n">
        <f aca="false">main!AO450</f>
        <v>634.025451660156</v>
      </c>
      <c r="AR151" s="9" t="n">
        <f aca="false">main!AP450</f>
        <v>19.3782768249512</v>
      </c>
      <c r="AS151" s="9" t="n">
        <f aca="false">main!AQ450</f>
        <v>21.1692008972168</v>
      </c>
      <c r="AT151" s="9" t="n">
        <f aca="false">main!AR450</f>
        <v>56.6623878479004</v>
      </c>
      <c r="AU151" s="9" t="n">
        <f aca="false">main!AS450</f>
        <v>61.8990783691406</v>
      </c>
      <c r="AV151" s="9" t="n">
        <f aca="false">main!AT450</f>
        <v>300.594787597656</v>
      </c>
      <c r="AW151" s="9" t="n">
        <f aca="false">main!AU450</f>
        <v>249.275527954102</v>
      </c>
      <c r="AX151" s="9" t="n">
        <f aca="false">main!AV450</f>
        <v>111.622840881348</v>
      </c>
      <c r="AY151" s="9" t="n">
        <f aca="false">main!AW450</f>
        <v>94.3602676391602</v>
      </c>
      <c r="AZ151" s="9" t="n">
        <f aca="false">main!AX450</f>
        <v>-0.373997986316681</v>
      </c>
      <c r="BA151" s="9" t="n">
        <f aca="false">main!AY450</f>
        <v>-0.421338558197022</v>
      </c>
      <c r="BB151" s="9" t="n">
        <f aca="false">main!AZ450</f>
        <v>0.75</v>
      </c>
      <c r="BC151" s="9" t="n">
        <f aca="false">main!BA450</f>
        <v>-1.355140209198</v>
      </c>
      <c r="BD151" s="9" t="n">
        <f aca="false">main!BB450</f>
        <v>7.355140209198</v>
      </c>
      <c r="BE151" s="9" t="n">
        <f aca="false">main!BC450</f>
        <v>1</v>
      </c>
      <c r="BF151" s="9" t="n">
        <f aca="false">main!BD450</f>
        <v>0</v>
      </c>
      <c r="BG151" s="9" t="n">
        <f aca="false">main!BE450</f>
        <v>0.159999996423721</v>
      </c>
      <c r="BH151" s="9" t="n">
        <f aca="false">main!BF450</f>
        <v>111105</v>
      </c>
      <c r="BI151" s="9" t="n">
        <f aca="false">main!BG450</f>
        <v>1.50297393798828</v>
      </c>
      <c r="BJ151" s="9" t="n">
        <f aca="false">main!BH450</f>
        <v>0.00274992594021185</v>
      </c>
      <c r="BK151" s="9" t="n">
        <f aca="false">main!BI450</f>
        <v>296.930788421631</v>
      </c>
      <c r="BL151" s="9" t="n">
        <f aca="false">main!BJ450</f>
        <v>298.398428344727</v>
      </c>
      <c r="BM151" s="9" t="n">
        <f aca="false">main!BK450</f>
        <v>39.8840835811775</v>
      </c>
      <c r="BN151" s="9" t="n">
        <f aca="false">main!BL450</f>
        <v>-0.258801797885926</v>
      </c>
      <c r="BO151" s="9" t="n">
        <f aca="false">main!BM450</f>
        <v>2.95576286946102</v>
      </c>
      <c r="BP151" s="9" t="n">
        <f aca="false">main!BN450</f>
        <v>31.3242315162146</v>
      </c>
      <c r="BQ151" s="9" t="n">
        <f aca="false">main!BO450</f>
        <v>10.1550306189978</v>
      </c>
      <c r="BR151" s="9" t="n">
        <f aca="false">main!BP450</f>
        <v>24.5146083831788</v>
      </c>
      <c r="BS151" s="9" t="n">
        <f aca="false">main!BQ450</f>
        <v>3.08881736763314</v>
      </c>
      <c r="BT151" s="9" t="n">
        <f aca="false">main!BR450</f>
        <v>0.263686985784185</v>
      </c>
      <c r="BU151" s="9" t="n">
        <f aca="false">main!BS450</f>
        <v>1.99753146236853</v>
      </c>
      <c r="BV151" s="9" t="n">
        <f aca="false">main!BT450</f>
        <v>1.09128590526461</v>
      </c>
      <c r="BW151" s="9" t="n">
        <f aca="false">main!BU450</f>
        <v>0.165479575301225</v>
      </c>
      <c r="BX151" s="9" t="n">
        <f aca="false">main!BV450</f>
        <v>51.4632068317797</v>
      </c>
      <c r="BY151" s="9" t="n">
        <f aca="false">main!BW450</f>
        <v>0.86020307126586</v>
      </c>
      <c r="BZ151" s="9" t="n">
        <f aca="false">main!BX450</f>
        <v>67.6520942010943</v>
      </c>
      <c r="CA151" s="9" t="n">
        <f aca="false">main!BY450</f>
        <v>632.129640236977</v>
      </c>
      <c r="CB151" s="9" t="n">
        <f aca="false">main!BZ450</f>
        <v>0.0139617244404427</v>
      </c>
      <c r="CC151" s="9" t="n">
        <f aca="false">main!CA450</f>
        <v>0</v>
      </c>
      <c r="CD151" s="9" t="n">
        <f aca="false">main!CB450</f>
        <v>219.361041086329</v>
      </c>
      <c r="CE151" s="9" t="n">
        <f aca="false">main!CC450</f>
        <v>1166.64379882813</v>
      </c>
      <c r="CF151" s="9" t="n">
        <f aca="false">main!CD450</f>
        <v>0.500514517267536</v>
      </c>
      <c r="CG151" s="9" t="e">
        <f aca="false">main!CE450</f>
        <v>#DIV/0!</v>
      </c>
    </row>
    <row r="152" customFormat="false" ht="12.8" hidden="false" customHeight="false" outlineLevel="0" collapsed="false">
      <c r="A152" s="9" t="n">
        <v>4</v>
      </c>
      <c r="B152" s="9" t="n">
        <v>2</v>
      </c>
      <c r="C152" s="14" t="n">
        <f aca="false">main!A451</f>
        <v>131</v>
      </c>
      <c r="D152" s="9" t="str">
        <f aca="false">main!B451</f>
        <v>09:02:39</v>
      </c>
      <c r="E152" s="9" t="n">
        <f aca="false">main!C451</f>
        <v>12183.9999964852</v>
      </c>
      <c r="F152" s="9" t="n">
        <f aca="false">main!D451</f>
        <v>0</v>
      </c>
      <c r="G152" s="9" t="n">
        <f aca="false">main!E451</f>
        <v>13.0035238309392</v>
      </c>
      <c r="H152" s="9" t="n">
        <f aca="false">main!F451</f>
        <v>0.272424305617652</v>
      </c>
      <c r="I152" s="9" t="n">
        <f aca="false">main!G451</f>
        <v>546.2902206376</v>
      </c>
      <c r="J152" s="9" t="n">
        <f aca="false">main!H451</f>
        <v>18</v>
      </c>
      <c r="K152" s="9" t="n">
        <f aca="false">main!I451</f>
        <v>18</v>
      </c>
      <c r="L152" s="9" t="n">
        <f aca="false">main!J451</f>
        <v>0</v>
      </c>
      <c r="M152" s="9" t="n">
        <f aca="false">main!K451</f>
        <v>0</v>
      </c>
      <c r="N152" s="9" t="n">
        <f aca="false">main!L451</f>
        <v>493.8837890625</v>
      </c>
      <c r="O152" s="9" t="n">
        <f aca="false">main!M451</f>
        <v>1660.52758789063</v>
      </c>
      <c r="P152" s="9" t="n">
        <f aca="false">main!N451</f>
        <v>829.409423828125</v>
      </c>
      <c r="Q152" s="9" t="e">
        <f aca="false">main!O451</f>
        <v>#DIV/0!</v>
      </c>
      <c r="R152" s="9" t="n">
        <f aca="false">main!P451</f>
        <v>0.702574174217797</v>
      </c>
      <c r="S152" s="9" t="n">
        <f aca="false">main!Q451</f>
        <v>0.500514517267536</v>
      </c>
      <c r="T152" s="9" t="n">
        <f aca="false">main!R451</f>
        <v>-1</v>
      </c>
      <c r="U152" s="9" t="n">
        <f aca="false">main!S451</f>
        <v>0.87</v>
      </c>
      <c r="V152" s="9" t="n">
        <f aca="false">main!T451</f>
        <v>0.92</v>
      </c>
      <c r="W152" s="9" t="n">
        <f aca="false">main!U451</f>
        <v>19.9885787963867</v>
      </c>
      <c r="X152" s="9" t="n">
        <f aca="false">main!V451</f>
        <v>0.879994289398193</v>
      </c>
      <c r="Y152" s="9" t="n">
        <f aca="false">main!W451</f>
        <v>0.063843686111087</v>
      </c>
      <c r="Z152" s="9" t="n">
        <f aca="false">main!X451</f>
        <v>0.712400961542286</v>
      </c>
      <c r="AA152" s="9" t="n">
        <f aca="false">main!Y451</f>
        <v>3.36218281438773</v>
      </c>
      <c r="AB152" s="9" t="n">
        <f aca="false">main!Z451</f>
        <v>-1</v>
      </c>
      <c r="AC152" s="9" t="n">
        <f aca="false">main!AA451</f>
        <v>250.754150390625</v>
      </c>
      <c r="AD152" s="9" t="n">
        <f aca="false">main!AB451</f>
        <v>0.5</v>
      </c>
      <c r="AE152" s="9" t="n">
        <f aca="false">main!AC451</f>
        <v>55.2223223580024</v>
      </c>
      <c r="AF152" s="9" t="n">
        <f aca="false">main!AD451</f>
        <v>2.75898818921555</v>
      </c>
      <c r="AG152" s="9" t="n">
        <f aca="false">main!AE451</f>
        <v>0.957824565452121</v>
      </c>
      <c r="AH152" s="9" t="n">
        <f aca="false">main!AF451</f>
        <v>23.7907810211182</v>
      </c>
      <c r="AI152" s="9" t="n">
        <f aca="false">main!AG451</f>
        <v>2</v>
      </c>
      <c r="AJ152" s="9" t="n">
        <f aca="false">main!AH451</f>
        <v>4.644859790802</v>
      </c>
      <c r="AK152" s="9" t="n">
        <f aca="false">main!AI451</f>
        <v>1</v>
      </c>
      <c r="AL152" s="9" t="n">
        <f aca="false">main!AJ451</f>
        <v>9.289719581604</v>
      </c>
      <c r="AM152" s="9" t="n">
        <f aca="false">main!AK451</f>
        <v>25.2579402923584</v>
      </c>
      <c r="AN152" s="9" t="n">
        <f aca="false">main!AL451</f>
        <v>23.7907810211182</v>
      </c>
      <c r="AO152" s="9" t="n">
        <f aca="false">main!AM451</f>
        <v>25.1775798797607</v>
      </c>
      <c r="AP152" s="9" t="n">
        <f aca="false">main!AN451</f>
        <v>644.202575683594</v>
      </c>
      <c r="AQ152" s="9" t="n">
        <f aca="false">main!AO451</f>
        <v>634.386169433594</v>
      </c>
      <c r="AR152" s="9" t="n">
        <f aca="false">main!AP451</f>
        <v>19.3955383300781</v>
      </c>
      <c r="AS152" s="9" t="n">
        <f aca="false">main!AQ451</f>
        <v>21.1923236846924</v>
      </c>
      <c r="AT152" s="9" t="n">
        <f aca="false">main!AR451</f>
        <v>56.6808433532715</v>
      </c>
      <c r="AU152" s="9" t="n">
        <f aca="false">main!AS451</f>
        <v>61.9317054748535</v>
      </c>
      <c r="AV152" s="9" t="n">
        <f aca="false">main!AT451</f>
        <v>300.594482421875</v>
      </c>
      <c r="AW152" s="9" t="n">
        <f aca="false">main!AU451</f>
        <v>249.252502441406</v>
      </c>
      <c r="AX152" s="9" t="n">
        <f aca="false">main!AV451</f>
        <v>111.410217285156</v>
      </c>
      <c r="AY152" s="9" t="n">
        <f aca="false">main!AW451</f>
        <v>94.3603897094727</v>
      </c>
      <c r="AZ152" s="9" t="n">
        <f aca="false">main!AX451</f>
        <v>-0.373997986316681</v>
      </c>
      <c r="BA152" s="9" t="n">
        <f aca="false">main!AY451</f>
        <v>-0.421338558197022</v>
      </c>
      <c r="BB152" s="9" t="n">
        <f aca="false">main!AZ451</f>
        <v>0.75</v>
      </c>
      <c r="BC152" s="9" t="n">
        <f aca="false">main!BA451</f>
        <v>-1.355140209198</v>
      </c>
      <c r="BD152" s="9" t="n">
        <f aca="false">main!BB451</f>
        <v>7.355140209198</v>
      </c>
      <c r="BE152" s="9" t="n">
        <f aca="false">main!BC451</f>
        <v>1</v>
      </c>
      <c r="BF152" s="9" t="n">
        <f aca="false">main!BD451</f>
        <v>0</v>
      </c>
      <c r="BG152" s="9" t="n">
        <f aca="false">main!BE451</f>
        <v>0.159999996423721</v>
      </c>
      <c r="BH152" s="9" t="n">
        <f aca="false">main!BF451</f>
        <v>111105</v>
      </c>
      <c r="BI152" s="9" t="n">
        <f aca="false">main!BG451</f>
        <v>1.50297241210937</v>
      </c>
      <c r="BJ152" s="9" t="n">
        <f aca="false">main!BH451</f>
        <v>0.00275898818921555</v>
      </c>
      <c r="BK152" s="9" t="n">
        <f aca="false">main!BI451</f>
        <v>296.940781021118</v>
      </c>
      <c r="BL152" s="9" t="n">
        <f aca="false">main!BJ451</f>
        <v>298.407940292358</v>
      </c>
      <c r="BM152" s="9" t="n">
        <f aca="false">main!BK451</f>
        <v>39.8803994992285</v>
      </c>
      <c r="BN152" s="9" t="n">
        <f aca="false">main!BL451</f>
        <v>-0.260429046940917</v>
      </c>
      <c r="BO152" s="9" t="n">
        <f aca="false">main!BM451</f>
        <v>2.95754048718898</v>
      </c>
      <c r="BP152" s="9" t="n">
        <f aca="false">main!BN451</f>
        <v>31.3430295942502</v>
      </c>
      <c r="BQ152" s="9" t="n">
        <f aca="false">main!BO451</f>
        <v>10.1507059095578</v>
      </c>
      <c r="BR152" s="9" t="n">
        <f aca="false">main!BP451</f>
        <v>24.5243606567383</v>
      </c>
      <c r="BS152" s="9" t="n">
        <f aca="false">main!BQ451</f>
        <v>3.09062030579845</v>
      </c>
      <c r="BT152" s="9" t="n">
        <f aca="false">main!BR451</f>
        <v>0.264662970590008</v>
      </c>
      <c r="BU152" s="9" t="n">
        <f aca="false">main!BS451</f>
        <v>1.99971592173686</v>
      </c>
      <c r="BV152" s="9" t="n">
        <f aca="false">main!BT451</f>
        <v>1.09090438406159</v>
      </c>
      <c r="BW152" s="9" t="n">
        <f aca="false">main!BU451</f>
        <v>0.166094583674552</v>
      </c>
      <c r="BX152" s="9" t="n">
        <f aca="false">main!BV451</f>
        <v>51.5481581138378</v>
      </c>
      <c r="BY152" s="9" t="n">
        <f aca="false">main!BW451</f>
        <v>0.861131983891374</v>
      </c>
      <c r="BZ152" s="9" t="n">
        <f aca="false">main!BX451</f>
        <v>67.6880613190022</v>
      </c>
      <c r="CA152" s="9" t="n">
        <f aca="false">main!BY451</f>
        <v>632.496472223946</v>
      </c>
      <c r="CB152" s="9" t="n">
        <f aca="false">main!BZ451</f>
        <v>0.0139160194101458</v>
      </c>
      <c r="CC152" s="9" t="n">
        <f aca="false">main!CA451</f>
        <v>0</v>
      </c>
      <c r="CD152" s="9" t="n">
        <f aca="false">main!CB451</f>
        <v>219.340778766647</v>
      </c>
      <c r="CE152" s="9" t="n">
        <f aca="false">main!CC451</f>
        <v>1166.64379882813</v>
      </c>
      <c r="CF152" s="9" t="n">
        <f aca="false">main!CD451</f>
        <v>0.500514517267536</v>
      </c>
      <c r="CG152" s="9" t="e">
        <f aca="false">main!CE451</f>
        <v>#DIV/0!</v>
      </c>
    </row>
    <row r="153" customFormat="false" ht="12.8" hidden="false" customHeight="false" outlineLevel="0" collapsed="false">
      <c r="A153" s="9" t="n">
        <v>4</v>
      </c>
      <c r="B153" s="9" t="n">
        <v>2</v>
      </c>
      <c r="C153" s="14" t="n">
        <f aca="false">main!A452</f>
        <v>132</v>
      </c>
      <c r="D153" s="9" t="str">
        <f aca="false">main!B452</f>
        <v>09:02:44</v>
      </c>
      <c r="E153" s="9" t="n">
        <f aca="false">main!C452</f>
        <v>12188.9999961406</v>
      </c>
      <c r="F153" s="9" t="n">
        <f aca="false">main!D452</f>
        <v>0</v>
      </c>
      <c r="G153" s="9" t="n">
        <f aca="false">main!E452</f>
        <v>13.1050526767228</v>
      </c>
      <c r="H153" s="9" t="n">
        <f aca="false">main!F452</f>
        <v>0.270629710261388</v>
      </c>
      <c r="I153" s="9" t="n">
        <f aca="false">main!G452</f>
        <v>545.273890608645</v>
      </c>
      <c r="J153" s="9" t="n">
        <f aca="false">main!H452</f>
        <v>18</v>
      </c>
      <c r="K153" s="9" t="n">
        <f aca="false">main!I452</f>
        <v>18</v>
      </c>
      <c r="L153" s="9" t="n">
        <f aca="false">main!J452</f>
        <v>0</v>
      </c>
      <c r="M153" s="9" t="n">
        <f aca="false">main!K452</f>
        <v>0</v>
      </c>
      <c r="N153" s="9" t="n">
        <f aca="false">main!L452</f>
        <v>493.8837890625</v>
      </c>
      <c r="O153" s="9" t="n">
        <f aca="false">main!M452</f>
        <v>1660.52758789063</v>
      </c>
      <c r="P153" s="9" t="n">
        <f aca="false">main!N452</f>
        <v>829.409423828125</v>
      </c>
      <c r="Q153" s="9" t="e">
        <f aca="false">main!O452</f>
        <v>#DIV/0!</v>
      </c>
      <c r="R153" s="9" t="n">
        <f aca="false">main!P452</f>
        <v>0.702574174217797</v>
      </c>
      <c r="S153" s="9" t="n">
        <f aca="false">main!Q452</f>
        <v>0.500514517267536</v>
      </c>
      <c r="T153" s="9" t="n">
        <f aca="false">main!R452</f>
        <v>-1</v>
      </c>
      <c r="U153" s="9" t="n">
        <f aca="false">main!S452</f>
        <v>0.87</v>
      </c>
      <c r="V153" s="9" t="n">
        <f aca="false">main!T452</f>
        <v>0.92</v>
      </c>
      <c r="W153" s="9" t="n">
        <f aca="false">main!U452</f>
        <v>19.9885787963867</v>
      </c>
      <c r="X153" s="9" t="n">
        <f aca="false">main!V452</f>
        <v>0.879994289398193</v>
      </c>
      <c r="Y153" s="9" t="n">
        <f aca="false">main!W452</f>
        <v>0.0643046310574875</v>
      </c>
      <c r="Z153" s="9" t="n">
        <f aca="false">main!X452</f>
        <v>0.712400961542286</v>
      </c>
      <c r="AA153" s="9" t="n">
        <f aca="false">main!Y452</f>
        <v>3.36218281438773</v>
      </c>
      <c r="AB153" s="9" t="n">
        <f aca="false">main!Z452</f>
        <v>-1</v>
      </c>
      <c r="AC153" s="9" t="n">
        <f aca="false">main!AA452</f>
        <v>250.754150390625</v>
      </c>
      <c r="AD153" s="9" t="n">
        <f aca="false">main!AB452</f>
        <v>0.5</v>
      </c>
      <c r="AE153" s="9" t="n">
        <f aca="false">main!AC452</f>
        <v>55.2223223580024</v>
      </c>
      <c r="AF153" s="9" t="n">
        <f aca="false">main!AD452</f>
        <v>2.74782955837561</v>
      </c>
      <c r="AG153" s="9" t="n">
        <f aca="false">main!AE452</f>
        <v>0.960069714088095</v>
      </c>
      <c r="AH153" s="9" t="n">
        <f aca="false">main!AF452</f>
        <v>23.8040828704834</v>
      </c>
      <c r="AI153" s="9" t="n">
        <f aca="false">main!AG452</f>
        <v>2</v>
      </c>
      <c r="AJ153" s="9" t="n">
        <f aca="false">main!AH452</f>
        <v>4.644859790802</v>
      </c>
      <c r="AK153" s="9" t="n">
        <f aca="false">main!AI452</f>
        <v>1</v>
      </c>
      <c r="AL153" s="9" t="n">
        <f aca="false">main!AJ452</f>
        <v>9.289719581604</v>
      </c>
      <c r="AM153" s="9" t="n">
        <f aca="false">main!AK452</f>
        <v>25.2673511505127</v>
      </c>
      <c r="AN153" s="9" t="n">
        <f aca="false">main!AL452</f>
        <v>23.8040828704834</v>
      </c>
      <c r="AO153" s="9" t="n">
        <f aca="false">main!AM452</f>
        <v>25.1825981140137</v>
      </c>
      <c r="AP153" s="9" t="n">
        <f aca="false">main!AN452</f>
        <v>644.387939453125</v>
      </c>
      <c r="AQ153" s="9" t="n">
        <f aca="false">main!AO452</f>
        <v>634.507568359375</v>
      </c>
      <c r="AR153" s="9" t="n">
        <f aca="false">main!AP452</f>
        <v>19.4042358398438</v>
      </c>
      <c r="AS153" s="9" t="n">
        <f aca="false">main!AQ452</f>
        <v>21.1939144134522</v>
      </c>
      <c r="AT153" s="9" t="n">
        <f aca="false">main!AR452</f>
        <v>56.6737365722656</v>
      </c>
      <c r="AU153" s="9" t="n">
        <f aca="false">main!AS452</f>
        <v>61.9008293151856</v>
      </c>
      <c r="AV153" s="9" t="n">
        <f aca="false">main!AT452</f>
        <v>300.567077636719</v>
      </c>
      <c r="AW153" s="9" t="n">
        <f aca="false">main!AU452</f>
        <v>249.260009765625</v>
      </c>
      <c r="AX153" s="9" t="n">
        <f aca="false">main!AV452</f>
        <v>111.516990661621</v>
      </c>
      <c r="AY153" s="9" t="n">
        <f aca="false">main!AW452</f>
        <v>94.3590927124023</v>
      </c>
      <c r="AZ153" s="9" t="n">
        <f aca="false">main!AX452</f>
        <v>-0.373997986316681</v>
      </c>
      <c r="BA153" s="9" t="n">
        <f aca="false">main!AY452</f>
        <v>-0.421338558197022</v>
      </c>
      <c r="BB153" s="9" t="n">
        <f aca="false">main!AZ452</f>
        <v>0.75</v>
      </c>
      <c r="BC153" s="9" t="n">
        <f aca="false">main!BA452</f>
        <v>-1.355140209198</v>
      </c>
      <c r="BD153" s="9" t="n">
        <f aca="false">main!BB452</f>
        <v>7.355140209198</v>
      </c>
      <c r="BE153" s="9" t="n">
        <f aca="false">main!BC452</f>
        <v>1</v>
      </c>
      <c r="BF153" s="9" t="n">
        <f aca="false">main!BD452</f>
        <v>0</v>
      </c>
      <c r="BG153" s="9" t="n">
        <f aca="false">main!BE452</f>
        <v>0.159999996423721</v>
      </c>
      <c r="BH153" s="9" t="n">
        <f aca="false">main!BF452</f>
        <v>111105</v>
      </c>
      <c r="BI153" s="9" t="n">
        <f aca="false">main!BG452</f>
        <v>1.50283538818359</v>
      </c>
      <c r="BJ153" s="9" t="n">
        <f aca="false">main!BH452</f>
        <v>0.00274782955837561</v>
      </c>
      <c r="BK153" s="9" t="n">
        <f aca="false">main!BI452</f>
        <v>296.954082870483</v>
      </c>
      <c r="BL153" s="9" t="n">
        <f aca="false">main!BJ452</f>
        <v>298.417351150513</v>
      </c>
      <c r="BM153" s="9" t="n">
        <f aca="false">main!BK452</f>
        <v>39.8816006710767</v>
      </c>
      <c r="BN153" s="9" t="n">
        <f aca="false">main!BL452</f>
        <v>-0.258623789776882</v>
      </c>
      <c r="BO153" s="9" t="n">
        <f aca="false">main!BM452</f>
        <v>2.95990824916575</v>
      </c>
      <c r="BP153" s="9" t="n">
        <f aca="false">main!BN452</f>
        <v>31.3685535127735</v>
      </c>
      <c r="BQ153" s="9" t="n">
        <f aca="false">main!BO452</f>
        <v>10.1746390993213</v>
      </c>
      <c r="BR153" s="9" t="n">
        <f aca="false">main!BP452</f>
        <v>24.535717010498</v>
      </c>
      <c r="BS153" s="9" t="n">
        <f aca="false">main!BQ452</f>
        <v>3.09272095530234</v>
      </c>
      <c r="BT153" s="9" t="n">
        <f aca="false">main!BR452</f>
        <v>0.262968856265344</v>
      </c>
      <c r="BU153" s="9" t="n">
        <f aca="false">main!BS452</f>
        <v>1.99983853507766</v>
      </c>
      <c r="BV153" s="9" t="n">
        <f aca="false">main!BT452</f>
        <v>1.09288242022469</v>
      </c>
      <c r="BW153" s="9" t="n">
        <f aca="false">main!BU452</f>
        <v>0.165027064115265</v>
      </c>
      <c r="BX153" s="9" t="n">
        <f aca="false">main!BV452</f>
        <v>51.4515495975934</v>
      </c>
      <c r="BY153" s="9" t="n">
        <f aca="false">main!BW452</f>
        <v>0.859365463549223</v>
      </c>
      <c r="BZ153" s="9" t="n">
        <f aca="false">main!BX452</f>
        <v>67.6317048426384</v>
      </c>
      <c r="CA153" s="9" t="n">
        <f aca="false">main!BY452</f>
        <v>632.603116781675</v>
      </c>
      <c r="CB153" s="9" t="n">
        <f aca="false">main!BZ452</f>
        <v>0.0140106336985569</v>
      </c>
      <c r="CC153" s="9" t="n">
        <f aca="false">main!CA452</f>
        <v>0</v>
      </c>
      <c r="CD153" s="9" t="n">
        <f aca="false">main!CB452</f>
        <v>219.347385169088</v>
      </c>
      <c r="CE153" s="9" t="n">
        <f aca="false">main!CC452</f>
        <v>1166.64379882813</v>
      </c>
      <c r="CF153" s="9" t="n">
        <f aca="false">main!CD452</f>
        <v>0.500514517267536</v>
      </c>
      <c r="CG153" s="9" t="e">
        <f aca="false">main!CE452</f>
        <v>#DIV/0!</v>
      </c>
    </row>
    <row r="154" customFormat="false" ht="12.8" hidden="false" customHeight="false" outlineLevel="0" collapsed="false">
      <c r="A154" s="9" t="n">
        <v>4</v>
      </c>
      <c r="B154" s="9" t="n">
        <v>2</v>
      </c>
      <c r="C154" s="12" t="n">
        <f aca="false">main!A458</f>
        <v>133</v>
      </c>
      <c r="D154" s="11" t="str">
        <f aca="false">main!B458</f>
        <v>09:02:53</v>
      </c>
      <c r="E154" s="11" t="n">
        <f aca="false">main!C458</f>
        <v>12188.9999961406</v>
      </c>
      <c r="F154" s="11" t="n">
        <f aca="false">main!D458</f>
        <v>0</v>
      </c>
      <c r="G154" s="11" t="n">
        <f aca="false">main!E458</f>
        <v>13.1050526767228</v>
      </c>
      <c r="H154" s="11" t="n">
        <f aca="false">main!F458</f>
        <v>0.270629710261388</v>
      </c>
      <c r="I154" s="11" t="n">
        <f aca="false">main!G458</f>
        <v>545.273890608645</v>
      </c>
      <c r="J154" s="11" t="n">
        <f aca="false">main!H458</f>
        <v>19</v>
      </c>
      <c r="K154" s="11" t="n">
        <f aca="false">main!I458</f>
        <v>19</v>
      </c>
      <c r="L154" s="11" t="n">
        <f aca="false">main!J458</f>
        <v>0</v>
      </c>
      <c r="M154" s="11" t="n">
        <f aca="false">main!K458</f>
        <v>0</v>
      </c>
      <c r="N154" s="11" t="n">
        <f aca="false">main!L458</f>
        <v>497.17578125</v>
      </c>
      <c r="O154" s="11" t="n">
        <f aca="false">main!M458</f>
        <v>1834.53515625</v>
      </c>
      <c r="P154" s="11" t="n">
        <f aca="false">main!N458</f>
        <v>806.292175292969</v>
      </c>
      <c r="Q154" s="11" t="e">
        <f aca="false">main!O458</f>
        <v>#DIV/0!</v>
      </c>
      <c r="R154" s="11" t="n">
        <f aca="false">main!P458</f>
        <v>0.728990867492404</v>
      </c>
      <c r="S154" s="11" t="n">
        <f aca="false">main!Q458</f>
        <v>0.560492382745544</v>
      </c>
      <c r="T154" s="11" t="n">
        <f aca="false">main!R458</f>
        <v>-1</v>
      </c>
      <c r="U154" s="11" t="n">
        <f aca="false">main!S458</f>
        <v>0.87</v>
      </c>
      <c r="V154" s="11" t="n">
        <f aca="false">main!T458</f>
        <v>0.92</v>
      </c>
      <c r="W154" s="11" t="n">
        <f aca="false">main!U458</f>
        <v>19.9885787963867</v>
      </c>
      <c r="X154" s="11" t="n">
        <f aca="false">main!V458</f>
        <v>0.879994289398193</v>
      </c>
      <c r="Y154" s="11" t="n">
        <f aca="false">main!W458</f>
        <v>0.0643046310574875</v>
      </c>
      <c r="Z154" s="11" t="n">
        <f aca="false">main!X458</f>
        <v>0.768860636997465</v>
      </c>
      <c r="AA154" s="11" t="n">
        <f aca="false">main!Y458</f>
        <v>3.68991255293572</v>
      </c>
      <c r="AB154" s="11" t="n">
        <f aca="false">main!Z458</f>
        <v>-1</v>
      </c>
      <c r="AC154" s="11" t="n">
        <f aca="false">main!AA458</f>
        <v>249.260009765625</v>
      </c>
      <c r="AD154" s="11" t="n">
        <f aca="false">main!AB458</f>
        <v>0.5</v>
      </c>
      <c r="AE154" s="11" t="n">
        <f aca="false">main!AC458</f>
        <v>61.4712692812133</v>
      </c>
      <c r="AF154" s="11" t="n">
        <f aca="false">main!AD458</f>
        <v>2.74782955837561</v>
      </c>
      <c r="AG154" s="11" t="n">
        <f aca="false">main!AE458</f>
        <v>0.960069714088095</v>
      </c>
      <c r="AH154" s="11" t="n">
        <f aca="false">main!AF458</f>
        <v>23.8040828704834</v>
      </c>
      <c r="AI154" s="11" t="n">
        <f aca="false">main!AG458</f>
        <v>2</v>
      </c>
      <c r="AJ154" s="11" t="n">
        <f aca="false">main!AH458</f>
        <v>4.644859790802</v>
      </c>
      <c r="AK154" s="11" t="n">
        <f aca="false">main!AI458</f>
        <v>1</v>
      </c>
      <c r="AL154" s="11" t="n">
        <f aca="false">main!AJ458</f>
        <v>9.289719581604</v>
      </c>
      <c r="AM154" s="11" t="n">
        <f aca="false">main!AK458</f>
        <v>25.2673511505127</v>
      </c>
      <c r="AN154" s="11" t="n">
        <f aca="false">main!AL458</f>
        <v>23.8040828704834</v>
      </c>
      <c r="AO154" s="11" t="n">
        <f aca="false">main!AM458</f>
        <v>25.1825981140137</v>
      </c>
      <c r="AP154" s="11" t="n">
        <f aca="false">main!AN458</f>
        <v>644.387939453125</v>
      </c>
      <c r="AQ154" s="11" t="n">
        <f aca="false">main!AO458</f>
        <v>634.507568359375</v>
      </c>
      <c r="AR154" s="11" t="n">
        <f aca="false">main!AP458</f>
        <v>19.4042358398438</v>
      </c>
      <c r="AS154" s="11" t="n">
        <f aca="false">main!AQ458</f>
        <v>21.1939144134522</v>
      </c>
      <c r="AT154" s="11" t="n">
        <f aca="false">main!AR458</f>
        <v>56.6737365722656</v>
      </c>
      <c r="AU154" s="11" t="n">
        <f aca="false">main!AS458</f>
        <v>61.9008293151856</v>
      </c>
      <c r="AV154" s="11" t="n">
        <f aca="false">main!AT458</f>
        <v>300.567077636719</v>
      </c>
      <c r="AW154" s="11" t="n">
        <f aca="false">main!AU458</f>
        <v>249.260009765625</v>
      </c>
      <c r="AX154" s="11" t="n">
        <f aca="false">main!AV458</f>
        <v>111.516990661621</v>
      </c>
      <c r="AY154" s="11" t="n">
        <f aca="false">main!AW458</f>
        <v>94.3590927124023</v>
      </c>
      <c r="AZ154" s="11" t="n">
        <f aca="false">main!AX458</f>
        <v>-0.373997986316681</v>
      </c>
      <c r="BA154" s="11" t="n">
        <f aca="false">main!AY458</f>
        <v>-0.421338558197022</v>
      </c>
      <c r="BB154" s="11" t="n">
        <f aca="false">main!AZ458</f>
        <v>0.75</v>
      </c>
      <c r="BC154" s="11" t="n">
        <f aca="false">main!BA458</f>
        <v>-1.355140209198</v>
      </c>
      <c r="BD154" s="11" t="n">
        <f aca="false">main!BB458</f>
        <v>7.355140209198</v>
      </c>
      <c r="BE154" s="11" t="n">
        <f aca="false">main!BC458</f>
        <v>1</v>
      </c>
      <c r="BF154" s="11" t="n">
        <f aca="false">main!BD458</f>
        <v>0</v>
      </c>
      <c r="BG154" s="11" t="n">
        <f aca="false">main!BE458</f>
        <v>0.159999996423721</v>
      </c>
      <c r="BH154" s="11" t="n">
        <f aca="false">main!BF458</f>
        <v>111105</v>
      </c>
      <c r="BI154" s="11" t="n">
        <f aca="false">main!BG458</f>
        <v>1.50283538818359</v>
      </c>
      <c r="BJ154" s="11" t="n">
        <f aca="false">main!BH458</f>
        <v>0.00274782955837561</v>
      </c>
      <c r="BK154" s="11" t="n">
        <f aca="false">main!BI458</f>
        <v>296.954082870483</v>
      </c>
      <c r="BL154" s="11" t="n">
        <f aca="false">main!BJ458</f>
        <v>298.417351150513</v>
      </c>
      <c r="BM154" s="11" t="n">
        <f aca="false">main!BK458</f>
        <v>39.8816006710767</v>
      </c>
      <c r="BN154" s="11" t="n">
        <f aca="false">main!BL458</f>
        <v>-0.258623789776882</v>
      </c>
      <c r="BO154" s="11" t="n">
        <f aca="false">main!BM458</f>
        <v>2.95990824916575</v>
      </c>
      <c r="BP154" s="11" t="n">
        <f aca="false">main!BN458</f>
        <v>31.3685535127735</v>
      </c>
      <c r="BQ154" s="11" t="n">
        <f aca="false">main!BO458</f>
        <v>10.1746390993213</v>
      </c>
      <c r="BR154" s="11" t="n">
        <f aca="false">main!BP458</f>
        <v>24.535717010498</v>
      </c>
      <c r="BS154" s="11" t="n">
        <f aca="false">main!BQ458</f>
        <v>3.09272095530234</v>
      </c>
      <c r="BT154" s="11" t="n">
        <f aca="false">main!BR458</f>
        <v>0.262968856265344</v>
      </c>
      <c r="BU154" s="11" t="n">
        <f aca="false">main!BS458</f>
        <v>1.99983853507766</v>
      </c>
      <c r="BV154" s="11" t="n">
        <f aca="false">main!BT458</f>
        <v>1.09288242022469</v>
      </c>
      <c r="BW154" s="11" t="n">
        <f aca="false">main!BU458</f>
        <v>0.165027064115265</v>
      </c>
      <c r="BX154" s="11" t="n">
        <f aca="false">main!BV458</f>
        <v>51.4515495975934</v>
      </c>
      <c r="BY154" s="11" t="n">
        <f aca="false">main!BW458</f>
        <v>0.859365463549223</v>
      </c>
      <c r="BZ154" s="11" t="n">
        <f aca="false">main!BX458</f>
        <v>67.6317048426384</v>
      </c>
      <c r="CA154" s="11" t="n">
        <f aca="false">main!BY458</f>
        <v>632.603116781675</v>
      </c>
      <c r="CB154" s="11" t="n">
        <f aca="false">main!BZ458</f>
        <v>0.0140106336985569</v>
      </c>
      <c r="CC154" s="11" t="n">
        <f aca="false">main!CA458</f>
        <v>0</v>
      </c>
      <c r="CD154" s="11" t="n">
        <f aca="false">main!CB458</f>
        <v>219.347385169088</v>
      </c>
      <c r="CE154" s="11" t="n">
        <f aca="false">main!CC458</f>
        <v>1337.359375</v>
      </c>
      <c r="CF154" s="11" t="n">
        <f aca="false">main!CD458</f>
        <v>0.560492382745544</v>
      </c>
      <c r="CG154" s="11" t="e">
        <f aca="false">main!CE458</f>
        <v>#DIV/0!</v>
      </c>
    </row>
    <row r="155" customFormat="false" ht="24.25" hidden="false" customHeight="false" outlineLevel="0" collapsed="false">
      <c r="C155" s="18" t="s">
        <v>550</v>
      </c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</row>
    <row r="156" customFormat="false" ht="12.8" hidden="false" customHeight="false" outlineLevel="0" collapsed="false">
      <c r="A156" s="9" t="n">
        <v>4</v>
      </c>
      <c r="B156" s="9" t="n">
        <v>5</v>
      </c>
      <c r="C156" s="14" t="n">
        <f aca="false">main!A470</f>
        <v>134</v>
      </c>
      <c r="D156" s="9" t="str">
        <f aca="false">main!B470</f>
        <v>09:11:52</v>
      </c>
      <c r="E156" s="9" t="n">
        <f aca="false">main!C470</f>
        <v>12736.499999552</v>
      </c>
      <c r="F156" s="9" t="n">
        <f aca="false">main!D470</f>
        <v>0</v>
      </c>
      <c r="G156" s="9" t="n">
        <f aca="false">main!E470</f>
        <v>13.202000023093</v>
      </c>
      <c r="H156" s="9" t="n">
        <f aca="false">main!F470</f>
        <v>0.424090128652054</v>
      </c>
      <c r="I156" s="9" t="n">
        <f aca="false">main!G470</f>
        <v>578.083231246232</v>
      </c>
      <c r="J156" s="9" t="n">
        <f aca="false">main!H470</f>
        <v>19</v>
      </c>
      <c r="K156" s="9" t="n">
        <f aca="false">main!I470</f>
        <v>19</v>
      </c>
      <c r="L156" s="9" t="n">
        <f aca="false">main!J470</f>
        <v>0</v>
      </c>
      <c r="M156" s="9" t="n">
        <f aca="false">main!K470</f>
        <v>0</v>
      </c>
      <c r="N156" s="9" t="n">
        <f aca="false">main!L470</f>
        <v>497.17578125</v>
      </c>
      <c r="O156" s="9" t="n">
        <f aca="false">main!M470</f>
        <v>1834.53515625</v>
      </c>
      <c r="P156" s="9" t="n">
        <f aca="false">main!N470</f>
        <v>806.292175292969</v>
      </c>
      <c r="Q156" s="9" t="e">
        <f aca="false">main!O470</f>
        <v>#DIV/0!</v>
      </c>
      <c r="R156" s="9" t="n">
        <f aca="false">main!P470</f>
        <v>0.728990867492404</v>
      </c>
      <c r="S156" s="9" t="n">
        <f aca="false">main!Q470</f>
        <v>0.560492382745544</v>
      </c>
      <c r="T156" s="9" t="n">
        <f aca="false">main!R470</f>
        <v>-1</v>
      </c>
      <c r="U156" s="9" t="n">
        <f aca="false">main!S470</f>
        <v>0.87</v>
      </c>
      <c r="V156" s="9" t="n">
        <f aca="false">main!T470</f>
        <v>0.92</v>
      </c>
      <c r="W156" s="9" t="n">
        <f aca="false">main!U470</f>
        <v>19.9885787963867</v>
      </c>
      <c r="X156" s="9" t="n">
        <f aca="false">main!V470</f>
        <v>0.879994289398193</v>
      </c>
      <c r="Y156" s="9" t="n">
        <f aca="false">main!W470</f>
        <v>0.0648552485532786</v>
      </c>
      <c r="Z156" s="9" t="n">
        <f aca="false">main!X470</f>
        <v>0.768860636997465</v>
      </c>
      <c r="AA156" s="9" t="n">
        <f aca="false">main!Y470</f>
        <v>3.68991255293572</v>
      </c>
      <c r="AB156" s="9" t="n">
        <f aca="false">main!Z470</f>
        <v>-1</v>
      </c>
      <c r="AC156" s="9" t="n">
        <f aca="false">main!AA470</f>
        <v>249.260009765625</v>
      </c>
      <c r="AD156" s="9" t="n">
        <f aca="false">main!AB470</f>
        <v>0.5</v>
      </c>
      <c r="AE156" s="9" t="n">
        <f aca="false">main!AC470</f>
        <v>61.4712692812133</v>
      </c>
      <c r="AF156" s="9" t="n">
        <f aca="false">main!AD470</f>
        <v>3.79944659147387</v>
      </c>
      <c r="AG156" s="9" t="n">
        <f aca="false">main!AE470</f>
        <v>0.8598221314531</v>
      </c>
      <c r="AH156" s="9" t="n">
        <f aca="false">main!AF470</f>
        <v>24.0028877258301</v>
      </c>
      <c r="AI156" s="9" t="n">
        <f aca="false">main!AG470</f>
        <v>2</v>
      </c>
      <c r="AJ156" s="9" t="n">
        <f aca="false">main!AH470</f>
        <v>4.644859790802</v>
      </c>
      <c r="AK156" s="9" t="n">
        <f aca="false">main!AI470</f>
        <v>1</v>
      </c>
      <c r="AL156" s="9" t="n">
        <f aca="false">main!AJ470</f>
        <v>9.289719581604</v>
      </c>
      <c r="AM156" s="9" t="n">
        <f aca="false">main!AK470</f>
        <v>25.9304275512695</v>
      </c>
      <c r="AN156" s="9" t="n">
        <f aca="false">main!AL470</f>
        <v>24.0028877258301</v>
      </c>
      <c r="AO156" s="9" t="n">
        <f aca="false">main!AM470</f>
        <v>25.8313694000244</v>
      </c>
      <c r="AP156" s="9" t="n">
        <f aca="false">main!AN470</f>
        <v>649.301025390625</v>
      </c>
      <c r="AQ156" s="9" t="n">
        <f aca="false">main!AO470</f>
        <v>638.90185546875</v>
      </c>
      <c r="AR156" s="9" t="n">
        <f aca="false">main!AP470</f>
        <v>20.1653518676758</v>
      </c>
      <c r="AS156" s="9" t="n">
        <f aca="false">main!AQ470</f>
        <v>22.6361141204834</v>
      </c>
      <c r="AT156" s="9" t="n">
        <f aca="false">main!AR470</f>
        <v>56.6172180175781</v>
      </c>
      <c r="AU156" s="9" t="n">
        <f aca="false">main!AS470</f>
        <v>63.5542449951172</v>
      </c>
      <c r="AV156" s="9" t="n">
        <f aca="false">main!AT470</f>
        <v>300.590789794922</v>
      </c>
      <c r="AW156" s="9" t="n">
        <f aca="false">main!AU470</f>
        <v>248.842483520508</v>
      </c>
      <c r="AX156" s="9" t="n">
        <f aca="false">main!AV470</f>
        <v>111.127563476563</v>
      </c>
      <c r="AY156" s="9" t="n">
        <f aca="false">main!AW470</f>
        <v>94.3479919433594</v>
      </c>
      <c r="AZ156" s="9" t="n">
        <f aca="false">main!AX470</f>
        <v>-0.373997986316681</v>
      </c>
      <c r="BA156" s="9" t="n">
        <f aca="false">main!AY470</f>
        <v>-0.421338558197022</v>
      </c>
      <c r="BB156" s="9" t="n">
        <f aca="false">main!AZ470</f>
        <v>0.5</v>
      </c>
      <c r="BC156" s="9" t="n">
        <f aca="false">main!BA470</f>
        <v>-1.355140209198</v>
      </c>
      <c r="BD156" s="9" t="n">
        <f aca="false">main!BB470</f>
        <v>7.355140209198</v>
      </c>
      <c r="BE156" s="9" t="n">
        <f aca="false">main!BC470</f>
        <v>1</v>
      </c>
      <c r="BF156" s="9" t="n">
        <f aca="false">main!BD470</f>
        <v>0</v>
      </c>
      <c r="BG156" s="9" t="n">
        <f aca="false">main!BE470</f>
        <v>0.159999996423721</v>
      </c>
      <c r="BH156" s="9" t="n">
        <f aca="false">main!BF470</f>
        <v>111105</v>
      </c>
      <c r="BI156" s="9" t="n">
        <f aca="false">main!BG470</f>
        <v>1.50295394897461</v>
      </c>
      <c r="BJ156" s="9" t="n">
        <f aca="false">main!BH470</f>
        <v>0.00379944659147387</v>
      </c>
      <c r="BK156" s="9" t="n">
        <f aca="false">main!BI470</f>
        <v>297.15288772583</v>
      </c>
      <c r="BL156" s="9" t="n">
        <f aca="false">main!BJ470</f>
        <v>299.080427551269</v>
      </c>
      <c r="BM156" s="9" t="n">
        <f aca="false">main!BK470</f>
        <v>39.8147964733511</v>
      </c>
      <c r="BN156" s="9" t="n">
        <f aca="false">main!BL470</f>
        <v>-0.422845884179624</v>
      </c>
      <c r="BO156" s="9" t="n">
        <f aca="false">main!BM470</f>
        <v>2.99549404412143</v>
      </c>
      <c r="BP156" s="9" t="n">
        <f aca="false">main!BN470</f>
        <v>31.7494202305836</v>
      </c>
      <c r="BQ156" s="9" t="n">
        <f aca="false">main!BO470</f>
        <v>9.11330611010018</v>
      </c>
      <c r="BR156" s="9" t="n">
        <f aca="false">main!BP470</f>
        <v>24.9666576385498</v>
      </c>
      <c r="BS156" s="9" t="n">
        <f aca="false">main!BQ470</f>
        <v>3.17336238280849</v>
      </c>
      <c r="BT156" s="9" t="n">
        <f aca="false">main!BR470</f>
        <v>0.405574999924524</v>
      </c>
      <c r="BU156" s="9" t="n">
        <f aca="false">main!BS470</f>
        <v>2.13567191266833</v>
      </c>
      <c r="BV156" s="9" t="n">
        <f aca="false">main!BT470</f>
        <v>1.03769047014015</v>
      </c>
      <c r="BW156" s="9" t="n">
        <f aca="false">main!BU470</f>
        <v>0.255085266087717</v>
      </c>
      <c r="BX156" s="9" t="n">
        <f aca="false">main!BV470</f>
        <v>54.5409920442107</v>
      </c>
      <c r="BY156" s="9" t="n">
        <f aca="false">main!BW470</f>
        <v>0.904807563631356</v>
      </c>
      <c r="BZ156" s="9" t="n">
        <f aca="false">main!BX470</f>
        <v>71.781990119547</v>
      </c>
      <c r="CA156" s="9" t="n">
        <f aca="false">main!BY470</f>
        <v>636.983315315346</v>
      </c>
      <c r="CB156" s="9" t="n">
        <f aca="false">main!BZ470</f>
        <v>0.0148774043594339</v>
      </c>
      <c r="CC156" s="9" t="n">
        <f aca="false">main!CA470</f>
        <v>0</v>
      </c>
      <c r="CD156" s="9" t="n">
        <f aca="false">main!CB470</f>
        <v>218.979964457711</v>
      </c>
      <c r="CE156" s="9" t="n">
        <f aca="false">main!CC470</f>
        <v>1337.359375</v>
      </c>
      <c r="CF156" s="9" t="n">
        <f aca="false">main!CD470</f>
        <v>0.560492382745544</v>
      </c>
      <c r="CG156" s="9" t="e">
        <f aca="false">main!CE470</f>
        <v>#DIV/0!</v>
      </c>
    </row>
    <row r="157" customFormat="false" ht="12.8" hidden="false" customHeight="false" outlineLevel="0" collapsed="false">
      <c r="A157" s="9" t="n">
        <v>4</v>
      </c>
      <c r="B157" s="9" t="n">
        <v>5</v>
      </c>
      <c r="C157" s="14" t="n">
        <f aca="false">main!A471</f>
        <v>135</v>
      </c>
      <c r="D157" s="9" t="str">
        <f aca="false">main!B471</f>
        <v>09:12:03</v>
      </c>
      <c r="E157" s="9" t="n">
        <f aca="false">main!C471</f>
        <v>12747.4999987939</v>
      </c>
      <c r="F157" s="9" t="n">
        <f aca="false">main!D471</f>
        <v>0</v>
      </c>
      <c r="G157" s="9" t="n">
        <f aca="false">main!E471</f>
        <v>13.1321662961242</v>
      </c>
      <c r="H157" s="9" t="n">
        <f aca="false">main!F471</f>
        <v>0.423991446388027</v>
      </c>
      <c r="I157" s="9" t="n">
        <f aca="false">main!G471</f>
        <v>578.132667774618</v>
      </c>
      <c r="J157" s="9" t="n">
        <f aca="false">main!H471</f>
        <v>19</v>
      </c>
      <c r="K157" s="9" t="n">
        <f aca="false">main!I471</f>
        <v>19</v>
      </c>
      <c r="L157" s="9" t="n">
        <f aca="false">main!J471</f>
        <v>0</v>
      </c>
      <c r="M157" s="9" t="n">
        <f aca="false">main!K471</f>
        <v>0</v>
      </c>
      <c r="N157" s="9" t="n">
        <f aca="false">main!L471</f>
        <v>497.17578125</v>
      </c>
      <c r="O157" s="9" t="n">
        <f aca="false">main!M471</f>
        <v>1834.53515625</v>
      </c>
      <c r="P157" s="9" t="n">
        <f aca="false">main!N471</f>
        <v>806.292175292969</v>
      </c>
      <c r="Q157" s="9" t="e">
        <f aca="false">main!O471</f>
        <v>#DIV/0!</v>
      </c>
      <c r="R157" s="9" t="n">
        <f aca="false">main!P471</f>
        <v>0.728990867492404</v>
      </c>
      <c r="S157" s="9" t="n">
        <f aca="false">main!Q471</f>
        <v>0.560492382745544</v>
      </c>
      <c r="T157" s="9" t="n">
        <f aca="false">main!R471</f>
        <v>-1</v>
      </c>
      <c r="U157" s="9" t="n">
        <f aca="false">main!S471</f>
        <v>0.87</v>
      </c>
      <c r="V157" s="9" t="n">
        <f aca="false">main!T471</f>
        <v>0.92</v>
      </c>
      <c r="W157" s="9" t="n">
        <f aca="false">main!U471</f>
        <v>19.9885787963867</v>
      </c>
      <c r="X157" s="9" t="n">
        <f aca="false">main!V471</f>
        <v>0.879994289398193</v>
      </c>
      <c r="Y157" s="9" t="n">
        <f aca="false">main!W471</f>
        <v>0.0645147798317285</v>
      </c>
      <c r="Z157" s="9" t="n">
        <f aca="false">main!X471</f>
        <v>0.768860636997465</v>
      </c>
      <c r="AA157" s="9" t="n">
        <f aca="false">main!Y471</f>
        <v>3.68991255293572</v>
      </c>
      <c r="AB157" s="9" t="n">
        <f aca="false">main!Z471</f>
        <v>-1</v>
      </c>
      <c r="AC157" s="9" t="n">
        <f aca="false">main!AA471</f>
        <v>249.260009765625</v>
      </c>
      <c r="AD157" s="9" t="n">
        <f aca="false">main!AB471</f>
        <v>0.5</v>
      </c>
      <c r="AE157" s="9" t="n">
        <f aca="false">main!AC471</f>
        <v>61.4712692812133</v>
      </c>
      <c r="AF157" s="9" t="n">
        <f aca="false">main!AD471</f>
        <v>3.79386157426606</v>
      </c>
      <c r="AG157" s="9" t="n">
        <f aca="false">main!AE471</f>
        <v>0.85874782166534</v>
      </c>
      <c r="AH157" s="9" t="n">
        <f aca="false">main!AF471</f>
        <v>23.9954986572266</v>
      </c>
      <c r="AI157" s="9" t="n">
        <f aca="false">main!AG471</f>
        <v>2</v>
      </c>
      <c r="AJ157" s="9" t="n">
        <f aca="false">main!AH471</f>
        <v>4.644859790802</v>
      </c>
      <c r="AK157" s="9" t="n">
        <f aca="false">main!AI471</f>
        <v>1</v>
      </c>
      <c r="AL157" s="9" t="n">
        <f aca="false">main!AJ471</f>
        <v>9.289719581604</v>
      </c>
      <c r="AM157" s="9" t="n">
        <f aca="false">main!AK471</f>
        <v>25.926362991333</v>
      </c>
      <c r="AN157" s="9" t="n">
        <f aca="false">main!AL471</f>
        <v>23.9954986572266</v>
      </c>
      <c r="AO157" s="9" t="n">
        <f aca="false">main!AM471</f>
        <v>25.835765838623</v>
      </c>
      <c r="AP157" s="9" t="n">
        <f aca="false">main!AN471</f>
        <v>649.026550292969</v>
      </c>
      <c r="AQ157" s="9" t="n">
        <f aca="false">main!AO471</f>
        <v>638.676452636719</v>
      </c>
      <c r="AR157" s="9" t="n">
        <f aca="false">main!AP471</f>
        <v>20.1664237976074</v>
      </c>
      <c r="AS157" s="9" t="n">
        <f aca="false">main!AQ471</f>
        <v>22.6336402893066</v>
      </c>
      <c r="AT157" s="9" t="n">
        <f aca="false">main!AR471</f>
        <v>56.6332778930664</v>
      </c>
      <c r="AU157" s="9" t="n">
        <f aca="false">main!AS471</f>
        <v>63.561954498291</v>
      </c>
      <c r="AV157" s="9" t="n">
        <f aca="false">main!AT471</f>
        <v>300.5810546875</v>
      </c>
      <c r="AW157" s="9" t="n">
        <f aca="false">main!AU471</f>
        <v>248.925659179688</v>
      </c>
      <c r="AX157" s="9" t="n">
        <f aca="false">main!AV471</f>
        <v>111.186683654785</v>
      </c>
      <c r="AY157" s="9" t="n">
        <f aca="false">main!AW471</f>
        <v>94.347038269043</v>
      </c>
      <c r="AZ157" s="9" t="n">
        <f aca="false">main!AX471</f>
        <v>-0.373997986316681</v>
      </c>
      <c r="BA157" s="9" t="n">
        <f aca="false">main!AY471</f>
        <v>-0.421338558197022</v>
      </c>
      <c r="BB157" s="9" t="n">
        <f aca="false">main!AZ471</f>
        <v>0.75</v>
      </c>
      <c r="BC157" s="9" t="n">
        <f aca="false">main!BA471</f>
        <v>-1.355140209198</v>
      </c>
      <c r="BD157" s="9" t="n">
        <f aca="false">main!BB471</f>
        <v>7.355140209198</v>
      </c>
      <c r="BE157" s="9" t="n">
        <f aca="false">main!BC471</f>
        <v>1</v>
      </c>
      <c r="BF157" s="9" t="n">
        <f aca="false">main!BD471</f>
        <v>0</v>
      </c>
      <c r="BG157" s="9" t="n">
        <f aca="false">main!BE471</f>
        <v>0.159999996423721</v>
      </c>
      <c r="BH157" s="9" t="n">
        <f aca="false">main!BF471</f>
        <v>111105</v>
      </c>
      <c r="BI157" s="9" t="n">
        <f aca="false">main!BG471</f>
        <v>1.5029052734375</v>
      </c>
      <c r="BJ157" s="9" t="n">
        <f aca="false">main!BH471</f>
        <v>0.00379386157426606</v>
      </c>
      <c r="BK157" s="9" t="n">
        <f aca="false">main!BI471</f>
        <v>297.145498657227</v>
      </c>
      <c r="BL157" s="9" t="n">
        <f aca="false">main!BJ471</f>
        <v>299.076362991333</v>
      </c>
      <c r="BM157" s="9" t="n">
        <f aca="false">main!BK471</f>
        <v>39.8281045785225</v>
      </c>
      <c r="BN157" s="9" t="n">
        <f aca="false">main!BL471</f>
        <v>-0.421662377984296</v>
      </c>
      <c r="BO157" s="9" t="n">
        <f aca="false">main!BM471</f>
        <v>2.9941647482083</v>
      </c>
      <c r="BP157" s="9" t="n">
        <f aca="false">main!BN471</f>
        <v>31.7356517294168</v>
      </c>
      <c r="BQ157" s="9" t="n">
        <f aca="false">main!BO471</f>
        <v>9.10201144011016</v>
      </c>
      <c r="BR157" s="9" t="n">
        <f aca="false">main!BP471</f>
        <v>24.9609308242798</v>
      </c>
      <c r="BS157" s="9" t="n">
        <f aca="false">main!BQ471</f>
        <v>3.17227879974847</v>
      </c>
      <c r="BT157" s="9" t="n">
        <f aca="false">main!BR471</f>
        <v>0.40548474528356</v>
      </c>
      <c r="BU157" s="9" t="n">
        <f aca="false">main!BS471</f>
        <v>2.13541692654296</v>
      </c>
      <c r="BV157" s="9" t="n">
        <f aca="false">main!BT471</f>
        <v>1.0368618732055</v>
      </c>
      <c r="BW157" s="9" t="n">
        <f aca="false">main!BU471</f>
        <v>0.255028142258776</v>
      </c>
      <c r="BX157" s="9" t="n">
        <f aca="false">main!BV471</f>
        <v>54.5451049311158</v>
      </c>
      <c r="BY157" s="9" t="n">
        <f aca="false">main!BW471</f>
        <v>0.905204294581158</v>
      </c>
      <c r="BZ157" s="9" t="n">
        <f aca="false">main!BX471</f>
        <v>71.8046841423614</v>
      </c>
      <c r="CA157" s="9" t="n">
        <f aca="false">main!BY471</f>
        <v>636.768060855456</v>
      </c>
      <c r="CB157" s="9" t="n">
        <f aca="false">main!BZ471</f>
        <v>0.0148083911704266</v>
      </c>
      <c r="CC157" s="9" t="n">
        <f aca="false">main!CA471</f>
        <v>0</v>
      </c>
      <c r="CD157" s="9" t="n">
        <f aca="false">main!CB471</f>
        <v>219.053158562806</v>
      </c>
      <c r="CE157" s="9" t="n">
        <f aca="false">main!CC471</f>
        <v>1337.359375</v>
      </c>
      <c r="CF157" s="9" t="n">
        <f aca="false">main!CD471</f>
        <v>0.560492382745544</v>
      </c>
      <c r="CG157" s="9" t="e">
        <f aca="false">main!CE471</f>
        <v>#DIV/0!</v>
      </c>
    </row>
    <row r="158" customFormat="false" ht="12.8" hidden="false" customHeight="false" outlineLevel="0" collapsed="false">
      <c r="A158" s="9" t="n">
        <v>4</v>
      </c>
      <c r="B158" s="9" t="n">
        <v>5</v>
      </c>
      <c r="C158" s="14" t="n">
        <f aca="false">main!A472</f>
        <v>136</v>
      </c>
      <c r="D158" s="9" t="str">
        <f aca="false">main!B472</f>
        <v>09:12:14</v>
      </c>
      <c r="E158" s="9" t="n">
        <f aca="false">main!C472</f>
        <v>12758.4999980358</v>
      </c>
      <c r="F158" s="9" t="n">
        <f aca="false">main!D472</f>
        <v>0</v>
      </c>
      <c r="G158" s="9" t="n">
        <f aca="false">main!E472</f>
        <v>13.2554204101187</v>
      </c>
      <c r="H158" s="9" t="n">
        <f aca="false">main!F472</f>
        <v>0.424513412541897</v>
      </c>
      <c r="I158" s="9" t="n">
        <f aca="false">main!G472</f>
        <v>577.469669484369</v>
      </c>
      <c r="J158" s="9" t="n">
        <f aca="false">main!H472</f>
        <v>19</v>
      </c>
      <c r="K158" s="9" t="n">
        <f aca="false">main!I472</f>
        <v>19</v>
      </c>
      <c r="L158" s="9" t="n">
        <f aca="false">main!J472</f>
        <v>0</v>
      </c>
      <c r="M158" s="9" t="n">
        <f aca="false">main!K472</f>
        <v>0</v>
      </c>
      <c r="N158" s="9" t="n">
        <f aca="false">main!L472</f>
        <v>497.17578125</v>
      </c>
      <c r="O158" s="9" t="n">
        <f aca="false">main!M472</f>
        <v>1834.53515625</v>
      </c>
      <c r="P158" s="9" t="n">
        <f aca="false">main!N472</f>
        <v>806.292175292969</v>
      </c>
      <c r="Q158" s="9" t="e">
        <f aca="false">main!O472</f>
        <v>#DIV/0!</v>
      </c>
      <c r="R158" s="9" t="n">
        <f aca="false">main!P472</f>
        <v>0.728990867492404</v>
      </c>
      <c r="S158" s="9" t="n">
        <f aca="false">main!Q472</f>
        <v>0.560492382745544</v>
      </c>
      <c r="T158" s="9" t="n">
        <f aca="false">main!R472</f>
        <v>-1</v>
      </c>
      <c r="U158" s="9" t="n">
        <f aca="false">main!S472</f>
        <v>0.87</v>
      </c>
      <c r="V158" s="9" t="n">
        <f aca="false">main!T472</f>
        <v>0.92</v>
      </c>
      <c r="W158" s="9" t="n">
        <f aca="false">main!U472</f>
        <v>19.9885787963867</v>
      </c>
      <c r="X158" s="9" t="n">
        <f aca="false">main!V472</f>
        <v>0.879994289398193</v>
      </c>
      <c r="Y158" s="9" t="n">
        <f aca="false">main!W472</f>
        <v>0.0650908497584133</v>
      </c>
      <c r="Z158" s="9" t="n">
        <f aca="false">main!X472</f>
        <v>0.768860636997465</v>
      </c>
      <c r="AA158" s="9" t="n">
        <f aca="false">main!Y472</f>
        <v>3.68991255293572</v>
      </c>
      <c r="AB158" s="9" t="n">
        <f aca="false">main!Z472</f>
        <v>-1</v>
      </c>
      <c r="AC158" s="9" t="n">
        <f aca="false">main!AA472</f>
        <v>249.260009765625</v>
      </c>
      <c r="AD158" s="9" t="n">
        <f aca="false">main!AB472</f>
        <v>0.5</v>
      </c>
      <c r="AE158" s="9" t="n">
        <f aca="false">main!AC472</f>
        <v>61.4712692812133</v>
      </c>
      <c r="AF158" s="9" t="n">
        <f aca="false">main!AD472</f>
        <v>3.78789754174011</v>
      </c>
      <c r="AG158" s="9" t="n">
        <f aca="false">main!AE472</f>
        <v>0.856401134950823</v>
      </c>
      <c r="AH158" s="9" t="n">
        <f aca="false">main!AF472</f>
        <v>23.9801273345947</v>
      </c>
      <c r="AI158" s="9" t="n">
        <f aca="false">main!AG472</f>
        <v>2</v>
      </c>
      <c r="AJ158" s="9" t="n">
        <f aca="false">main!AH472</f>
        <v>4.644859790802</v>
      </c>
      <c r="AK158" s="9" t="n">
        <f aca="false">main!AI472</f>
        <v>1</v>
      </c>
      <c r="AL158" s="9" t="n">
        <f aca="false">main!AJ472</f>
        <v>9.289719581604</v>
      </c>
      <c r="AM158" s="9" t="n">
        <f aca="false">main!AK472</f>
        <v>25.9210453033447</v>
      </c>
      <c r="AN158" s="9" t="n">
        <f aca="false">main!AL472</f>
        <v>23.9801273345947</v>
      </c>
      <c r="AO158" s="9" t="n">
        <f aca="false">main!AM472</f>
        <v>25.8381862640381</v>
      </c>
      <c r="AP158" s="9" t="n">
        <f aca="false">main!AN472</f>
        <v>648.832458496094</v>
      </c>
      <c r="AQ158" s="9" t="n">
        <f aca="false">main!AO472</f>
        <v>638.403381347656</v>
      </c>
      <c r="AR158" s="9" t="n">
        <f aca="false">main!AP472</f>
        <v>20.1659126281738</v>
      </c>
      <c r="AS158" s="9" t="n">
        <f aca="false">main!AQ472</f>
        <v>22.6293067932129</v>
      </c>
      <c r="AT158" s="9" t="n">
        <f aca="false">main!AR472</f>
        <v>56.6494636535645</v>
      </c>
      <c r="AU158" s="9" t="n">
        <f aca="false">main!AS472</f>
        <v>63.5695533752441</v>
      </c>
      <c r="AV158" s="9" t="n">
        <f aca="false">main!AT472</f>
        <v>300.575531005859</v>
      </c>
      <c r="AW158" s="9" t="n">
        <f aca="false">main!AU472</f>
        <v>248.874404907227</v>
      </c>
      <c r="AX158" s="9" t="n">
        <f aca="false">main!AV472</f>
        <v>110.971000671387</v>
      </c>
      <c r="AY158" s="9" t="n">
        <f aca="false">main!AW472</f>
        <v>94.3466796875</v>
      </c>
      <c r="AZ158" s="9" t="n">
        <f aca="false">main!AX472</f>
        <v>-0.373997986316681</v>
      </c>
      <c r="BA158" s="9" t="n">
        <f aca="false">main!AY472</f>
        <v>-0.421338558197022</v>
      </c>
      <c r="BB158" s="9" t="n">
        <f aca="false">main!AZ472</f>
        <v>0.75</v>
      </c>
      <c r="BC158" s="9" t="n">
        <f aca="false">main!BA472</f>
        <v>-1.355140209198</v>
      </c>
      <c r="BD158" s="9" t="n">
        <f aca="false">main!BB472</f>
        <v>7.355140209198</v>
      </c>
      <c r="BE158" s="9" t="n">
        <f aca="false">main!BC472</f>
        <v>1</v>
      </c>
      <c r="BF158" s="9" t="n">
        <f aca="false">main!BD472</f>
        <v>0</v>
      </c>
      <c r="BG158" s="9" t="n">
        <f aca="false">main!BE472</f>
        <v>0.159999996423721</v>
      </c>
      <c r="BH158" s="9" t="n">
        <f aca="false">main!BF472</f>
        <v>111105</v>
      </c>
      <c r="BI158" s="9" t="n">
        <f aca="false">main!BG472</f>
        <v>1.50287765502929</v>
      </c>
      <c r="BJ158" s="9" t="n">
        <f aca="false">main!BH472</f>
        <v>0.00378789754174011</v>
      </c>
      <c r="BK158" s="9" t="n">
        <f aca="false">main!BI472</f>
        <v>297.130127334595</v>
      </c>
      <c r="BL158" s="9" t="n">
        <f aca="false">main!BJ472</f>
        <v>299.071045303345</v>
      </c>
      <c r="BM158" s="9" t="n">
        <f aca="false">main!BK472</f>
        <v>39.819903895112</v>
      </c>
      <c r="BN158" s="9" t="n">
        <f aca="false">main!BL472</f>
        <v>-0.420196482693817</v>
      </c>
      <c r="BO158" s="9" t="n">
        <f aca="false">main!BM472</f>
        <v>2.99140109452025</v>
      </c>
      <c r="BP158" s="9" t="n">
        <f aca="false">main!BN472</f>
        <v>31.7064798086008</v>
      </c>
      <c r="BQ158" s="9" t="n">
        <f aca="false">main!BO472</f>
        <v>9.07717301538792</v>
      </c>
      <c r="BR158" s="9" t="n">
        <f aca="false">main!BP472</f>
        <v>24.9505863189697</v>
      </c>
      <c r="BS158" s="9" t="n">
        <f aca="false">main!BQ472</f>
        <v>3.17032231277521</v>
      </c>
      <c r="BT158" s="9" t="n">
        <f aca="false">main!BR472</f>
        <v>0.405962113892115</v>
      </c>
      <c r="BU158" s="9" t="n">
        <f aca="false">main!BS472</f>
        <v>2.13499995956943</v>
      </c>
      <c r="BV158" s="9" t="n">
        <f aca="false">main!BT472</f>
        <v>1.03532235320578</v>
      </c>
      <c r="BW158" s="9" t="n">
        <f aca="false">main!BU472</f>
        <v>0.255330279487699</v>
      </c>
      <c r="BX158" s="9" t="n">
        <f aca="false">main!BV472</f>
        <v>54.4823459360882</v>
      </c>
      <c r="BY158" s="9" t="n">
        <f aca="false">main!BW472</f>
        <v>0.904552961899015</v>
      </c>
      <c r="BZ158" s="9" t="n">
        <f aca="false">main!BX472</f>
        <v>71.8577524128939</v>
      </c>
      <c r="CA158" s="9" t="n">
        <f aca="false">main!BY472</f>
        <v>636.477078040385</v>
      </c>
      <c r="CB158" s="9" t="n">
        <f aca="false">main!BZ472</f>
        <v>0.014965263492155</v>
      </c>
      <c r="CC158" s="9" t="n">
        <f aca="false">main!CA472</f>
        <v>0</v>
      </c>
      <c r="CD158" s="9" t="n">
        <f aca="false">main!CB472</f>
        <v>219.008055095733</v>
      </c>
      <c r="CE158" s="9" t="n">
        <f aca="false">main!CC472</f>
        <v>1337.359375</v>
      </c>
      <c r="CF158" s="9" t="n">
        <f aca="false">main!CD472</f>
        <v>0.560492382745544</v>
      </c>
      <c r="CG158" s="9" t="e">
        <f aca="false">main!CE472</f>
        <v>#DIV/0!</v>
      </c>
    </row>
    <row r="159" customFormat="false" ht="12.8" hidden="false" customHeight="false" outlineLevel="0" collapsed="false">
      <c r="A159" s="9" t="n">
        <v>4</v>
      </c>
      <c r="B159" s="9" t="n">
        <v>5</v>
      </c>
      <c r="C159" s="14" t="n">
        <f aca="false">main!A473</f>
        <v>137</v>
      </c>
      <c r="D159" s="9" t="str">
        <f aca="false">main!B473</f>
        <v>09:12:25</v>
      </c>
      <c r="E159" s="9" t="n">
        <f aca="false">main!C473</f>
        <v>12769.4999972777</v>
      </c>
      <c r="F159" s="9" t="n">
        <f aca="false">main!D473</f>
        <v>0</v>
      </c>
      <c r="G159" s="9" t="n">
        <f aca="false">main!E473</f>
        <v>13.1412864274623</v>
      </c>
      <c r="H159" s="9" t="n">
        <f aca="false">main!F473</f>
        <v>0.422984695143984</v>
      </c>
      <c r="I159" s="9" t="n">
        <f aca="false">main!G473</f>
        <v>577.491177818907</v>
      </c>
      <c r="J159" s="9" t="n">
        <f aca="false">main!H473</f>
        <v>19</v>
      </c>
      <c r="K159" s="9" t="n">
        <f aca="false">main!I473</f>
        <v>19</v>
      </c>
      <c r="L159" s="9" t="n">
        <f aca="false">main!J473</f>
        <v>0</v>
      </c>
      <c r="M159" s="9" t="n">
        <f aca="false">main!K473</f>
        <v>0</v>
      </c>
      <c r="N159" s="9" t="n">
        <f aca="false">main!L473</f>
        <v>497.17578125</v>
      </c>
      <c r="O159" s="9" t="n">
        <f aca="false">main!M473</f>
        <v>1834.53515625</v>
      </c>
      <c r="P159" s="9" t="n">
        <f aca="false">main!N473</f>
        <v>806.292175292969</v>
      </c>
      <c r="Q159" s="9" t="e">
        <f aca="false">main!O473</f>
        <v>#DIV/0!</v>
      </c>
      <c r="R159" s="9" t="n">
        <f aca="false">main!P473</f>
        <v>0.728990867492404</v>
      </c>
      <c r="S159" s="9" t="n">
        <f aca="false">main!Q473</f>
        <v>0.560492382745544</v>
      </c>
      <c r="T159" s="9" t="n">
        <f aca="false">main!R473</f>
        <v>-1</v>
      </c>
      <c r="U159" s="9" t="n">
        <f aca="false">main!S473</f>
        <v>0.87</v>
      </c>
      <c r="V159" s="9" t="n">
        <f aca="false">main!T473</f>
        <v>0.92</v>
      </c>
      <c r="W159" s="9" t="n">
        <f aca="false">main!U473</f>
        <v>19.9885787963867</v>
      </c>
      <c r="X159" s="9" t="n">
        <f aca="false">main!V473</f>
        <v>0.879994289398193</v>
      </c>
      <c r="Y159" s="9" t="n">
        <f aca="false">main!W473</f>
        <v>0.0645326479574296</v>
      </c>
      <c r="Z159" s="9" t="n">
        <f aca="false">main!X473</f>
        <v>0.768860636997465</v>
      </c>
      <c r="AA159" s="9" t="n">
        <f aca="false">main!Y473</f>
        <v>3.68991255293572</v>
      </c>
      <c r="AB159" s="9" t="n">
        <f aca="false">main!Z473</f>
        <v>-1</v>
      </c>
      <c r="AC159" s="9" t="n">
        <f aca="false">main!AA473</f>
        <v>249.260009765625</v>
      </c>
      <c r="AD159" s="9" t="n">
        <f aca="false">main!AB473</f>
        <v>0.5</v>
      </c>
      <c r="AE159" s="9" t="n">
        <f aca="false">main!AC473</f>
        <v>61.4712692812133</v>
      </c>
      <c r="AF159" s="9" t="n">
        <f aca="false">main!AD473</f>
        <v>3.76376306222554</v>
      </c>
      <c r="AG159" s="9" t="n">
        <f aca="false">main!AE473</f>
        <v>0.853905557138034</v>
      </c>
      <c r="AH159" s="9" t="n">
        <f aca="false">main!AF473</f>
        <v>23.9567031860352</v>
      </c>
      <c r="AI159" s="9" t="n">
        <f aca="false">main!AG473</f>
        <v>2</v>
      </c>
      <c r="AJ159" s="9" t="n">
        <f aca="false">main!AH473</f>
        <v>4.644859790802</v>
      </c>
      <c r="AK159" s="9" t="n">
        <f aca="false">main!AI473</f>
        <v>1</v>
      </c>
      <c r="AL159" s="9" t="n">
        <f aca="false">main!AJ473</f>
        <v>9.289719581604</v>
      </c>
      <c r="AM159" s="9" t="n">
        <f aca="false">main!AK473</f>
        <v>25.9212551116943</v>
      </c>
      <c r="AN159" s="9" t="n">
        <f aca="false">main!AL473</f>
        <v>23.9567031860352</v>
      </c>
      <c r="AO159" s="9" t="n">
        <f aca="false">main!AM473</f>
        <v>25.8382129669189</v>
      </c>
      <c r="AP159" s="9" t="n">
        <f aca="false">main!AN473</f>
        <v>648.471435546875</v>
      </c>
      <c r="AQ159" s="9" t="n">
        <f aca="false">main!AO473</f>
        <v>638.128723144531</v>
      </c>
      <c r="AR159" s="9" t="n">
        <f aca="false">main!AP473</f>
        <v>20.1634941101074</v>
      </c>
      <c r="AS159" s="9" t="n">
        <f aca="false">main!AQ473</f>
        <v>22.6113605499268</v>
      </c>
      <c r="AT159" s="9" t="n">
        <f aca="false">main!AR473</f>
        <v>56.641471862793</v>
      </c>
      <c r="AU159" s="9" t="n">
        <f aca="false">main!AS473</f>
        <v>63.5177955627441</v>
      </c>
      <c r="AV159" s="9" t="n">
        <f aca="false">main!AT473</f>
        <v>300.560455322266</v>
      </c>
      <c r="AW159" s="9" t="n">
        <f aca="false">main!AU473</f>
        <v>249.017333984375</v>
      </c>
      <c r="AX159" s="9" t="n">
        <f aca="false">main!AV473</f>
        <v>111.10506439209</v>
      </c>
      <c r="AY159" s="9" t="n">
        <f aca="false">main!AW473</f>
        <v>94.3458633422852</v>
      </c>
      <c r="AZ159" s="9" t="n">
        <f aca="false">main!AX473</f>
        <v>-0.373997986316681</v>
      </c>
      <c r="BA159" s="9" t="n">
        <f aca="false">main!AY473</f>
        <v>-0.421338558197022</v>
      </c>
      <c r="BB159" s="9" t="n">
        <f aca="false">main!AZ473</f>
        <v>0.75</v>
      </c>
      <c r="BC159" s="9" t="n">
        <f aca="false">main!BA473</f>
        <v>-1.355140209198</v>
      </c>
      <c r="BD159" s="9" t="n">
        <f aca="false">main!BB473</f>
        <v>7.355140209198</v>
      </c>
      <c r="BE159" s="9" t="n">
        <f aca="false">main!BC473</f>
        <v>1</v>
      </c>
      <c r="BF159" s="9" t="n">
        <f aca="false">main!BD473</f>
        <v>0</v>
      </c>
      <c r="BG159" s="9" t="n">
        <f aca="false">main!BE473</f>
        <v>0.159999996423721</v>
      </c>
      <c r="BH159" s="9" t="n">
        <f aca="false">main!BF473</f>
        <v>111105</v>
      </c>
      <c r="BI159" s="9" t="n">
        <f aca="false">main!BG473</f>
        <v>1.50280227661133</v>
      </c>
      <c r="BJ159" s="9" t="n">
        <f aca="false">main!BH473</f>
        <v>0.00376376306222554</v>
      </c>
      <c r="BK159" s="9" t="n">
        <f aca="false">main!BI473</f>
        <v>297.106703186035</v>
      </c>
      <c r="BL159" s="9" t="n">
        <f aca="false">main!BJ473</f>
        <v>299.071255111694</v>
      </c>
      <c r="BM159" s="9" t="n">
        <f aca="false">main!BK473</f>
        <v>39.8427725469445</v>
      </c>
      <c r="BN159" s="9" t="n">
        <f aca="false">main!BL473</f>
        <v>-0.414784495565016</v>
      </c>
      <c r="BO159" s="9" t="n">
        <f aca="false">main!BM473</f>
        <v>2.98719388956457</v>
      </c>
      <c r="BP159" s="9" t="n">
        <f aca="false">main!BN473</f>
        <v>31.6621607322313</v>
      </c>
      <c r="BQ159" s="9" t="n">
        <f aca="false">main!BO473</f>
        <v>9.05080018230454</v>
      </c>
      <c r="BR159" s="9" t="n">
        <f aca="false">main!BP473</f>
        <v>24.9389791488648</v>
      </c>
      <c r="BS159" s="9" t="n">
        <f aca="false">main!BQ473</f>
        <v>3.16812826975112</v>
      </c>
      <c r="BT159" s="9" t="n">
        <f aca="false">main!BR473</f>
        <v>0.404563867408667</v>
      </c>
      <c r="BU159" s="9" t="n">
        <f aca="false">main!BS473</f>
        <v>2.13328833242653</v>
      </c>
      <c r="BV159" s="9" t="n">
        <f aca="false">main!BT473</f>
        <v>1.03483993732459</v>
      </c>
      <c r="BW159" s="9" t="n">
        <f aca="false">main!BU473</f>
        <v>0.25444531082327</v>
      </c>
      <c r="BX159" s="9" t="n">
        <f aca="false">main!BV473</f>
        <v>54.4839037438779</v>
      </c>
      <c r="BY159" s="9" t="n">
        <f aca="false">main!BW473</f>
        <v>0.904975997590551</v>
      </c>
      <c r="BZ159" s="9" t="n">
        <f aca="false">main!BX473</f>
        <v>71.8967159540836</v>
      </c>
      <c r="CA159" s="9" t="n">
        <f aca="false">main!BY473</f>
        <v>636.21900600816</v>
      </c>
      <c r="CB159" s="9" t="n">
        <f aca="false">main!BZ473</f>
        <v>0.0148504733216724</v>
      </c>
      <c r="CC159" s="9" t="n">
        <f aca="false">main!CA473</f>
        <v>0</v>
      </c>
      <c r="CD159" s="9" t="n">
        <f aca="false">main!CB473</f>
        <v>219.133831867413</v>
      </c>
      <c r="CE159" s="9" t="n">
        <f aca="false">main!CC473</f>
        <v>1337.359375</v>
      </c>
      <c r="CF159" s="9" t="n">
        <f aca="false">main!CD473</f>
        <v>0.560492382745544</v>
      </c>
      <c r="CG159" s="9" t="e">
        <f aca="false">main!CE473</f>
        <v>#DIV/0!</v>
      </c>
    </row>
    <row r="160" customFormat="false" ht="12.8" hidden="false" customHeight="false" outlineLevel="0" collapsed="false">
      <c r="A160" s="9" t="n">
        <v>4</v>
      </c>
      <c r="B160" s="9" t="n">
        <v>5</v>
      </c>
      <c r="C160" s="14" t="n">
        <f aca="false">main!A474</f>
        <v>138</v>
      </c>
      <c r="D160" s="9" t="str">
        <f aca="false">main!B474</f>
        <v>09:12:36</v>
      </c>
      <c r="E160" s="9" t="n">
        <f aca="false">main!C474</f>
        <v>12780.4999965196</v>
      </c>
      <c r="F160" s="9" t="n">
        <f aca="false">main!D474</f>
        <v>0</v>
      </c>
      <c r="G160" s="9" t="n">
        <f aca="false">main!E474</f>
        <v>13.2392797008036</v>
      </c>
      <c r="H160" s="9" t="n">
        <f aca="false">main!F474</f>
        <v>0.423657722981172</v>
      </c>
      <c r="I160" s="9" t="n">
        <f aca="false">main!G474</f>
        <v>576.957195967914</v>
      </c>
      <c r="J160" s="9" t="n">
        <f aca="false">main!H474</f>
        <v>19</v>
      </c>
      <c r="K160" s="9" t="n">
        <f aca="false">main!I474</f>
        <v>19</v>
      </c>
      <c r="L160" s="9" t="n">
        <f aca="false">main!J474</f>
        <v>0</v>
      </c>
      <c r="M160" s="9" t="n">
        <f aca="false">main!K474</f>
        <v>0</v>
      </c>
      <c r="N160" s="9" t="n">
        <f aca="false">main!L474</f>
        <v>497.17578125</v>
      </c>
      <c r="O160" s="9" t="n">
        <f aca="false">main!M474</f>
        <v>1834.53515625</v>
      </c>
      <c r="P160" s="9" t="n">
        <f aca="false">main!N474</f>
        <v>806.292175292969</v>
      </c>
      <c r="Q160" s="9" t="e">
        <f aca="false">main!O474</f>
        <v>#DIV/0!</v>
      </c>
      <c r="R160" s="9" t="n">
        <f aca="false">main!P474</f>
        <v>0.728990867492404</v>
      </c>
      <c r="S160" s="9" t="n">
        <f aca="false">main!Q474</f>
        <v>0.560492382745544</v>
      </c>
      <c r="T160" s="9" t="n">
        <f aca="false">main!R474</f>
        <v>-1</v>
      </c>
      <c r="U160" s="9" t="n">
        <f aca="false">main!S474</f>
        <v>0.87</v>
      </c>
      <c r="V160" s="9" t="n">
        <f aca="false">main!T474</f>
        <v>0.92</v>
      </c>
      <c r="W160" s="9" t="n">
        <f aca="false">main!U474</f>
        <v>19.9885787963867</v>
      </c>
      <c r="X160" s="9" t="n">
        <f aca="false">main!V474</f>
        <v>0.879994289398193</v>
      </c>
      <c r="Y160" s="9" t="n">
        <f aca="false">main!W474</f>
        <v>0.0649565280284327</v>
      </c>
      <c r="Z160" s="9" t="n">
        <f aca="false">main!X474</f>
        <v>0.768860636997465</v>
      </c>
      <c r="AA160" s="9" t="n">
        <f aca="false">main!Y474</f>
        <v>3.68991255293572</v>
      </c>
      <c r="AB160" s="9" t="n">
        <f aca="false">main!Z474</f>
        <v>-1</v>
      </c>
      <c r="AC160" s="9" t="n">
        <f aca="false">main!AA474</f>
        <v>249.260009765625</v>
      </c>
      <c r="AD160" s="9" t="n">
        <f aca="false">main!AB474</f>
        <v>0.5</v>
      </c>
      <c r="AE160" s="9" t="n">
        <f aca="false">main!AC474</f>
        <v>61.4712692812133</v>
      </c>
      <c r="AF160" s="9" t="n">
        <f aca="false">main!AD474</f>
        <v>3.75476924854787</v>
      </c>
      <c r="AG160" s="9" t="n">
        <f aca="false">main!AE474</f>
        <v>0.850585323077411</v>
      </c>
      <c r="AH160" s="9" t="n">
        <f aca="false">main!AF474</f>
        <v>23.9353561401367</v>
      </c>
      <c r="AI160" s="9" t="n">
        <f aca="false">main!AG474</f>
        <v>2</v>
      </c>
      <c r="AJ160" s="9" t="n">
        <f aca="false">main!AH474</f>
        <v>4.644859790802</v>
      </c>
      <c r="AK160" s="9" t="n">
        <f aca="false">main!AI474</f>
        <v>1</v>
      </c>
      <c r="AL160" s="9" t="n">
        <f aca="false">main!AJ474</f>
        <v>9.289719581604</v>
      </c>
      <c r="AM160" s="9" t="n">
        <f aca="false">main!AK474</f>
        <v>25.9189987182617</v>
      </c>
      <c r="AN160" s="9" t="n">
        <f aca="false">main!AL474</f>
        <v>23.9353561401367</v>
      </c>
      <c r="AO160" s="9" t="n">
        <f aca="false">main!AM474</f>
        <v>25.8354301452637</v>
      </c>
      <c r="AP160" s="9" t="n">
        <f aca="false">main!AN474</f>
        <v>648.262512207031</v>
      </c>
      <c r="AQ160" s="9" t="n">
        <f aca="false">main!AO474</f>
        <v>637.859191894531</v>
      </c>
      <c r="AR160" s="9" t="n">
        <f aca="false">main!AP474</f>
        <v>20.164098739624</v>
      </c>
      <c r="AS160" s="9" t="n">
        <f aca="false">main!AQ474</f>
        <v>22.6061038970947</v>
      </c>
      <c r="AT160" s="9" t="n">
        <f aca="false">main!AR474</f>
        <v>56.6503868103027</v>
      </c>
      <c r="AU160" s="9" t="n">
        <f aca="false">main!AS474</f>
        <v>63.5111236572266</v>
      </c>
      <c r="AV160" s="9" t="n">
        <f aca="false">main!AT474</f>
        <v>300.563537597656</v>
      </c>
      <c r="AW160" s="9" t="n">
        <f aca="false">main!AU474</f>
        <v>249.106674194336</v>
      </c>
      <c r="AX160" s="9" t="n">
        <f aca="false">main!AV474</f>
        <v>111.139595031738</v>
      </c>
      <c r="AY160" s="9" t="n">
        <f aca="false">main!AW474</f>
        <v>94.3452682495117</v>
      </c>
      <c r="AZ160" s="9" t="n">
        <f aca="false">main!AX474</f>
        <v>-0.373997986316681</v>
      </c>
      <c r="BA160" s="9" t="n">
        <f aca="false">main!AY474</f>
        <v>-0.421338558197022</v>
      </c>
      <c r="BB160" s="9" t="n">
        <f aca="false">main!AZ474</f>
        <v>0.75</v>
      </c>
      <c r="BC160" s="9" t="n">
        <f aca="false">main!BA474</f>
        <v>-1.355140209198</v>
      </c>
      <c r="BD160" s="9" t="n">
        <f aca="false">main!BB474</f>
        <v>7.355140209198</v>
      </c>
      <c r="BE160" s="9" t="n">
        <f aca="false">main!BC474</f>
        <v>1</v>
      </c>
      <c r="BF160" s="9" t="n">
        <f aca="false">main!BD474</f>
        <v>0</v>
      </c>
      <c r="BG160" s="9" t="n">
        <f aca="false">main!BE474</f>
        <v>0.159999996423721</v>
      </c>
      <c r="BH160" s="9" t="n">
        <f aca="false">main!BF474</f>
        <v>111105</v>
      </c>
      <c r="BI160" s="9" t="n">
        <f aca="false">main!BG474</f>
        <v>1.50281768798828</v>
      </c>
      <c r="BJ160" s="9" t="n">
        <f aca="false">main!BH474</f>
        <v>0.00375476924854787</v>
      </c>
      <c r="BK160" s="9" t="n">
        <f aca="false">main!BI474</f>
        <v>297.085356140137</v>
      </c>
      <c r="BL160" s="9" t="n">
        <f aca="false">main!BJ474</f>
        <v>299.068998718262</v>
      </c>
      <c r="BM160" s="9" t="n">
        <f aca="false">main!BK474</f>
        <v>39.8570669802188</v>
      </c>
      <c r="BN160" s="9" t="n">
        <f aca="false">main!BL474</f>
        <v>-0.412284430281947</v>
      </c>
      <c r="BO160" s="9" t="n">
        <f aca="false">main!BM474</f>
        <v>2.98336425932514</v>
      </c>
      <c r="BP160" s="9" t="n">
        <f aca="false">main!BN474</f>
        <v>31.6217687932705</v>
      </c>
      <c r="BQ160" s="9" t="n">
        <f aca="false">main!BO474</f>
        <v>9.01566489617579</v>
      </c>
      <c r="BR160" s="9" t="n">
        <f aca="false">main!BP474</f>
        <v>24.9271774291992</v>
      </c>
      <c r="BS160" s="9" t="n">
        <f aca="false">main!BQ474</f>
        <v>3.16589881263063</v>
      </c>
      <c r="BT160" s="9" t="n">
        <f aca="false">main!BR474</f>
        <v>0.405179508801551</v>
      </c>
      <c r="BU160" s="9" t="n">
        <f aca="false">main!BS474</f>
        <v>2.13277893624773</v>
      </c>
      <c r="BV160" s="9" t="n">
        <f aca="false">main!BT474</f>
        <v>1.0331198763829</v>
      </c>
      <c r="BW160" s="9" t="n">
        <f aca="false">main!BU474</f>
        <v>0.254834953642459</v>
      </c>
      <c r="BX160" s="9" t="n">
        <f aca="false">main!BV474</f>
        <v>54.433181422079</v>
      </c>
      <c r="BY160" s="9" t="n">
        <f aca="false">main!BW474</f>
        <v>0.904521253749234</v>
      </c>
      <c r="BZ160" s="9" t="n">
        <f aca="false">main!BX474</f>
        <v>71.972654597018</v>
      </c>
      <c r="CA160" s="9" t="n">
        <f aca="false">main!BY474</f>
        <v>635.935234186327</v>
      </c>
      <c r="CB160" s="9" t="n">
        <f aca="false">main!BZ474</f>
        <v>0.0149836972980186</v>
      </c>
      <c r="CC160" s="9" t="n">
        <f aca="false">main!CA474</f>
        <v>0</v>
      </c>
      <c r="CD160" s="9" t="n">
        <f aca="false">main!CB474</f>
        <v>219.212450741992</v>
      </c>
      <c r="CE160" s="9" t="n">
        <f aca="false">main!CC474</f>
        <v>1337.359375</v>
      </c>
      <c r="CF160" s="9" t="n">
        <f aca="false">main!CD474</f>
        <v>0.560492382745544</v>
      </c>
      <c r="CG160" s="9" t="e">
        <f aca="false">main!CE474</f>
        <v>#DIV/0!</v>
      </c>
    </row>
    <row r="161" customFormat="false" ht="12.8" hidden="false" customHeight="false" outlineLevel="0" collapsed="false">
      <c r="A161" s="9" t="n">
        <v>4</v>
      </c>
      <c r="B161" s="9" t="n">
        <v>5</v>
      </c>
      <c r="C161" s="14" t="n">
        <f aca="false">main!A475</f>
        <v>139</v>
      </c>
      <c r="D161" s="9" t="str">
        <f aca="false">main!B475</f>
        <v>09:12:42</v>
      </c>
      <c r="E161" s="9" t="n">
        <f aca="false">main!C475</f>
        <v>12786.4999961061</v>
      </c>
      <c r="F161" s="9" t="n">
        <f aca="false">main!D475</f>
        <v>0</v>
      </c>
      <c r="G161" s="9" t="n">
        <f aca="false">main!E475</f>
        <v>13.2159638923106</v>
      </c>
      <c r="H161" s="9" t="n">
        <f aca="false">main!F475</f>
        <v>0.422387992700054</v>
      </c>
      <c r="I161" s="9" t="n">
        <f aca="false">main!G475</f>
        <v>576.839753587262</v>
      </c>
      <c r="J161" s="9" t="n">
        <f aca="false">main!H475</f>
        <v>19</v>
      </c>
      <c r="K161" s="9" t="n">
        <f aca="false">main!I475</f>
        <v>19</v>
      </c>
      <c r="L161" s="9" t="n">
        <f aca="false">main!J475</f>
        <v>0</v>
      </c>
      <c r="M161" s="9" t="n">
        <f aca="false">main!K475</f>
        <v>0</v>
      </c>
      <c r="N161" s="9" t="n">
        <f aca="false">main!L475</f>
        <v>497.17578125</v>
      </c>
      <c r="O161" s="9" t="n">
        <f aca="false">main!M475</f>
        <v>1834.53515625</v>
      </c>
      <c r="P161" s="9" t="n">
        <f aca="false">main!N475</f>
        <v>806.292175292969</v>
      </c>
      <c r="Q161" s="9" t="e">
        <f aca="false">main!O475</f>
        <v>#DIV/0!</v>
      </c>
      <c r="R161" s="9" t="n">
        <f aca="false">main!P475</f>
        <v>0.728990867492404</v>
      </c>
      <c r="S161" s="9" t="n">
        <f aca="false">main!Q475</f>
        <v>0.560492382745544</v>
      </c>
      <c r="T161" s="9" t="n">
        <f aca="false">main!R475</f>
        <v>-1</v>
      </c>
      <c r="U161" s="9" t="n">
        <f aca="false">main!S475</f>
        <v>0.87</v>
      </c>
      <c r="V161" s="9" t="n">
        <f aca="false">main!T475</f>
        <v>0.92</v>
      </c>
      <c r="W161" s="9" t="n">
        <f aca="false">main!U475</f>
        <v>19.9885787963867</v>
      </c>
      <c r="X161" s="9" t="n">
        <f aca="false">main!V475</f>
        <v>0.879994289398193</v>
      </c>
      <c r="Y161" s="9" t="n">
        <f aca="false">main!W475</f>
        <v>0.0648488316535043</v>
      </c>
      <c r="Z161" s="9" t="n">
        <f aca="false">main!X475</f>
        <v>0.768860636997465</v>
      </c>
      <c r="AA161" s="9" t="n">
        <f aca="false">main!Y475</f>
        <v>3.68991255293572</v>
      </c>
      <c r="AB161" s="9" t="n">
        <f aca="false">main!Z475</f>
        <v>-1</v>
      </c>
      <c r="AC161" s="9" t="n">
        <f aca="false">main!AA475</f>
        <v>249.260009765625</v>
      </c>
      <c r="AD161" s="9" t="n">
        <f aca="false">main!AB475</f>
        <v>0.5</v>
      </c>
      <c r="AE161" s="9" t="n">
        <f aca="false">main!AC475</f>
        <v>61.4712692812133</v>
      </c>
      <c r="AF161" s="9" t="n">
        <f aca="false">main!AD475</f>
        <v>3.73484785700138</v>
      </c>
      <c r="AG161" s="9" t="n">
        <f aca="false">main!AE475</f>
        <v>0.848518907793939</v>
      </c>
      <c r="AH161" s="9" t="n">
        <f aca="false">main!AF475</f>
        <v>23.9177513122559</v>
      </c>
      <c r="AI161" s="9" t="n">
        <f aca="false">main!AG475</f>
        <v>2</v>
      </c>
      <c r="AJ161" s="9" t="n">
        <f aca="false">main!AH475</f>
        <v>4.644859790802</v>
      </c>
      <c r="AK161" s="9" t="n">
        <f aca="false">main!AI475</f>
        <v>1</v>
      </c>
      <c r="AL161" s="9" t="n">
        <f aca="false">main!AJ475</f>
        <v>9.289719581604</v>
      </c>
      <c r="AM161" s="9" t="n">
        <f aca="false">main!AK475</f>
        <v>25.9105682373047</v>
      </c>
      <c r="AN161" s="9" t="n">
        <f aca="false">main!AL475</f>
        <v>23.9177513122559</v>
      </c>
      <c r="AO161" s="9" t="n">
        <f aca="false">main!AM475</f>
        <v>25.8311042785645</v>
      </c>
      <c r="AP161" s="9" t="n">
        <f aca="false">main!AN475</f>
        <v>648.156311035156</v>
      </c>
      <c r="AQ161" s="9" t="n">
        <f aca="false">main!AO475</f>
        <v>637.777099609375</v>
      </c>
      <c r="AR161" s="9" t="n">
        <f aca="false">main!AP475</f>
        <v>20.1656169891357</v>
      </c>
      <c r="AS161" s="9" t="n">
        <f aca="false">main!AQ475</f>
        <v>22.5947093963623</v>
      </c>
      <c r="AT161" s="9" t="n">
        <f aca="false">main!AR475</f>
        <v>56.6825752258301</v>
      </c>
      <c r="AU161" s="9" t="n">
        <f aca="false">main!AS475</f>
        <v>63.5103950500488</v>
      </c>
      <c r="AV161" s="9" t="n">
        <f aca="false">main!AT475</f>
        <v>300.561645507813</v>
      </c>
      <c r="AW161" s="9" t="n">
        <f aca="false">main!AU475</f>
        <v>249.111801147461</v>
      </c>
      <c r="AX161" s="9" t="n">
        <f aca="false">main!AV475</f>
        <v>111.166595458984</v>
      </c>
      <c r="AY161" s="9" t="n">
        <f aca="false">main!AW475</f>
        <v>94.3446655273438</v>
      </c>
      <c r="AZ161" s="9" t="n">
        <f aca="false">main!AX475</f>
        <v>-0.373997986316681</v>
      </c>
      <c r="BA161" s="9" t="n">
        <f aca="false">main!AY475</f>
        <v>-0.421338558197022</v>
      </c>
      <c r="BB161" s="9" t="n">
        <f aca="false">main!AZ475</f>
        <v>1</v>
      </c>
      <c r="BC161" s="9" t="n">
        <f aca="false">main!BA475</f>
        <v>-1.355140209198</v>
      </c>
      <c r="BD161" s="9" t="n">
        <f aca="false">main!BB475</f>
        <v>7.355140209198</v>
      </c>
      <c r="BE161" s="9" t="n">
        <f aca="false">main!BC475</f>
        <v>1</v>
      </c>
      <c r="BF161" s="9" t="n">
        <f aca="false">main!BD475</f>
        <v>0</v>
      </c>
      <c r="BG161" s="9" t="n">
        <f aca="false">main!BE475</f>
        <v>0.159999996423721</v>
      </c>
      <c r="BH161" s="9" t="n">
        <f aca="false">main!BF475</f>
        <v>111105</v>
      </c>
      <c r="BI161" s="9" t="n">
        <f aca="false">main!BG475</f>
        <v>1.50280822753906</v>
      </c>
      <c r="BJ161" s="9" t="n">
        <f aca="false">main!BH475</f>
        <v>0.00373484785700138</v>
      </c>
      <c r="BK161" s="9" t="n">
        <f aca="false">main!BI475</f>
        <v>297.067751312256</v>
      </c>
      <c r="BL161" s="9" t="n">
        <f aca="false">main!BJ475</f>
        <v>299.060568237305</v>
      </c>
      <c r="BM161" s="9" t="n">
        <f aca="false">main!BK475</f>
        <v>39.8578872927005</v>
      </c>
      <c r="BN161" s="9" t="n">
        <f aca="false">main!BL475</f>
        <v>-0.408364092572988</v>
      </c>
      <c r="BO161" s="9" t="n">
        <f aca="false">main!BM475</f>
        <v>2.98020920848127</v>
      </c>
      <c r="BP161" s="9" t="n">
        <f aca="false">main!BN475</f>
        <v>31.5885290580369</v>
      </c>
      <c r="BQ161" s="9" t="n">
        <f aca="false">main!BO475</f>
        <v>8.9938196616746</v>
      </c>
      <c r="BR161" s="9" t="n">
        <f aca="false">main!BP475</f>
        <v>24.9141597747803</v>
      </c>
      <c r="BS161" s="9" t="n">
        <f aca="false">main!BQ475</f>
        <v>3.16344124422277</v>
      </c>
      <c r="BT161" s="9" t="n">
        <f aca="false">main!BR475</f>
        <v>0.404017972082777</v>
      </c>
      <c r="BU161" s="9" t="n">
        <f aca="false">main!BS475</f>
        <v>2.13169030068733</v>
      </c>
      <c r="BV161" s="9" t="n">
        <f aca="false">main!BT475</f>
        <v>1.03175094353544</v>
      </c>
      <c r="BW161" s="9" t="n">
        <f aca="false">main!BU475</f>
        <v>0.25409981692198</v>
      </c>
      <c r="BX161" s="9" t="n">
        <f aca="false">main!BV475</f>
        <v>54.4217536150657</v>
      </c>
      <c r="BY161" s="9" t="n">
        <f aca="false">main!BW475</f>
        <v>0.904453537043843</v>
      </c>
      <c r="BZ161" s="9" t="n">
        <f aca="false">main!BX475</f>
        <v>72.008127714812</v>
      </c>
      <c r="CA161" s="9" t="n">
        <f aca="false">main!BY475</f>
        <v>635.856530199514</v>
      </c>
      <c r="CB161" s="9" t="n">
        <f aca="false">main!BZ475</f>
        <v>0.0149665336539556</v>
      </c>
      <c r="CC161" s="9" t="n">
        <f aca="false">main!CA475</f>
        <v>0</v>
      </c>
      <c r="CD161" s="9" t="n">
        <f aca="false">main!CB475</f>
        <v>219.216962431464</v>
      </c>
      <c r="CE161" s="9" t="n">
        <f aca="false">main!CC475</f>
        <v>1337.359375</v>
      </c>
      <c r="CF161" s="9" t="n">
        <f aca="false">main!CD475</f>
        <v>0.560492382745544</v>
      </c>
      <c r="CG161" s="9" t="e">
        <f aca="false">main!CE475</f>
        <v>#DIV/0!</v>
      </c>
    </row>
    <row r="162" customFormat="false" ht="12.8" hidden="false" customHeight="false" outlineLevel="0" collapsed="false">
      <c r="A162" s="9" t="n">
        <v>4</v>
      </c>
      <c r="B162" s="9" t="n">
        <v>5</v>
      </c>
      <c r="C162" s="12" t="n">
        <f aca="false">main!A481</f>
        <v>140</v>
      </c>
      <c r="D162" s="11" t="str">
        <f aca="false">main!B481</f>
        <v>09:12:51</v>
      </c>
      <c r="E162" s="11" t="n">
        <f aca="false">main!C481</f>
        <v>12786.4999961061</v>
      </c>
      <c r="F162" s="11" t="n">
        <f aca="false">main!D481</f>
        <v>0</v>
      </c>
      <c r="G162" s="11" t="n">
        <f aca="false">main!E481</f>
        <v>13.2159638923106</v>
      </c>
      <c r="H162" s="11" t="n">
        <f aca="false">main!F481</f>
        <v>0.422387992700054</v>
      </c>
      <c r="I162" s="11" t="n">
        <f aca="false">main!G481</f>
        <v>576.839753587262</v>
      </c>
      <c r="J162" s="11" t="n">
        <f aca="false">main!H481</f>
        <v>20</v>
      </c>
      <c r="K162" s="11" t="n">
        <f aca="false">main!I481</f>
        <v>20</v>
      </c>
      <c r="L162" s="11" t="n">
        <f aca="false">main!J481</f>
        <v>0</v>
      </c>
      <c r="M162" s="11" t="n">
        <f aca="false">main!K481</f>
        <v>0</v>
      </c>
      <c r="N162" s="11" t="n">
        <f aca="false">main!L481</f>
        <v>503.4677734375</v>
      </c>
      <c r="O162" s="11" t="n">
        <f aca="false">main!M481</f>
        <v>1824.98425292969</v>
      </c>
      <c r="P162" s="11" t="n">
        <f aca="false">main!N481</f>
        <v>750.466918945313</v>
      </c>
      <c r="Q162" s="11" t="e">
        <f aca="false">main!O481</f>
        <v>#DIV/0!</v>
      </c>
      <c r="R162" s="11" t="n">
        <f aca="false">main!P481</f>
        <v>0.724124867034183</v>
      </c>
      <c r="S162" s="11" t="n">
        <f aca="false">main!Q481</f>
        <v>0.588781701682866</v>
      </c>
      <c r="T162" s="11" t="n">
        <f aca="false">main!R481</f>
        <v>-1</v>
      </c>
      <c r="U162" s="11" t="n">
        <f aca="false">main!S481</f>
        <v>0.87</v>
      </c>
      <c r="V162" s="11" t="n">
        <f aca="false">main!T481</f>
        <v>0.92</v>
      </c>
      <c r="W162" s="11" t="n">
        <f aca="false">main!U481</f>
        <v>19.9885787963867</v>
      </c>
      <c r="X162" s="11" t="n">
        <f aca="false">main!V481</f>
        <v>0.879994289398193</v>
      </c>
      <c r="Y162" s="11" t="n">
        <f aca="false">main!W481</f>
        <v>0.0648488316535043</v>
      </c>
      <c r="Z162" s="11" t="n">
        <f aca="false">main!X481</f>
        <v>0.813094161638661</v>
      </c>
      <c r="AA162" s="11" t="n">
        <f aca="false">main!Y481</f>
        <v>3.62482833900041</v>
      </c>
      <c r="AB162" s="11" t="n">
        <f aca="false">main!Z481</f>
        <v>-1</v>
      </c>
      <c r="AC162" s="11" t="n">
        <f aca="false">main!AA481</f>
        <v>249.111801147461</v>
      </c>
      <c r="AD162" s="11" t="n">
        <f aca="false">main!AB481</f>
        <v>0.5</v>
      </c>
      <c r="AE162" s="11" t="n">
        <f aca="false">main!AC481</f>
        <v>64.5354680890732</v>
      </c>
      <c r="AF162" s="11" t="n">
        <f aca="false">main!AD481</f>
        <v>3.73484785700138</v>
      </c>
      <c r="AG162" s="11" t="n">
        <f aca="false">main!AE481</f>
        <v>0.848518907793939</v>
      </c>
      <c r="AH162" s="11" t="n">
        <f aca="false">main!AF481</f>
        <v>23.9177513122559</v>
      </c>
      <c r="AI162" s="11" t="n">
        <f aca="false">main!AG481</f>
        <v>2</v>
      </c>
      <c r="AJ162" s="11" t="n">
        <f aca="false">main!AH481</f>
        <v>4.644859790802</v>
      </c>
      <c r="AK162" s="11" t="n">
        <f aca="false">main!AI481</f>
        <v>1</v>
      </c>
      <c r="AL162" s="11" t="n">
        <f aca="false">main!AJ481</f>
        <v>9.289719581604</v>
      </c>
      <c r="AM162" s="11" t="n">
        <f aca="false">main!AK481</f>
        <v>25.9105682373047</v>
      </c>
      <c r="AN162" s="11" t="n">
        <f aca="false">main!AL481</f>
        <v>23.9177513122559</v>
      </c>
      <c r="AO162" s="11" t="n">
        <f aca="false">main!AM481</f>
        <v>25.8311042785645</v>
      </c>
      <c r="AP162" s="11" t="n">
        <f aca="false">main!AN481</f>
        <v>648.156311035156</v>
      </c>
      <c r="AQ162" s="11" t="n">
        <f aca="false">main!AO481</f>
        <v>637.777099609375</v>
      </c>
      <c r="AR162" s="11" t="n">
        <f aca="false">main!AP481</f>
        <v>20.1656169891357</v>
      </c>
      <c r="AS162" s="11" t="n">
        <f aca="false">main!AQ481</f>
        <v>22.5947093963623</v>
      </c>
      <c r="AT162" s="11" t="n">
        <f aca="false">main!AR481</f>
        <v>56.6825752258301</v>
      </c>
      <c r="AU162" s="11" t="n">
        <f aca="false">main!AS481</f>
        <v>63.5103950500488</v>
      </c>
      <c r="AV162" s="11" t="n">
        <f aca="false">main!AT481</f>
        <v>300.561645507813</v>
      </c>
      <c r="AW162" s="11" t="n">
        <f aca="false">main!AU481</f>
        <v>249.111801147461</v>
      </c>
      <c r="AX162" s="11" t="n">
        <f aca="false">main!AV481</f>
        <v>111.166595458984</v>
      </c>
      <c r="AY162" s="11" t="n">
        <f aca="false">main!AW481</f>
        <v>94.3446655273438</v>
      </c>
      <c r="AZ162" s="11" t="n">
        <f aca="false">main!AX481</f>
        <v>-0.373997986316681</v>
      </c>
      <c r="BA162" s="11" t="n">
        <f aca="false">main!AY481</f>
        <v>-0.421338558197022</v>
      </c>
      <c r="BB162" s="11" t="n">
        <f aca="false">main!AZ481</f>
        <v>1</v>
      </c>
      <c r="BC162" s="11" t="n">
        <f aca="false">main!BA481</f>
        <v>-1.355140209198</v>
      </c>
      <c r="BD162" s="11" t="n">
        <f aca="false">main!BB481</f>
        <v>7.355140209198</v>
      </c>
      <c r="BE162" s="11" t="n">
        <f aca="false">main!BC481</f>
        <v>1</v>
      </c>
      <c r="BF162" s="11" t="n">
        <f aca="false">main!BD481</f>
        <v>0</v>
      </c>
      <c r="BG162" s="11" t="n">
        <f aca="false">main!BE481</f>
        <v>0.159999996423721</v>
      </c>
      <c r="BH162" s="11" t="n">
        <f aca="false">main!BF481</f>
        <v>111105</v>
      </c>
      <c r="BI162" s="11" t="n">
        <f aca="false">main!BG481</f>
        <v>1.50280822753906</v>
      </c>
      <c r="BJ162" s="11" t="n">
        <f aca="false">main!BH481</f>
        <v>0.00373484785700138</v>
      </c>
      <c r="BK162" s="11" t="n">
        <f aca="false">main!BI481</f>
        <v>297.067751312256</v>
      </c>
      <c r="BL162" s="11" t="n">
        <f aca="false">main!BJ481</f>
        <v>299.060568237305</v>
      </c>
      <c r="BM162" s="11" t="n">
        <f aca="false">main!BK481</f>
        <v>39.8578872927005</v>
      </c>
      <c r="BN162" s="11" t="n">
        <f aca="false">main!BL481</f>
        <v>-0.408364092572988</v>
      </c>
      <c r="BO162" s="11" t="n">
        <f aca="false">main!BM481</f>
        <v>2.98020920848127</v>
      </c>
      <c r="BP162" s="11" t="n">
        <f aca="false">main!BN481</f>
        <v>31.5885290580369</v>
      </c>
      <c r="BQ162" s="11" t="n">
        <f aca="false">main!BO481</f>
        <v>8.9938196616746</v>
      </c>
      <c r="BR162" s="11" t="n">
        <f aca="false">main!BP481</f>
        <v>24.9141597747803</v>
      </c>
      <c r="BS162" s="11" t="n">
        <f aca="false">main!BQ481</f>
        <v>3.16344124422277</v>
      </c>
      <c r="BT162" s="11" t="n">
        <f aca="false">main!BR481</f>
        <v>0.404017972082777</v>
      </c>
      <c r="BU162" s="11" t="n">
        <f aca="false">main!BS481</f>
        <v>2.13169030068733</v>
      </c>
      <c r="BV162" s="11" t="n">
        <f aca="false">main!BT481</f>
        <v>1.03175094353544</v>
      </c>
      <c r="BW162" s="11" t="n">
        <f aca="false">main!BU481</f>
        <v>0.25409981692198</v>
      </c>
      <c r="BX162" s="11" t="n">
        <f aca="false">main!BV481</f>
        <v>54.4217536150657</v>
      </c>
      <c r="BY162" s="11" t="n">
        <f aca="false">main!BW481</f>
        <v>0.904453537043843</v>
      </c>
      <c r="BZ162" s="11" t="n">
        <f aca="false">main!BX481</f>
        <v>72.008127714812</v>
      </c>
      <c r="CA162" s="11" t="n">
        <f aca="false">main!BY481</f>
        <v>635.856530199514</v>
      </c>
      <c r="CB162" s="11" t="n">
        <f aca="false">main!BZ481</f>
        <v>0.0149665336539556</v>
      </c>
      <c r="CC162" s="11" t="n">
        <f aca="false">main!CA481</f>
        <v>0</v>
      </c>
      <c r="CD162" s="11" t="n">
        <f aca="false">main!CB481</f>
        <v>219.216962431464</v>
      </c>
      <c r="CE162" s="11" t="n">
        <f aca="false">main!CC481</f>
        <v>1321.51647949219</v>
      </c>
      <c r="CF162" s="11" t="n">
        <f aca="false">main!CD481</f>
        <v>0.588781701682866</v>
      </c>
      <c r="CG162" s="11" t="e">
        <f aca="false">main!CE481</f>
        <v>#DIV/0!</v>
      </c>
    </row>
    <row r="163" customFormat="false" ht="24.25" hidden="false" customHeight="false" outlineLevel="0" collapsed="false">
      <c r="C163" s="18" t="s">
        <v>573</v>
      </c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</row>
    <row r="164" customFormat="false" ht="12.8" hidden="false" customHeight="false" outlineLevel="0" collapsed="false">
      <c r="A164" s="9" t="n">
        <v>4</v>
      </c>
      <c r="B164" s="9" t="n">
        <v>4</v>
      </c>
      <c r="C164" s="14" t="n">
        <f aca="false">main!A493</f>
        <v>141</v>
      </c>
      <c r="D164" s="9" t="str">
        <f aca="false">main!B493</f>
        <v>09:26:09</v>
      </c>
      <c r="E164" s="9" t="n">
        <f aca="false">main!C493</f>
        <v>13593.9999995176</v>
      </c>
      <c r="F164" s="9" t="n">
        <f aca="false">main!D493</f>
        <v>0</v>
      </c>
      <c r="G164" s="9" t="n">
        <f aca="false">main!E493</f>
        <v>8.61332535503345</v>
      </c>
      <c r="H164" s="9" t="n">
        <f aca="false">main!F493</f>
        <v>0.137708834464107</v>
      </c>
      <c r="I164" s="9" t="n">
        <f aca="false">main!G493</f>
        <v>513.28990422229</v>
      </c>
      <c r="J164" s="9" t="n">
        <f aca="false">main!H493</f>
        <v>20</v>
      </c>
      <c r="K164" s="9" t="n">
        <f aca="false">main!I493</f>
        <v>20</v>
      </c>
      <c r="L164" s="9" t="n">
        <f aca="false">main!J493</f>
        <v>0</v>
      </c>
      <c r="M164" s="9" t="n">
        <f aca="false">main!K493</f>
        <v>0</v>
      </c>
      <c r="N164" s="9" t="n">
        <f aca="false">main!L493</f>
        <v>503.4677734375</v>
      </c>
      <c r="O164" s="9" t="n">
        <f aca="false">main!M493</f>
        <v>1824.98425292969</v>
      </c>
      <c r="P164" s="9" t="n">
        <f aca="false">main!N493</f>
        <v>750.466918945313</v>
      </c>
      <c r="Q164" s="9" t="e">
        <f aca="false">main!O493</f>
        <v>#DIV/0!</v>
      </c>
      <c r="R164" s="9" t="n">
        <f aca="false">main!P493</f>
        <v>0.724124867034183</v>
      </c>
      <c r="S164" s="9" t="n">
        <f aca="false">main!Q493</f>
        <v>0.588781701682866</v>
      </c>
      <c r="T164" s="9" t="n">
        <f aca="false">main!R493</f>
        <v>-1</v>
      </c>
      <c r="U164" s="9" t="n">
        <f aca="false">main!S493</f>
        <v>0.87</v>
      </c>
      <c r="V164" s="9" t="n">
        <f aca="false">main!T493</f>
        <v>0.92</v>
      </c>
      <c r="W164" s="9" t="n">
        <f aca="false">main!U493</f>
        <v>19.9885787963867</v>
      </c>
      <c r="X164" s="9" t="n">
        <f aca="false">main!V493</f>
        <v>0.879994289398193</v>
      </c>
      <c r="Y164" s="9" t="n">
        <f aca="false">main!W493</f>
        <v>0.0437250068224026</v>
      </c>
      <c r="Z164" s="9" t="n">
        <f aca="false">main!X493</f>
        <v>0.813094161638661</v>
      </c>
      <c r="AA164" s="9" t="n">
        <f aca="false">main!Y493</f>
        <v>3.62482833900041</v>
      </c>
      <c r="AB164" s="9" t="n">
        <f aca="false">main!Z493</f>
        <v>-1</v>
      </c>
      <c r="AC164" s="9" t="n">
        <f aca="false">main!AA493</f>
        <v>249.111801147461</v>
      </c>
      <c r="AD164" s="9" t="n">
        <f aca="false">main!AB493</f>
        <v>0.5</v>
      </c>
      <c r="AE164" s="9" t="n">
        <f aca="false">main!AC493</f>
        <v>64.5354680890732</v>
      </c>
      <c r="AF164" s="9" t="n">
        <f aca="false">main!AD493</f>
        <v>1.50783324164678</v>
      </c>
      <c r="AG164" s="9" t="n">
        <f aca="false">main!AE493</f>
        <v>1.02128076835001</v>
      </c>
      <c r="AH164" s="9" t="n">
        <f aca="false">main!AF493</f>
        <v>23.5860538482666</v>
      </c>
      <c r="AI164" s="9" t="n">
        <f aca="false">main!AG493</f>
        <v>2</v>
      </c>
      <c r="AJ164" s="9" t="n">
        <f aca="false">main!AH493</f>
        <v>4.644859790802</v>
      </c>
      <c r="AK164" s="9" t="n">
        <f aca="false">main!AI493</f>
        <v>1</v>
      </c>
      <c r="AL164" s="9" t="n">
        <f aca="false">main!AJ493</f>
        <v>9.289719581604</v>
      </c>
      <c r="AM164" s="9" t="n">
        <f aca="false">main!AK493</f>
        <v>24.7392311096191</v>
      </c>
      <c r="AN164" s="9" t="n">
        <f aca="false">main!AL493</f>
        <v>23.5860538482666</v>
      </c>
      <c r="AO164" s="9" t="n">
        <f aca="false">main!AM493</f>
        <v>24.7188053131104</v>
      </c>
      <c r="AP164" s="9" t="n">
        <f aca="false">main!AN493</f>
        <v>631.089172363281</v>
      </c>
      <c r="AQ164" s="9" t="n">
        <f aca="false">main!AO493</f>
        <v>624.731018066406</v>
      </c>
      <c r="AR164" s="9" t="n">
        <f aca="false">main!AP493</f>
        <v>19.161205291748</v>
      </c>
      <c r="AS164" s="9" t="n">
        <f aca="false">main!AQ493</f>
        <v>20.1443138122559</v>
      </c>
      <c r="AT164" s="9" t="n">
        <f aca="false">main!AR493</f>
        <v>57.7305030822754</v>
      </c>
      <c r="AU164" s="9" t="n">
        <f aca="false">main!AS493</f>
        <v>60.692497253418</v>
      </c>
      <c r="AV164" s="9" t="n">
        <f aca="false">main!AT493</f>
        <v>300.56884765625</v>
      </c>
      <c r="AW164" s="9" t="n">
        <f aca="false">main!AU493</f>
        <v>249.841110229492</v>
      </c>
      <c r="AX164" s="9" t="n">
        <f aca="false">main!AV493</f>
        <v>118.347953796387</v>
      </c>
      <c r="AY164" s="9" t="n">
        <f aca="false">main!AW493</f>
        <v>94.3207168579102</v>
      </c>
      <c r="AZ164" s="9" t="n">
        <f aca="false">main!AX493</f>
        <v>-0.182463556528091</v>
      </c>
      <c r="BA164" s="9" t="n">
        <f aca="false">main!AY493</f>
        <v>-0.431432723999023</v>
      </c>
      <c r="BB164" s="9" t="n">
        <f aca="false">main!AZ493</f>
        <v>0.5</v>
      </c>
      <c r="BC164" s="9" t="n">
        <f aca="false">main!BA493</f>
        <v>-1.355140209198</v>
      </c>
      <c r="BD164" s="9" t="n">
        <f aca="false">main!BB493</f>
        <v>7.355140209198</v>
      </c>
      <c r="BE164" s="9" t="n">
        <f aca="false">main!BC493</f>
        <v>1</v>
      </c>
      <c r="BF164" s="9" t="n">
        <f aca="false">main!BD493</f>
        <v>0</v>
      </c>
      <c r="BG164" s="9" t="n">
        <f aca="false">main!BE493</f>
        <v>0.159999996423721</v>
      </c>
      <c r="BH164" s="9" t="n">
        <f aca="false">main!BF493</f>
        <v>111105</v>
      </c>
      <c r="BI164" s="9" t="n">
        <f aca="false">main!BG493</f>
        <v>1.50284423828125</v>
      </c>
      <c r="BJ164" s="9" t="n">
        <f aca="false">main!BH493</f>
        <v>0.00150783324164678</v>
      </c>
      <c r="BK164" s="9" t="n">
        <f aca="false">main!BI493</f>
        <v>296.736053848267</v>
      </c>
      <c r="BL164" s="9" t="n">
        <f aca="false">main!BJ493</f>
        <v>297.889231109619</v>
      </c>
      <c r="BM164" s="9" t="n">
        <f aca="false">main!BK493</f>
        <v>39.9745767432172</v>
      </c>
      <c r="BN164" s="9" t="n">
        <f aca="false">main!BL493</f>
        <v>-0.0538434465160023</v>
      </c>
      <c r="BO164" s="9" t="n">
        <f aca="false">main!BM493</f>
        <v>2.92130688773268</v>
      </c>
      <c r="BP164" s="9" t="n">
        <f aca="false">main!BN493</f>
        <v>30.9720598512149</v>
      </c>
      <c r="BQ164" s="9" t="n">
        <f aca="false">main!BO493</f>
        <v>10.827746038959</v>
      </c>
      <c r="BR164" s="9" t="n">
        <f aca="false">main!BP493</f>
        <v>24.1626424789429</v>
      </c>
      <c r="BS164" s="9" t="n">
        <f aca="false">main!BQ493</f>
        <v>3.02436043412821</v>
      </c>
      <c r="BT164" s="9" t="n">
        <f aca="false">main!BR493</f>
        <v>0.135697286642949</v>
      </c>
      <c r="BU164" s="9" t="n">
        <f aca="false">main!BS493</f>
        <v>1.90002611938268</v>
      </c>
      <c r="BV164" s="9" t="n">
        <f aca="false">main!BT493</f>
        <v>1.12433431474553</v>
      </c>
      <c r="BW164" s="9" t="n">
        <f aca="false">main!BU493</f>
        <v>0.0849892639842069</v>
      </c>
      <c r="BX164" s="9" t="n">
        <f aca="false">main!BV493</f>
        <v>48.4138717221744</v>
      </c>
      <c r="BY164" s="9" t="n">
        <f aca="false">main!BW493</f>
        <v>0.82161744715504</v>
      </c>
      <c r="BZ164" s="9" t="n">
        <f aca="false">main!BX493</f>
        <v>64.6473949738641</v>
      </c>
      <c r="CA164" s="9" t="n">
        <f aca="false">main!BY493</f>
        <v>623.479312982399</v>
      </c>
      <c r="CB164" s="9" t="n">
        <f aca="false">main!BZ493</f>
        <v>0.00893099473664438</v>
      </c>
      <c r="CC164" s="9" t="n">
        <f aca="false">main!CA493</f>
        <v>0</v>
      </c>
      <c r="CD164" s="9" t="n">
        <f aca="false">main!CB493</f>
        <v>219.858750258858</v>
      </c>
      <c r="CE164" s="9" t="n">
        <f aca="false">main!CC493</f>
        <v>1321.51647949219</v>
      </c>
      <c r="CF164" s="9" t="n">
        <f aca="false">main!CD493</f>
        <v>0.588781701682866</v>
      </c>
      <c r="CG164" s="9" t="e">
        <f aca="false">main!CE493</f>
        <v>#DIV/0!</v>
      </c>
    </row>
    <row r="165" customFormat="false" ht="12.8" hidden="false" customHeight="false" outlineLevel="0" collapsed="false">
      <c r="A165" s="9" t="n">
        <v>4</v>
      </c>
      <c r="B165" s="9" t="n">
        <v>4</v>
      </c>
      <c r="C165" s="14" t="n">
        <f aca="false">main!A494</f>
        <v>142</v>
      </c>
      <c r="D165" s="9" t="str">
        <f aca="false">main!B494</f>
        <v>09:26:20</v>
      </c>
      <c r="E165" s="9" t="n">
        <f aca="false">main!C494</f>
        <v>13604.9999987595</v>
      </c>
      <c r="F165" s="9" t="n">
        <f aca="false">main!D494</f>
        <v>0</v>
      </c>
      <c r="G165" s="9" t="n">
        <f aca="false">main!E494</f>
        <v>8.60613841204179</v>
      </c>
      <c r="H165" s="9" t="n">
        <f aca="false">main!F494</f>
        <v>0.135934457738351</v>
      </c>
      <c r="I165" s="9" t="n">
        <f aca="false">main!G494</f>
        <v>511.936390525276</v>
      </c>
      <c r="J165" s="9" t="n">
        <f aca="false">main!H494</f>
        <v>20</v>
      </c>
      <c r="K165" s="9" t="n">
        <f aca="false">main!I494</f>
        <v>20</v>
      </c>
      <c r="L165" s="9" t="n">
        <f aca="false">main!J494</f>
        <v>0</v>
      </c>
      <c r="M165" s="9" t="n">
        <f aca="false">main!K494</f>
        <v>0</v>
      </c>
      <c r="N165" s="9" t="n">
        <f aca="false">main!L494</f>
        <v>503.4677734375</v>
      </c>
      <c r="O165" s="9" t="n">
        <f aca="false">main!M494</f>
        <v>1824.98425292969</v>
      </c>
      <c r="P165" s="9" t="n">
        <f aca="false">main!N494</f>
        <v>750.466918945313</v>
      </c>
      <c r="Q165" s="9" t="e">
        <f aca="false">main!O494</f>
        <v>#DIV/0!</v>
      </c>
      <c r="R165" s="9" t="n">
        <f aca="false">main!P494</f>
        <v>0.724124867034183</v>
      </c>
      <c r="S165" s="9" t="n">
        <f aca="false">main!Q494</f>
        <v>0.588781701682866</v>
      </c>
      <c r="T165" s="9" t="n">
        <f aca="false">main!R494</f>
        <v>-1</v>
      </c>
      <c r="U165" s="9" t="n">
        <f aca="false">main!S494</f>
        <v>0.87</v>
      </c>
      <c r="V165" s="9" t="n">
        <f aca="false">main!T494</f>
        <v>0.92</v>
      </c>
      <c r="W165" s="9" t="n">
        <f aca="false">main!U494</f>
        <v>19.9885787963867</v>
      </c>
      <c r="X165" s="9" t="n">
        <f aca="false">main!V494</f>
        <v>0.879994289398193</v>
      </c>
      <c r="Y165" s="9" t="n">
        <f aca="false">main!W494</f>
        <v>0.0436966465884547</v>
      </c>
      <c r="Z165" s="9" t="n">
        <f aca="false">main!X494</f>
        <v>0.813094161638661</v>
      </c>
      <c r="AA165" s="9" t="n">
        <f aca="false">main!Y494</f>
        <v>3.62482833900041</v>
      </c>
      <c r="AB165" s="9" t="n">
        <f aca="false">main!Z494</f>
        <v>-1</v>
      </c>
      <c r="AC165" s="9" t="n">
        <f aca="false">main!AA494</f>
        <v>249.111801147461</v>
      </c>
      <c r="AD165" s="9" t="n">
        <f aca="false">main!AB494</f>
        <v>0.5</v>
      </c>
      <c r="AE165" s="9" t="n">
        <f aca="false">main!AC494</f>
        <v>64.5354680890732</v>
      </c>
      <c r="AF165" s="9" t="n">
        <f aca="false">main!AD494</f>
        <v>1.49665473958012</v>
      </c>
      <c r="AG165" s="9" t="n">
        <f aca="false">main!AE494</f>
        <v>1.02674196348739</v>
      </c>
      <c r="AH165" s="9" t="n">
        <f aca="false">main!AF494</f>
        <v>23.6042213439941</v>
      </c>
      <c r="AI165" s="9" t="n">
        <f aca="false">main!AG494</f>
        <v>2</v>
      </c>
      <c r="AJ165" s="9" t="n">
        <f aca="false">main!AH494</f>
        <v>4.644859790802</v>
      </c>
      <c r="AK165" s="9" t="n">
        <f aca="false">main!AI494</f>
        <v>1</v>
      </c>
      <c r="AL165" s="9" t="n">
        <f aca="false">main!AJ494</f>
        <v>9.289719581604</v>
      </c>
      <c r="AM165" s="9" t="n">
        <f aca="false">main!AK494</f>
        <v>24.7494335174561</v>
      </c>
      <c r="AN165" s="9" t="n">
        <f aca="false">main!AL494</f>
        <v>23.6042213439941</v>
      </c>
      <c r="AO165" s="9" t="n">
        <f aca="false">main!AM494</f>
        <v>24.7261428833008</v>
      </c>
      <c r="AP165" s="9" t="n">
        <f aca="false">main!AN494</f>
        <v>630.987609863281</v>
      </c>
      <c r="AQ165" s="9" t="n">
        <f aca="false">main!AO494</f>
        <v>624.639587402344</v>
      </c>
      <c r="AR165" s="9" t="n">
        <f aca="false">main!AP494</f>
        <v>19.1446056365967</v>
      </c>
      <c r="AS165" s="9" t="n">
        <f aca="false">main!AQ494</f>
        <v>20.1203556060791</v>
      </c>
      <c r="AT165" s="9" t="n">
        <f aca="false">main!AR494</f>
        <v>57.6452903747559</v>
      </c>
      <c r="AU165" s="9" t="n">
        <f aca="false">main!AS494</f>
        <v>60.5833206176758</v>
      </c>
      <c r="AV165" s="9" t="n">
        <f aca="false">main!AT494</f>
        <v>300.597808837891</v>
      </c>
      <c r="AW165" s="9" t="n">
        <f aca="false">main!AU494</f>
        <v>249.816360473633</v>
      </c>
      <c r="AX165" s="9" t="n">
        <f aca="false">main!AV494</f>
        <v>118.396575927734</v>
      </c>
      <c r="AY165" s="9" t="n">
        <f aca="false">main!AW494</f>
        <v>94.3206253051758</v>
      </c>
      <c r="AZ165" s="9" t="n">
        <f aca="false">main!AX494</f>
        <v>-0.182463556528091</v>
      </c>
      <c r="BA165" s="9" t="n">
        <f aca="false">main!AY494</f>
        <v>-0.431432723999023</v>
      </c>
      <c r="BB165" s="9" t="n">
        <f aca="false">main!AZ494</f>
        <v>0.75</v>
      </c>
      <c r="BC165" s="9" t="n">
        <f aca="false">main!BA494</f>
        <v>-1.355140209198</v>
      </c>
      <c r="BD165" s="9" t="n">
        <f aca="false">main!BB494</f>
        <v>7.355140209198</v>
      </c>
      <c r="BE165" s="9" t="n">
        <f aca="false">main!BC494</f>
        <v>1</v>
      </c>
      <c r="BF165" s="9" t="n">
        <f aca="false">main!BD494</f>
        <v>0</v>
      </c>
      <c r="BG165" s="9" t="n">
        <f aca="false">main!BE494</f>
        <v>0.159999996423721</v>
      </c>
      <c r="BH165" s="9" t="n">
        <f aca="false">main!BF494</f>
        <v>111105</v>
      </c>
      <c r="BI165" s="9" t="n">
        <f aca="false">main!BG494</f>
        <v>1.50298904418946</v>
      </c>
      <c r="BJ165" s="9" t="n">
        <f aca="false">main!BH494</f>
        <v>0.00149665473958012</v>
      </c>
      <c r="BK165" s="9" t="n">
        <f aca="false">main!BI494</f>
        <v>296.754221343994</v>
      </c>
      <c r="BL165" s="9" t="n">
        <f aca="false">main!BJ494</f>
        <v>297.899433517456</v>
      </c>
      <c r="BM165" s="9" t="n">
        <f aca="false">main!BK494</f>
        <v>39.9706167823683</v>
      </c>
      <c r="BN165" s="9" t="n">
        <f aca="false">main!BL494</f>
        <v>-0.052240394059463</v>
      </c>
      <c r="BO165" s="9" t="n">
        <f aca="false">main!BM494</f>
        <v>2.92450648561527</v>
      </c>
      <c r="BP165" s="9" t="n">
        <f aca="false">main!BN494</f>
        <v>31.0060124829854</v>
      </c>
      <c r="BQ165" s="9" t="n">
        <f aca="false">main!BO494</f>
        <v>10.8856568769063</v>
      </c>
      <c r="BR165" s="9" t="n">
        <f aca="false">main!BP494</f>
        <v>24.1768274307251</v>
      </c>
      <c r="BS165" s="9" t="n">
        <f aca="false">main!BQ494</f>
        <v>3.02693525629102</v>
      </c>
      <c r="BT165" s="9" t="n">
        <f aca="false">main!BR494</f>
        <v>0.133974044516787</v>
      </c>
      <c r="BU165" s="9" t="n">
        <f aca="false">main!BS494</f>
        <v>1.89776452212788</v>
      </c>
      <c r="BV165" s="9" t="n">
        <f aca="false">main!BT494</f>
        <v>1.12917073416314</v>
      </c>
      <c r="BW165" s="9" t="n">
        <f aca="false">main!BU494</f>
        <v>0.08390772920564</v>
      </c>
      <c r="BX165" s="9" t="n">
        <f aca="false">main!BV494</f>
        <v>48.2861604708187</v>
      </c>
      <c r="BY165" s="9" t="n">
        <f aca="false">main!BW494</f>
        <v>0.819570838688338</v>
      </c>
      <c r="BZ165" s="9" t="n">
        <f aca="false">main!BX494</f>
        <v>64.4903698684757</v>
      </c>
      <c r="CA165" s="9" t="n">
        <f aca="false">main!BY494</f>
        <v>623.38892673878</v>
      </c>
      <c r="CB165" s="9" t="n">
        <f aca="false">main!BZ494</f>
        <v>0.00890315861456486</v>
      </c>
      <c r="CC165" s="9" t="n">
        <f aca="false">main!CA494</f>
        <v>0</v>
      </c>
      <c r="CD165" s="9" t="n">
        <f aca="false">main!CB494</f>
        <v>219.836970615038</v>
      </c>
      <c r="CE165" s="9" t="n">
        <f aca="false">main!CC494</f>
        <v>1321.51647949219</v>
      </c>
      <c r="CF165" s="9" t="n">
        <f aca="false">main!CD494</f>
        <v>0.588781701682866</v>
      </c>
      <c r="CG165" s="9" t="e">
        <f aca="false">main!CE494</f>
        <v>#DIV/0!</v>
      </c>
    </row>
    <row r="166" customFormat="false" ht="12.8" hidden="false" customHeight="false" outlineLevel="0" collapsed="false">
      <c r="A166" s="9" t="n">
        <v>4</v>
      </c>
      <c r="B166" s="9" t="n">
        <v>4</v>
      </c>
      <c r="C166" s="14" t="n">
        <f aca="false">main!A495</f>
        <v>143</v>
      </c>
      <c r="D166" s="9" t="str">
        <f aca="false">main!B495</f>
        <v>09:26:31</v>
      </c>
      <c r="E166" s="9" t="n">
        <f aca="false">main!C495</f>
        <v>13615.9999980014</v>
      </c>
      <c r="F166" s="9" t="n">
        <f aca="false">main!D495</f>
        <v>0</v>
      </c>
      <c r="G166" s="9" t="n">
        <f aca="false">main!E495</f>
        <v>8.78575047880537</v>
      </c>
      <c r="H166" s="9" t="n">
        <f aca="false">main!F495</f>
        <v>0.134199052902431</v>
      </c>
      <c r="I166" s="9" t="n">
        <f aca="false">main!G495</f>
        <v>508.243068768913</v>
      </c>
      <c r="J166" s="9" t="n">
        <f aca="false">main!H495</f>
        <v>20</v>
      </c>
      <c r="K166" s="9" t="n">
        <f aca="false">main!I495</f>
        <v>20</v>
      </c>
      <c r="L166" s="9" t="n">
        <f aca="false">main!J495</f>
        <v>0</v>
      </c>
      <c r="M166" s="9" t="n">
        <f aca="false">main!K495</f>
        <v>0</v>
      </c>
      <c r="N166" s="9" t="n">
        <f aca="false">main!L495</f>
        <v>503.4677734375</v>
      </c>
      <c r="O166" s="9" t="n">
        <f aca="false">main!M495</f>
        <v>1824.98425292969</v>
      </c>
      <c r="P166" s="9" t="n">
        <f aca="false">main!N495</f>
        <v>750.466918945313</v>
      </c>
      <c r="Q166" s="9" t="e">
        <f aca="false">main!O495</f>
        <v>#DIV/0!</v>
      </c>
      <c r="R166" s="9" t="n">
        <f aca="false">main!P495</f>
        <v>0.724124867034183</v>
      </c>
      <c r="S166" s="9" t="n">
        <f aca="false">main!Q495</f>
        <v>0.588781701682866</v>
      </c>
      <c r="T166" s="9" t="n">
        <f aca="false">main!R495</f>
        <v>-1</v>
      </c>
      <c r="U166" s="9" t="n">
        <f aca="false">main!S495</f>
        <v>0.87</v>
      </c>
      <c r="V166" s="9" t="n">
        <f aca="false">main!T495</f>
        <v>0.92</v>
      </c>
      <c r="W166" s="9" t="n">
        <f aca="false">main!U495</f>
        <v>19.9885787963867</v>
      </c>
      <c r="X166" s="9" t="n">
        <f aca="false">main!V495</f>
        <v>0.879994289398193</v>
      </c>
      <c r="Y166" s="9" t="n">
        <f aca="false">main!W495</f>
        <v>0.0445175072162821</v>
      </c>
      <c r="Z166" s="9" t="n">
        <f aca="false">main!X495</f>
        <v>0.813094161638661</v>
      </c>
      <c r="AA166" s="9" t="n">
        <f aca="false">main!Y495</f>
        <v>3.62482833900041</v>
      </c>
      <c r="AB166" s="9" t="n">
        <f aca="false">main!Z495</f>
        <v>-1</v>
      </c>
      <c r="AC166" s="9" t="n">
        <f aca="false">main!AA495</f>
        <v>249.111801147461</v>
      </c>
      <c r="AD166" s="9" t="n">
        <f aca="false">main!AB495</f>
        <v>0.5</v>
      </c>
      <c r="AE166" s="9" t="n">
        <f aca="false">main!AC495</f>
        <v>64.5354680890732</v>
      </c>
      <c r="AF166" s="9" t="n">
        <f aca="false">main!AD495</f>
        <v>1.48881877733154</v>
      </c>
      <c r="AG166" s="9" t="n">
        <f aca="false">main!AE495</f>
        <v>1.03435131750401</v>
      </c>
      <c r="AH166" s="9" t="n">
        <f aca="false">main!AF495</f>
        <v>23.6350574493408</v>
      </c>
      <c r="AI166" s="9" t="n">
        <f aca="false">main!AG495</f>
        <v>2</v>
      </c>
      <c r="AJ166" s="9" t="n">
        <f aca="false">main!AH495</f>
        <v>4.644859790802</v>
      </c>
      <c r="AK166" s="9" t="n">
        <f aca="false">main!AI495</f>
        <v>1</v>
      </c>
      <c r="AL166" s="9" t="n">
        <f aca="false">main!AJ495</f>
        <v>9.289719581604</v>
      </c>
      <c r="AM166" s="9" t="n">
        <f aca="false">main!AK495</f>
        <v>24.7649822235107</v>
      </c>
      <c r="AN166" s="9" t="n">
        <f aca="false">main!AL495</f>
        <v>23.6350574493408</v>
      </c>
      <c r="AO166" s="9" t="n">
        <f aca="false">main!AM495</f>
        <v>24.7338600158691</v>
      </c>
      <c r="AP166" s="9" t="n">
        <f aca="false">main!AN495</f>
        <v>630.929382324219</v>
      </c>
      <c r="AQ166" s="9" t="n">
        <f aca="false">main!AO495</f>
        <v>624.465087890625</v>
      </c>
      <c r="AR166" s="9" t="n">
        <f aca="false">main!AP495</f>
        <v>19.1269035339355</v>
      </c>
      <c r="AS166" s="9" t="n">
        <f aca="false">main!AQ495</f>
        <v>20.0975971221924</v>
      </c>
      <c r="AT166" s="9" t="n">
        <f aca="false">main!AR495</f>
        <v>57.5377731323242</v>
      </c>
      <c r="AU166" s="9" t="n">
        <f aca="false">main!AS495</f>
        <v>60.4578247070313</v>
      </c>
      <c r="AV166" s="9" t="n">
        <f aca="false">main!AT495</f>
        <v>300.588592529297</v>
      </c>
      <c r="AW166" s="9" t="n">
        <f aca="false">main!AU495</f>
        <v>249.794830322266</v>
      </c>
      <c r="AX166" s="9" t="n">
        <f aca="false">main!AV495</f>
        <v>118.213623046875</v>
      </c>
      <c r="AY166" s="9" t="n">
        <f aca="false">main!AW495</f>
        <v>94.3193817138672</v>
      </c>
      <c r="AZ166" s="9" t="n">
        <f aca="false">main!AX495</f>
        <v>-0.182463556528091</v>
      </c>
      <c r="BA166" s="9" t="n">
        <f aca="false">main!AY495</f>
        <v>-0.431432723999023</v>
      </c>
      <c r="BB166" s="9" t="n">
        <f aca="false">main!AZ495</f>
        <v>0.75</v>
      </c>
      <c r="BC166" s="9" t="n">
        <f aca="false">main!BA495</f>
        <v>-1.355140209198</v>
      </c>
      <c r="BD166" s="9" t="n">
        <f aca="false">main!BB495</f>
        <v>7.355140209198</v>
      </c>
      <c r="BE166" s="9" t="n">
        <f aca="false">main!BC495</f>
        <v>1</v>
      </c>
      <c r="BF166" s="9" t="n">
        <f aca="false">main!BD495</f>
        <v>0</v>
      </c>
      <c r="BG166" s="9" t="n">
        <f aca="false">main!BE495</f>
        <v>0.159999996423721</v>
      </c>
      <c r="BH166" s="9" t="n">
        <f aca="false">main!BF495</f>
        <v>111105</v>
      </c>
      <c r="BI166" s="9" t="n">
        <f aca="false">main!BG495</f>
        <v>1.50294296264648</v>
      </c>
      <c r="BJ166" s="9" t="n">
        <f aca="false">main!BH495</f>
        <v>0.00148881877733154</v>
      </c>
      <c r="BK166" s="9" t="n">
        <f aca="false">main!BI495</f>
        <v>296.785057449341</v>
      </c>
      <c r="BL166" s="9" t="n">
        <f aca="false">main!BJ495</f>
        <v>297.914982223511</v>
      </c>
      <c r="BM166" s="9" t="n">
        <f aca="false">main!BK495</f>
        <v>39.9671719582266</v>
      </c>
      <c r="BN166" s="9" t="n">
        <f aca="false">main!BL495</f>
        <v>-0.0515518482138377</v>
      </c>
      <c r="BO166" s="9" t="n">
        <f aca="false">main!BM495</f>
        <v>2.92994425200359</v>
      </c>
      <c r="BP166" s="9" t="n">
        <f aca="false">main!BN495</f>
        <v>31.0640739873809</v>
      </c>
      <c r="BQ166" s="9" t="n">
        <f aca="false">main!BO495</f>
        <v>10.9664768651885</v>
      </c>
      <c r="BR166" s="9" t="n">
        <f aca="false">main!BP495</f>
        <v>24.2000198364258</v>
      </c>
      <c r="BS166" s="9" t="n">
        <f aca="false">main!BQ495</f>
        <v>3.03114922066697</v>
      </c>
      <c r="BT166" s="9" t="n">
        <f aca="false">main!BR495</f>
        <v>0.132288023478432</v>
      </c>
      <c r="BU166" s="9" t="n">
        <f aca="false">main!BS495</f>
        <v>1.89559293449958</v>
      </c>
      <c r="BV166" s="9" t="n">
        <f aca="false">main!BT495</f>
        <v>1.13555628616739</v>
      </c>
      <c r="BW166" s="9" t="n">
        <f aca="false">main!BU495</f>
        <v>0.0828496109257678</v>
      </c>
      <c r="BX166" s="9" t="n">
        <f aca="false">main!BV495</f>
        <v>47.9371720066423</v>
      </c>
      <c r="BY166" s="9" t="n">
        <f aca="false">main!BW495</f>
        <v>0.813885481549821</v>
      </c>
      <c r="BZ166" s="9" t="n">
        <f aca="false">main!BX495</f>
        <v>64.2863716557194</v>
      </c>
      <c r="CA166" s="9" t="n">
        <f aca="false">main!BY495</f>
        <v>623.188325654456</v>
      </c>
      <c r="CB166" s="9" t="n">
        <f aca="false">main!BZ495</f>
        <v>0.00906313544885094</v>
      </c>
      <c r="CC166" s="9" t="n">
        <f aca="false">main!CA495</f>
        <v>0</v>
      </c>
      <c r="CD166" s="9" t="n">
        <f aca="false">main!CB495</f>
        <v>219.818024204785</v>
      </c>
      <c r="CE166" s="9" t="n">
        <f aca="false">main!CC495</f>
        <v>1321.51647949219</v>
      </c>
      <c r="CF166" s="9" t="n">
        <f aca="false">main!CD495</f>
        <v>0.588781701682866</v>
      </c>
      <c r="CG166" s="9" t="e">
        <f aca="false">main!CE495</f>
        <v>#DIV/0!</v>
      </c>
    </row>
    <row r="167" customFormat="false" ht="12.8" hidden="false" customHeight="false" outlineLevel="0" collapsed="false">
      <c r="A167" s="9" t="n">
        <v>4</v>
      </c>
      <c r="B167" s="9" t="n">
        <v>4</v>
      </c>
      <c r="C167" s="14" t="n">
        <f aca="false">main!A496</f>
        <v>144</v>
      </c>
      <c r="D167" s="9" t="str">
        <f aca="false">main!B496</f>
        <v>09:26:42</v>
      </c>
      <c r="E167" s="9" t="n">
        <f aca="false">main!C496</f>
        <v>13626.9999972433</v>
      </c>
      <c r="F167" s="9" t="n">
        <f aca="false">main!D496</f>
        <v>0</v>
      </c>
      <c r="G167" s="9" t="n">
        <f aca="false">main!E496</f>
        <v>8.53933524663991</v>
      </c>
      <c r="H167" s="9" t="n">
        <f aca="false">main!F496</f>
        <v>0.132900170834133</v>
      </c>
      <c r="I167" s="9" t="n">
        <f aca="false">main!G496</f>
        <v>510.239910182212</v>
      </c>
      <c r="J167" s="9" t="n">
        <f aca="false">main!H496</f>
        <v>20</v>
      </c>
      <c r="K167" s="9" t="n">
        <f aca="false">main!I496</f>
        <v>20</v>
      </c>
      <c r="L167" s="9" t="n">
        <f aca="false">main!J496</f>
        <v>0</v>
      </c>
      <c r="M167" s="9" t="n">
        <f aca="false">main!K496</f>
        <v>0</v>
      </c>
      <c r="N167" s="9" t="n">
        <f aca="false">main!L496</f>
        <v>503.4677734375</v>
      </c>
      <c r="O167" s="9" t="n">
        <f aca="false">main!M496</f>
        <v>1824.98425292969</v>
      </c>
      <c r="P167" s="9" t="n">
        <f aca="false">main!N496</f>
        <v>750.466918945313</v>
      </c>
      <c r="Q167" s="9" t="e">
        <f aca="false">main!O496</f>
        <v>#DIV/0!</v>
      </c>
      <c r="R167" s="9" t="n">
        <f aca="false">main!P496</f>
        <v>0.724124867034183</v>
      </c>
      <c r="S167" s="9" t="n">
        <f aca="false">main!Q496</f>
        <v>0.588781701682866</v>
      </c>
      <c r="T167" s="9" t="n">
        <f aca="false">main!R496</f>
        <v>-1</v>
      </c>
      <c r="U167" s="9" t="n">
        <f aca="false">main!S496</f>
        <v>0.87</v>
      </c>
      <c r="V167" s="9" t="n">
        <f aca="false">main!T496</f>
        <v>0.92</v>
      </c>
      <c r="W167" s="9" t="n">
        <f aca="false">main!U496</f>
        <v>19.9885787963867</v>
      </c>
      <c r="X167" s="9" t="n">
        <f aca="false">main!V496</f>
        <v>0.879994289398193</v>
      </c>
      <c r="Y167" s="9" t="n">
        <f aca="false">main!W496</f>
        <v>0.0433954848631457</v>
      </c>
      <c r="Z167" s="9" t="n">
        <f aca="false">main!X496</f>
        <v>0.813094161638661</v>
      </c>
      <c r="AA167" s="9" t="n">
        <f aca="false">main!Y496</f>
        <v>3.62482833900041</v>
      </c>
      <c r="AB167" s="9" t="n">
        <f aca="false">main!Z496</f>
        <v>-1</v>
      </c>
      <c r="AC167" s="9" t="n">
        <f aca="false">main!AA496</f>
        <v>249.111801147461</v>
      </c>
      <c r="AD167" s="9" t="n">
        <f aca="false">main!AB496</f>
        <v>0.5</v>
      </c>
      <c r="AE167" s="9" t="n">
        <f aca="false">main!AC496</f>
        <v>64.5354680890732</v>
      </c>
      <c r="AF167" s="9" t="n">
        <f aca="false">main!AD496</f>
        <v>1.48151057171502</v>
      </c>
      <c r="AG167" s="9" t="n">
        <f aca="false">main!AE496</f>
        <v>1.03916928503062</v>
      </c>
      <c r="AH167" s="9" t="n">
        <f aca="false">main!AF496</f>
        <v>23.6543750762939</v>
      </c>
      <c r="AI167" s="9" t="n">
        <f aca="false">main!AG496</f>
        <v>2</v>
      </c>
      <c r="AJ167" s="9" t="n">
        <f aca="false">main!AH496</f>
        <v>4.644859790802</v>
      </c>
      <c r="AK167" s="9" t="n">
        <f aca="false">main!AI496</f>
        <v>1</v>
      </c>
      <c r="AL167" s="9" t="n">
        <f aca="false">main!AJ496</f>
        <v>9.289719581604</v>
      </c>
      <c r="AM167" s="9" t="n">
        <f aca="false">main!AK496</f>
        <v>24.7686004638672</v>
      </c>
      <c r="AN167" s="9" t="n">
        <f aca="false">main!AL496</f>
        <v>23.6543750762939</v>
      </c>
      <c r="AO167" s="9" t="n">
        <f aca="false">main!AM496</f>
        <v>24.7410697937012</v>
      </c>
      <c r="AP167" s="9" t="n">
        <f aca="false">main!AN496</f>
        <v>630.847106933594</v>
      </c>
      <c r="AQ167" s="9" t="n">
        <f aca="false">main!AO496</f>
        <v>624.54931640625</v>
      </c>
      <c r="AR167" s="9" t="n">
        <f aca="false">main!AP496</f>
        <v>19.1168556213379</v>
      </c>
      <c r="AS167" s="9" t="n">
        <f aca="false">main!AQ496</f>
        <v>20.0828609466553</v>
      </c>
      <c r="AT167" s="9" t="n">
        <f aca="false">main!AR496</f>
        <v>57.4946022033691</v>
      </c>
      <c r="AU167" s="9" t="n">
        <f aca="false">main!AS496</f>
        <v>60.3998947143555</v>
      </c>
      <c r="AV167" s="9" t="n">
        <f aca="false">main!AT496</f>
        <v>300.569274902344</v>
      </c>
      <c r="AW167" s="9" t="n">
        <f aca="false">main!AU496</f>
        <v>249.800735473633</v>
      </c>
      <c r="AX167" s="9" t="n">
        <f aca="false">main!AV496</f>
        <v>118.2529296875</v>
      </c>
      <c r="AY167" s="9" t="n">
        <f aca="false">main!AW496</f>
        <v>94.3185348510742</v>
      </c>
      <c r="AZ167" s="9" t="n">
        <f aca="false">main!AX496</f>
        <v>-0.182463556528091</v>
      </c>
      <c r="BA167" s="9" t="n">
        <f aca="false">main!AY496</f>
        <v>-0.431432723999023</v>
      </c>
      <c r="BB167" s="9" t="n">
        <f aca="false">main!AZ496</f>
        <v>0.5</v>
      </c>
      <c r="BC167" s="9" t="n">
        <f aca="false">main!BA496</f>
        <v>-1.355140209198</v>
      </c>
      <c r="BD167" s="9" t="n">
        <f aca="false">main!BB496</f>
        <v>7.355140209198</v>
      </c>
      <c r="BE167" s="9" t="n">
        <f aca="false">main!BC496</f>
        <v>1</v>
      </c>
      <c r="BF167" s="9" t="n">
        <f aca="false">main!BD496</f>
        <v>0</v>
      </c>
      <c r="BG167" s="9" t="n">
        <f aca="false">main!BE496</f>
        <v>0.159999996423721</v>
      </c>
      <c r="BH167" s="9" t="n">
        <f aca="false">main!BF496</f>
        <v>111105</v>
      </c>
      <c r="BI167" s="9" t="n">
        <f aca="false">main!BG496</f>
        <v>1.50284637451172</v>
      </c>
      <c r="BJ167" s="9" t="n">
        <f aca="false">main!BH496</f>
        <v>0.00148151057171502</v>
      </c>
      <c r="BK167" s="9" t="n">
        <f aca="false">main!BI496</f>
        <v>296.804375076294</v>
      </c>
      <c r="BL167" s="9" t="n">
        <f aca="false">main!BJ496</f>
        <v>297.918600463867</v>
      </c>
      <c r="BM167" s="9" t="n">
        <f aca="false">main!BK496</f>
        <v>39.9681167824242</v>
      </c>
      <c r="BN167" s="9" t="n">
        <f aca="false">main!BL496</f>
        <v>-0.0509640912165891</v>
      </c>
      <c r="BO167" s="9" t="n">
        <f aca="false">main!BM496</f>
        <v>2.933355305137</v>
      </c>
      <c r="BP167" s="9" t="n">
        <f aca="false">main!BN496</f>
        <v>31.1005181512698</v>
      </c>
      <c r="BQ167" s="9" t="n">
        <f aca="false">main!BO496</f>
        <v>11.0176572046145</v>
      </c>
      <c r="BR167" s="9" t="n">
        <f aca="false">main!BP496</f>
        <v>24.2114877700806</v>
      </c>
      <c r="BS167" s="9" t="n">
        <f aca="false">main!BQ496</f>
        <v>3.03323479122031</v>
      </c>
      <c r="BT167" s="9" t="n">
        <f aca="false">main!BR496</f>
        <v>0.131025696869164</v>
      </c>
      <c r="BU167" s="9" t="n">
        <f aca="false">main!BS496</f>
        <v>1.89418602010639</v>
      </c>
      <c r="BV167" s="9" t="n">
        <f aca="false">main!BT496</f>
        <v>1.13904877111393</v>
      </c>
      <c r="BW167" s="9" t="n">
        <f aca="false">main!BU496</f>
        <v>0.0820574323182595</v>
      </c>
      <c r="BX167" s="9" t="n">
        <f aca="false">main!BV496</f>
        <v>48.1250807509299</v>
      </c>
      <c r="BY167" s="9" t="n">
        <f aca="false">main!BW496</f>
        <v>0.816972970394409</v>
      </c>
      <c r="BZ167" s="9" t="n">
        <f aca="false">main!BX496</f>
        <v>64.1564025702429</v>
      </c>
      <c r="CA167" s="9" t="n">
        <f aca="false">main!BY496</f>
        <v>623.308363707765</v>
      </c>
      <c r="CB167" s="9" t="n">
        <f aca="false">main!BZ496</f>
        <v>0.00878943812829299</v>
      </c>
      <c r="CC167" s="9" t="n">
        <f aca="false">main!CA496</f>
        <v>0</v>
      </c>
      <c r="CD167" s="9" t="n">
        <f aca="false">main!CB496</f>
        <v>219.823220704266</v>
      </c>
      <c r="CE167" s="9" t="n">
        <f aca="false">main!CC496</f>
        <v>1321.51647949219</v>
      </c>
      <c r="CF167" s="9" t="n">
        <f aca="false">main!CD496</f>
        <v>0.588781701682866</v>
      </c>
      <c r="CG167" s="9" t="e">
        <f aca="false">main!CE496</f>
        <v>#DIV/0!</v>
      </c>
    </row>
    <row r="168" customFormat="false" ht="12.8" hidden="false" customHeight="false" outlineLevel="0" collapsed="false">
      <c r="A168" s="9" t="n">
        <v>4</v>
      </c>
      <c r="B168" s="9" t="n">
        <v>4</v>
      </c>
      <c r="C168" s="14" t="n">
        <f aca="false">main!A497</f>
        <v>145</v>
      </c>
      <c r="D168" s="9" t="str">
        <f aca="false">main!B497</f>
        <v>09:26:53</v>
      </c>
      <c r="E168" s="9" t="n">
        <f aca="false">main!C497</f>
        <v>13637.9999964852</v>
      </c>
      <c r="F168" s="9" t="n">
        <f aca="false">main!D497</f>
        <v>0</v>
      </c>
      <c r="G168" s="9" t="n">
        <f aca="false">main!E497</f>
        <v>8.77876044632435</v>
      </c>
      <c r="H168" s="9" t="n">
        <f aca="false">main!F497</f>
        <v>0.132331808587549</v>
      </c>
      <c r="I168" s="9" t="n">
        <f aca="false">main!G497</f>
        <v>506.663015854107</v>
      </c>
      <c r="J168" s="9" t="n">
        <f aca="false">main!H497</f>
        <v>20</v>
      </c>
      <c r="K168" s="9" t="n">
        <f aca="false">main!I497</f>
        <v>20</v>
      </c>
      <c r="L168" s="9" t="n">
        <f aca="false">main!J497</f>
        <v>0</v>
      </c>
      <c r="M168" s="9" t="n">
        <f aca="false">main!K497</f>
        <v>0</v>
      </c>
      <c r="N168" s="9" t="n">
        <f aca="false">main!L497</f>
        <v>503.4677734375</v>
      </c>
      <c r="O168" s="9" t="n">
        <f aca="false">main!M497</f>
        <v>1824.98425292969</v>
      </c>
      <c r="P168" s="9" t="n">
        <f aca="false">main!N497</f>
        <v>750.466918945313</v>
      </c>
      <c r="Q168" s="9" t="e">
        <f aca="false">main!O497</f>
        <v>#DIV/0!</v>
      </c>
      <c r="R168" s="9" t="n">
        <f aca="false">main!P497</f>
        <v>0.724124867034183</v>
      </c>
      <c r="S168" s="9" t="n">
        <f aca="false">main!Q497</f>
        <v>0.588781701682866</v>
      </c>
      <c r="T168" s="9" t="n">
        <f aca="false">main!R497</f>
        <v>-1</v>
      </c>
      <c r="U168" s="9" t="n">
        <f aca="false">main!S497</f>
        <v>0.87</v>
      </c>
      <c r="V168" s="9" t="n">
        <f aca="false">main!T497</f>
        <v>0.92</v>
      </c>
      <c r="W168" s="9" t="n">
        <f aca="false">main!U497</f>
        <v>19.9885787963867</v>
      </c>
      <c r="X168" s="9" t="n">
        <f aca="false">main!V497</f>
        <v>0.879994289398193</v>
      </c>
      <c r="Y168" s="9" t="n">
        <f aca="false">main!W497</f>
        <v>0.0444924265206396</v>
      </c>
      <c r="Z168" s="9" t="n">
        <f aca="false">main!X497</f>
        <v>0.813094161638661</v>
      </c>
      <c r="AA168" s="9" t="n">
        <f aca="false">main!Y497</f>
        <v>3.62482833900041</v>
      </c>
      <c r="AB168" s="9" t="n">
        <f aca="false">main!Z497</f>
        <v>-1</v>
      </c>
      <c r="AC168" s="9" t="n">
        <f aca="false">main!AA497</f>
        <v>249.111801147461</v>
      </c>
      <c r="AD168" s="9" t="n">
        <f aca="false">main!AB497</f>
        <v>0.5</v>
      </c>
      <c r="AE168" s="9" t="n">
        <f aca="false">main!AC497</f>
        <v>64.5354680890732</v>
      </c>
      <c r="AF168" s="9" t="n">
        <f aca="false">main!AD497</f>
        <v>1.48172948940241</v>
      </c>
      <c r="AG168" s="9" t="n">
        <f aca="false">main!AE497</f>
        <v>1.04372366106022</v>
      </c>
      <c r="AH168" s="9" t="n">
        <f aca="false">main!AF497</f>
        <v>23.6720504760742</v>
      </c>
      <c r="AI168" s="9" t="n">
        <f aca="false">main!AG497</f>
        <v>2</v>
      </c>
      <c r="AJ168" s="9" t="n">
        <f aca="false">main!AH497</f>
        <v>4.644859790802</v>
      </c>
      <c r="AK168" s="9" t="n">
        <f aca="false">main!AI497</f>
        <v>1</v>
      </c>
      <c r="AL168" s="9" t="n">
        <f aca="false">main!AJ497</f>
        <v>9.289719581604</v>
      </c>
      <c r="AM168" s="9" t="n">
        <f aca="false">main!AK497</f>
        <v>24.7768974304199</v>
      </c>
      <c r="AN168" s="9" t="n">
        <f aca="false">main!AL497</f>
        <v>23.6720504760742</v>
      </c>
      <c r="AO168" s="9" t="n">
        <f aca="false">main!AM497</f>
        <v>24.7498588562012</v>
      </c>
      <c r="AP168" s="9" t="n">
        <f aca="false">main!AN497</f>
        <v>630.811340332031</v>
      </c>
      <c r="AQ168" s="9" t="n">
        <f aca="false">main!AO497</f>
        <v>624.354919433594</v>
      </c>
      <c r="AR168" s="9" t="n">
        <f aca="false">main!AP497</f>
        <v>19.1014423370361</v>
      </c>
      <c r="AS168" s="9" t="n">
        <f aca="false">main!AQ497</f>
        <v>20.0675182342529</v>
      </c>
      <c r="AT168" s="9" t="n">
        <f aca="false">main!AR497</f>
        <v>57.4203033447266</v>
      </c>
      <c r="AU168" s="9" t="n">
        <f aca="false">main!AS497</f>
        <v>60.3243942260742</v>
      </c>
      <c r="AV168" s="9" t="n">
        <f aca="false">main!AT497</f>
        <v>300.596435546875</v>
      </c>
      <c r="AW168" s="9" t="n">
        <f aca="false">main!AU497</f>
        <v>249.757110595703</v>
      </c>
      <c r="AX168" s="9" t="n">
        <f aca="false">main!AV497</f>
        <v>118.15803527832</v>
      </c>
      <c r="AY168" s="9" t="n">
        <f aca="false">main!AW497</f>
        <v>94.3193740844727</v>
      </c>
      <c r="AZ168" s="9" t="n">
        <f aca="false">main!AX497</f>
        <v>-0.182463556528091</v>
      </c>
      <c r="BA168" s="9" t="n">
        <f aca="false">main!AY497</f>
        <v>-0.431432723999023</v>
      </c>
      <c r="BB168" s="9" t="n">
        <f aca="false">main!AZ497</f>
        <v>0.5</v>
      </c>
      <c r="BC168" s="9" t="n">
        <f aca="false">main!BA497</f>
        <v>-1.355140209198</v>
      </c>
      <c r="BD168" s="9" t="n">
        <f aca="false">main!BB497</f>
        <v>7.355140209198</v>
      </c>
      <c r="BE168" s="9" t="n">
        <f aca="false">main!BC497</f>
        <v>1</v>
      </c>
      <c r="BF168" s="9" t="n">
        <f aca="false">main!BD497</f>
        <v>0</v>
      </c>
      <c r="BG168" s="9" t="n">
        <f aca="false">main!BE497</f>
        <v>0.159999996423721</v>
      </c>
      <c r="BH168" s="9" t="n">
        <f aca="false">main!BF497</f>
        <v>111105</v>
      </c>
      <c r="BI168" s="9" t="n">
        <f aca="false">main!BG497</f>
        <v>1.50298217773437</v>
      </c>
      <c r="BJ168" s="9" t="n">
        <f aca="false">main!BH497</f>
        <v>0.00148172948940241</v>
      </c>
      <c r="BK168" s="9" t="n">
        <f aca="false">main!BI497</f>
        <v>296.822050476074</v>
      </c>
      <c r="BL168" s="9" t="n">
        <f aca="false">main!BJ497</f>
        <v>297.92689743042</v>
      </c>
      <c r="BM168" s="9" t="n">
        <f aca="false">main!BK497</f>
        <v>39.9611368021114</v>
      </c>
      <c r="BN168" s="9" t="n">
        <f aca="false">main!BL497</f>
        <v>-0.0514486839701469</v>
      </c>
      <c r="BO168" s="9" t="n">
        <f aca="false">main!BM497</f>
        <v>2.9364794203437</v>
      </c>
      <c r="BP168" s="9" t="n">
        <f aca="false">main!BN497</f>
        <v>31.1333641560617</v>
      </c>
      <c r="BQ168" s="9" t="n">
        <f aca="false">main!BO497</f>
        <v>11.0658459218088</v>
      </c>
      <c r="BR168" s="9" t="n">
        <f aca="false">main!BP497</f>
        <v>24.2244739532471</v>
      </c>
      <c r="BS168" s="9" t="n">
        <f aca="false">main!BQ497</f>
        <v>3.03559798677902</v>
      </c>
      <c r="BT168" s="9" t="n">
        <f aca="false">main!BR497</f>
        <v>0.130473221021122</v>
      </c>
      <c r="BU168" s="9" t="n">
        <f aca="false">main!BS497</f>
        <v>1.89275575928348</v>
      </c>
      <c r="BV168" s="9" t="n">
        <f aca="false">main!BT497</f>
        <v>1.14284222749554</v>
      </c>
      <c r="BW168" s="9" t="n">
        <f aca="false">main!BU497</f>
        <v>0.0817107334295838</v>
      </c>
      <c r="BX168" s="9" t="n">
        <f aca="false">main!BV497</f>
        <v>47.7881385271106</v>
      </c>
      <c r="BY168" s="9" t="n">
        <f aca="false">main!BW497</f>
        <v>0.811498396318787</v>
      </c>
      <c r="BZ168" s="9" t="n">
        <f aca="false">main!BX497</f>
        <v>64.035119239509</v>
      </c>
      <c r="CA168" s="9" t="n">
        <f aca="false">main!BY497</f>
        <v>623.079173002452</v>
      </c>
      <c r="CB168" s="9" t="n">
        <f aca="false">main!BZ497</f>
        <v>0.00902211141557853</v>
      </c>
      <c r="CC168" s="9" t="n">
        <f aca="false">main!CA497</f>
        <v>0</v>
      </c>
      <c r="CD168" s="9" t="n">
        <f aca="false">main!CB497</f>
        <v>219.784831060812</v>
      </c>
      <c r="CE168" s="9" t="n">
        <f aca="false">main!CC497</f>
        <v>1321.51647949219</v>
      </c>
      <c r="CF168" s="9" t="n">
        <f aca="false">main!CD497</f>
        <v>0.588781701682866</v>
      </c>
      <c r="CG168" s="9" t="e">
        <f aca="false">main!CE497</f>
        <v>#DIV/0!</v>
      </c>
    </row>
    <row r="169" customFormat="false" ht="12.8" hidden="false" customHeight="false" outlineLevel="0" collapsed="false">
      <c r="A169" s="9" t="n">
        <v>4</v>
      </c>
      <c r="B169" s="9" t="n">
        <v>4</v>
      </c>
      <c r="C169" s="14" t="n">
        <f aca="false">main!A498</f>
        <v>146</v>
      </c>
      <c r="D169" s="9" t="str">
        <f aca="false">main!B498</f>
        <v>09:26:58</v>
      </c>
      <c r="E169" s="9" t="n">
        <f aca="false">main!C498</f>
        <v>13642.9999961406</v>
      </c>
      <c r="F169" s="9" t="n">
        <f aca="false">main!D498</f>
        <v>0</v>
      </c>
      <c r="G169" s="9" t="n">
        <f aca="false">main!E498</f>
        <v>8.72680648748961</v>
      </c>
      <c r="H169" s="9" t="n">
        <f aca="false">main!F498</f>
        <v>0.13203353977044</v>
      </c>
      <c r="I169" s="9" t="n">
        <f aca="false">main!G498</f>
        <v>506.992113582976</v>
      </c>
      <c r="J169" s="9" t="n">
        <f aca="false">main!H498</f>
        <v>20</v>
      </c>
      <c r="K169" s="9" t="n">
        <f aca="false">main!I498</f>
        <v>20</v>
      </c>
      <c r="L169" s="9" t="n">
        <f aca="false">main!J498</f>
        <v>0</v>
      </c>
      <c r="M169" s="9" t="n">
        <f aca="false">main!K498</f>
        <v>0</v>
      </c>
      <c r="N169" s="9" t="n">
        <f aca="false">main!L498</f>
        <v>503.4677734375</v>
      </c>
      <c r="O169" s="9" t="n">
        <f aca="false">main!M498</f>
        <v>1824.98425292969</v>
      </c>
      <c r="P169" s="9" t="n">
        <f aca="false">main!N498</f>
        <v>750.466918945313</v>
      </c>
      <c r="Q169" s="9" t="e">
        <f aca="false">main!O498</f>
        <v>#DIV/0!</v>
      </c>
      <c r="R169" s="9" t="n">
        <f aca="false">main!P498</f>
        <v>0.724124867034183</v>
      </c>
      <c r="S169" s="9" t="n">
        <f aca="false">main!Q498</f>
        <v>0.588781701682866</v>
      </c>
      <c r="T169" s="9" t="n">
        <f aca="false">main!R498</f>
        <v>-1</v>
      </c>
      <c r="U169" s="9" t="n">
        <f aca="false">main!S498</f>
        <v>0.87</v>
      </c>
      <c r="V169" s="9" t="n">
        <f aca="false">main!T498</f>
        <v>0.92</v>
      </c>
      <c r="W169" s="9" t="n">
        <f aca="false">main!U498</f>
        <v>19.9885787963867</v>
      </c>
      <c r="X169" s="9" t="n">
        <f aca="false">main!V498</f>
        <v>0.879994289398193</v>
      </c>
      <c r="Y169" s="9" t="n">
        <f aca="false">main!W498</f>
        <v>0.0442486500094699</v>
      </c>
      <c r="Z169" s="9" t="n">
        <f aca="false">main!X498</f>
        <v>0.813094161638661</v>
      </c>
      <c r="AA169" s="9" t="n">
        <f aca="false">main!Y498</f>
        <v>3.62482833900041</v>
      </c>
      <c r="AB169" s="9" t="n">
        <f aca="false">main!Z498</f>
        <v>-1</v>
      </c>
      <c r="AC169" s="9" t="n">
        <f aca="false">main!AA498</f>
        <v>249.111801147461</v>
      </c>
      <c r="AD169" s="9" t="n">
        <f aca="false">main!AB498</f>
        <v>0.5</v>
      </c>
      <c r="AE169" s="9" t="n">
        <f aca="false">main!AC498</f>
        <v>64.5354680890732</v>
      </c>
      <c r="AF169" s="9" t="n">
        <f aca="false">main!AD498</f>
        <v>1.4815862797732</v>
      </c>
      <c r="AG169" s="9" t="n">
        <f aca="false">main!AE498</f>
        <v>1.0459318083809</v>
      </c>
      <c r="AH169" s="9" t="n">
        <f aca="false">main!AF498</f>
        <v>23.6821708679199</v>
      </c>
      <c r="AI169" s="9" t="n">
        <f aca="false">main!AG498</f>
        <v>2</v>
      </c>
      <c r="AJ169" s="9" t="n">
        <f aca="false">main!AH498</f>
        <v>4.644859790802</v>
      </c>
      <c r="AK169" s="9" t="n">
        <f aca="false">main!AI498</f>
        <v>1</v>
      </c>
      <c r="AL169" s="9" t="n">
        <f aca="false">main!AJ498</f>
        <v>9.289719581604</v>
      </c>
      <c r="AM169" s="9" t="n">
        <f aca="false">main!AK498</f>
        <v>24.7795162200928</v>
      </c>
      <c r="AN169" s="9" t="n">
        <f aca="false">main!AL498</f>
        <v>23.6821708679199</v>
      </c>
      <c r="AO169" s="9" t="n">
        <f aca="false">main!AM498</f>
        <v>24.7520599365234</v>
      </c>
      <c r="AP169" s="9" t="n">
        <f aca="false">main!AN498</f>
        <v>630.733581542969</v>
      </c>
      <c r="AQ169" s="9" t="n">
        <f aca="false">main!AO498</f>
        <v>624.31103515625</v>
      </c>
      <c r="AR169" s="9" t="n">
        <f aca="false">main!AP498</f>
        <v>19.0971221923828</v>
      </c>
      <c r="AS169" s="9" t="n">
        <f aca="false">main!AQ498</f>
        <v>20.0632286071777</v>
      </c>
      <c r="AT169" s="9" t="n">
        <f aca="false">main!AR498</f>
        <v>57.3979263305664</v>
      </c>
      <c r="AU169" s="9" t="n">
        <f aca="false">main!AS498</f>
        <v>60.3016357421875</v>
      </c>
      <c r="AV169" s="9" t="n">
        <f aca="false">main!AT498</f>
        <v>300.559204101563</v>
      </c>
      <c r="AW169" s="9" t="n">
        <f aca="false">main!AU498</f>
        <v>249.798828125</v>
      </c>
      <c r="AX169" s="9" t="n">
        <f aca="false">main!AV498</f>
        <v>118.109924316406</v>
      </c>
      <c r="AY169" s="9" t="n">
        <f aca="false">main!AW498</f>
        <v>94.3187026977539</v>
      </c>
      <c r="AZ169" s="9" t="n">
        <f aca="false">main!AX498</f>
        <v>-0.182463556528091</v>
      </c>
      <c r="BA169" s="9" t="n">
        <f aca="false">main!AY498</f>
        <v>-0.431432723999023</v>
      </c>
      <c r="BB169" s="9" t="n">
        <f aca="false">main!AZ498</f>
        <v>0.75</v>
      </c>
      <c r="BC169" s="9" t="n">
        <f aca="false">main!BA498</f>
        <v>-1.355140209198</v>
      </c>
      <c r="BD169" s="9" t="n">
        <f aca="false">main!BB498</f>
        <v>7.355140209198</v>
      </c>
      <c r="BE169" s="9" t="n">
        <f aca="false">main!BC498</f>
        <v>1</v>
      </c>
      <c r="BF169" s="9" t="n">
        <f aca="false">main!BD498</f>
        <v>0</v>
      </c>
      <c r="BG169" s="9" t="n">
        <f aca="false">main!BE498</f>
        <v>0.159999996423721</v>
      </c>
      <c r="BH169" s="9" t="n">
        <f aca="false">main!BF498</f>
        <v>111105</v>
      </c>
      <c r="BI169" s="9" t="n">
        <f aca="false">main!BG498</f>
        <v>1.50279602050782</v>
      </c>
      <c r="BJ169" s="9" t="n">
        <f aca="false">main!BH498</f>
        <v>0.0014815862797732</v>
      </c>
      <c r="BK169" s="9" t="n">
        <f aca="false">main!BI498</f>
        <v>296.83217086792</v>
      </c>
      <c r="BL169" s="9" t="n">
        <f aca="false">main!BJ498</f>
        <v>297.929516220093</v>
      </c>
      <c r="BM169" s="9" t="n">
        <f aca="false">main!BK498</f>
        <v>39.9678116066497</v>
      </c>
      <c r="BN169" s="9" t="n">
        <f aca="false">main!BL498</f>
        <v>-0.0517333079025076</v>
      </c>
      <c r="BO169" s="9" t="n">
        <f aca="false">main!BM498</f>
        <v>2.93826950253837</v>
      </c>
      <c r="BP169" s="9" t="n">
        <f aca="false">main!BN498</f>
        <v>31.1525648518949</v>
      </c>
      <c r="BQ169" s="9" t="n">
        <f aca="false">main!BO498</f>
        <v>11.0893362447172</v>
      </c>
      <c r="BR169" s="9" t="n">
        <f aca="false">main!BP498</f>
        <v>24.2308435440063</v>
      </c>
      <c r="BS169" s="9" t="n">
        <f aca="false">main!BQ498</f>
        <v>3.03675769842217</v>
      </c>
      <c r="BT169" s="9" t="n">
        <f aca="false">main!BR498</f>
        <v>0.130183262502533</v>
      </c>
      <c r="BU169" s="9" t="n">
        <f aca="false">main!BS498</f>
        <v>1.89233769415746</v>
      </c>
      <c r="BV169" s="9" t="n">
        <f aca="false">main!BT498</f>
        <v>1.1444200042647</v>
      </c>
      <c r="BW169" s="9" t="n">
        <f aca="false">main!BU498</f>
        <v>0.0815287761849552</v>
      </c>
      <c r="BX169" s="9" t="n">
        <f aca="false">main!BV498</f>
        <v>47.8188384311386</v>
      </c>
      <c r="BY169" s="9" t="n">
        <f aca="false">main!BW498</f>
        <v>0.812082575884773</v>
      </c>
      <c r="BZ169" s="9" t="n">
        <f aca="false">main!BX498</f>
        <v>63.979571733794</v>
      </c>
      <c r="CA169" s="9" t="n">
        <f aca="false">main!BY498</f>
        <v>623.042838774796</v>
      </c>
      <c r="CB169" s="9" t="n">
        <f aca="false">main!BZ498</f>
        <v>0.00896145990171787</v>
      </c>
      <c r="CC169" s="9" t="n">
        <f aca="false">main!CA498</f>
        <v>0</v>
      </c>
      <c r="CD169" s="9" t="n">
        <f aca="false">main!CB498</f>
        <v>219.821542248361</v>
      </c>
      <c r="CE169" s="9" t="n">
        <f aca="false">main!CC498</f>
        <v>1321.51647949219</v>
      </c>
      <c r="CF169" s="9" t="n">
        <f aca="false">main!CD498</f>
        <v>0.588781701682866</v>
      </c>
      <c r="CG169" s="9" t="e">
        <f aca="false">main!CE498</f>
        <v>#DIV/0!</v>
      </c>
    </row>
    <row r="170" customFormat="false" ht="12.8" hidden="false" customHeight="false" outlineLevel="0" collapsed="false">
      <c r="A170" s="9" t="n">
        <v>4</v>
      </c>
      <c r="B170" s="9" t="n">
        <v>4</v>
      </c>
      <c r="C170" s="12" t="n">
        <f aca="false">main!A504</f>
        <v>147</v>
      </c>
      <c r="D170" s="11" t="str">
        <f aca="false">main!B504</f>
        <v>09:27:07</v>
      </c>
      <c r="E170" s="11" t="n">
        <f aca="false">main!C504</f>
        <v>13642.9999961406</v>
      </c>
      <c r="F170" s="11" t="n">
        <f aca="false">main!D504</f>
        <v>0</v>
      </c>
      <c r="G170" s="11" t="n">
        <f aca="false">main!E504</f>
        <v>8.72680648748961</v>
      </c>
      <c r="H170" s="11" t="n">
        <f aca="false">main!F504</f>
        <v>0.13203353977044</v>
      </c>
      <c r="I170" s="11" t="n">
        <f aca="false">main!G504</f>
        <v>506.992113582976</v>
      </c>
      <c r="J170" s="11" t="n">
        <f aca="false">main!H504</f>
        <v>21</v>
      </c>
      <c r="K170" s="11" t="n">
        <f aca="false">main!I504</f>
        <v>21</v>
      </c>
      <c r="L170" s="11" t="n">
        <f aca="false">main!J504</f>
        <v>0</v>
      </c>
      <c r="M170" s="11" t="n">
        <f aca="false">main!K504</f>
        <v>0</v>
      </c>
      <c r="N170" s="11" t="n">
        <f aca="false">main!L504</f>
        <v>527.128173828125</v>
      </c>
      <c r="O170" s="11" t="n">
        <f aca="false">main!M504</f>
        <v>1621.40002441406</v>
      </c>
      <c r="P170" s="11" t="n">
        <f aca="false">main!N504</f>
        <v>817.868713378906</v>
      </c>
      <c r="Q170" s="11" t="e">
        <f aca="false">main!O504</f>
        <v>#DIV/0!</v>
      </c>
      <c r="R170" s="11" t="n">
        <f aca="false">main!P504</f>
        <v>0.674893199771217</v>
      </c>
      <c r="S170" s="11" t="n">
        <f aca="false">main!Q504</f>
        <v>0.495578696765799</v>
      </c>
      <c r="T170" s="11" t="n">
        <f aca="false">main!R504</f>
        <v>-1</v>
      </c>
      <c r="U170" s="11" t="n">
        <f aca="false">main!S504</f>
        <v>0.87</v>
      </c>
      <c r="V170" s="11" t="n">
        <f aca="false">main!T504</f>
        <v>0.92</v>
      </c>
      <c r="W170" s="11" t="n">
        <f aca="false">main!U504</f>
        <v>19.9885787963867</v>
      </c>
      <c r="X170" s="11" t="n">
        <f aca="false">main!V504</f>
        <v>0.879994289398193</v>
      </c>
      <c r="Y170" s="11" t="n">
        <f aca="false">main!W504</f>
        <v>0.0442486500094699</v>
      </c>
      <c r="Z170" s="11" t="n">
        <f aca="false">main!X504</f>
        <v>0.734306845785074</v>
      </c>
      <c r="AA170" s="11" t="n">
        <f aca="false">main!Y504</f>
        <v>3.07591228265999</v>
      </c>
      <c r="AB170" s="11" t="n">
        <f aca="false">main!Z504</f>
        <v>-1</v>
      </c>
      <c r="AC170" s="11" t="n">
        <f aca="false">main!AA504</f>
        <v>249.798828125</v>
      </c>
      <c r="AD170" s="11" t="n">
        <f aca="false">main!AB504</f>
        <v>0.5</v>
      </c>
      <c r="AE170" s="11" t="n">
        <f aca="false">main!AC504</f>
        <v>54.4694367142453</v>
      </c>
      <c r="AF170" s="11" t="n">
        <f aca="false">main!AD504</f>
        <v>1.4815862797732</v>
      </c>
      <c r="AG170" s="11" t="n">
        <f aca="false">main!AE504</f>
        <v>1.0459318083809</v>
      </c>
      <c r="AH170" s="11" t="n">
        <f aca="false">main!AF504</f>
        <v>23.6821708679199</v>
      </c>
      <c r="AI170" s="11" t="n">
        <f aca="false">main!AG504</f>
        <v>2</v>
      </c>
      <c r="AJ170" s="11" t="n">
        <f aca="false">main!AH504</f>
        <v>4.644859790802</v>
      </c>
      <c r="AK170" s="11" t="n">
        <f aca="false">main!AI504</f>
        <v>1</v>
      </c>
      <c r="AL170" s="11" t="n">
        <f aca="false">main!AJ504</f>
        <v>9.289719581604</v>
      </c>
      <c r="AM170" s="11" t="n">
        <f aca="false">main!AK504</f>
        <v>24.7795162200928</v>
      </c>
      <c r="AN170" s="11" t="n">
        <f aca="false">main!AL504</f>
        <v>23.6821708679199</v>
      </c>
      <c r="AO170" s="11" t="n">
        <f aca="false">main!AM504</f>
        <v>24.7520599365234</v>
      </c>
      <c r="AP170" s="11" t="n">
        <f aca="false">main!AN504</f>
        <v>630.733581542969</v>
      </c>
      <c r="AQ170" s="11" t="n">
        <f aca="false">main!AO504</f>
        <v>624.31103515625</v>
      </c>
      <c r="AR170" s="11" t="n">
        <f aca="false">main!AP504</f>
        <v>19.0971221923828</v>
      </c>
      <c r="AS170" s="11" t="n">
        <f aca="false">main!AQ504</f>
        <v>20.0632286071777</v>
      </c>
      <c r="AT170" s="11" t="n">
        <f aca="false">main!AR504</f>
        <v>57.3979263305664</v>
      </c>
      <c r="AU170" s="11" t="n">
        <f aca="false">main!AS504</f>
        <v>60.3016357421875</v>
      </c>
      <c r="AV170" s="11" t="n">
        <f aca="false">main!AT504</f>
        <v>300.559204101563</v>
      </c>
      <c r="AW170" s="11" t="n">
        <f aca="false">main!AU504</f>
        <v>249.798828125</v>
      </c>
      <c r="AX170" s="11" t="n">
        <f aca="false">main!AV504</f>
        <v>118.109924316406</v>
      </c>
      <c r="AY170" s="11" t="n">
        <f aca="false">main!AW504</f>
        <v>94.3187026977539</v>
      </c>
      <c r="AZ170" s="11" t="n">
        <f aca="false">main!AX504</f>
        <v>-0.182463556528091</v>
      </c>
      <c r="BA170" s="11" t="n">
        <f aca="false">main!AY504</f>
        <v>-0.431432723999023</v>
      </c>
      <c r="BB170" s="11" t="n">
        <f aca="false">main!AZ504</f>
        <v>0.75</v>
      </c>
      <c r="BC170" s="11" t="n">
        <f aca="false">main!BA504</f>
        <v>-1.355140209198</v>
      </c>
      <c r="BD170" s="11" t="n">
        <f aca="false">main!BB504</f>
        <v>7.355140209198</v>
      </c>
      <c r="BE170" s="11" t="n">
        <f aca="false">main!BC504</f>
        <v>1</v>
      </c>
      <c r="BF170" s="11" t="n">
        <f aca="false">main!BD504</f>
        <v>0</v>
      </c>
      <c r="BG170" s="11" t="n">
        <f aca="false">main!BE504</f>
        <v>0.159999996423721</v>
      </c>
      <c r="BH170" s="11" t="n">
        <f aca="false">main!BF504</f>
        <v>111105</v>
      </c>
      <c r="BI170" s="11" t="n">
        <f aca="false">main!BG504</f>
        <v>1.50279602050782</v>
      </c>
      <c r="BJ170" s="11" t="n">
        <f aca="false">main!BH504</f>
        <v>0.0014815862797732</v>
      </c>
      <c r="BK170" s="11" t="n">
        <f aca="false">main!BI504</f>
        <v>296.83217086792</v>
      </c>
      <c r="BL170" s="11" t="n">
        <f aca="false">main!BJ504</f>
        <v>297.929516220093</v>
      </c>
      <c r="BM170" s="11" t="n">
        <f aca="false">main!BK504</f>
        <v>39.9678116066497</v>
      </c>
      <c r="BN170" s="11" t="n">
        <f aca="false">main!BL504</f>
        <v>-0.0517333079025076</v>
      </c>
      <c r="BO170" s="11" t="n">
        <f aca="false">main!BM504</f>
        <v>2.93826950253837</v>
      </c>
      <c r="BP170" s="11" t="n">
        <f aca="false">main!BN504</f>
        <v>31.1525648518949</v>
      </c>
      <c r="BQ170" s="11" t="n">
        <f aca="false">main!BO504</f>
        <v>11.0893362447172</v>
      </c>
      <c r="BR170" s="11" t="n">
        <f aca="false">main!BP504</f>
        <v>24.2308435440063</v>
      </c>
      <c r="BS170" s="11" t="n">
        <f aca="false">main!BQ504</f>
        <v>3.03675769842217</v>
      </c>
      <c r="BT170" s="11" t="n">
        <f aca="false">main!BR504</f>
        <v>0.130183262502533</v>
      </c>
      <c r="BU170" s="11" t="n">
        <f aca="false">main!BS504</f>
        <v>1.89233769415746</v>
      </c>
      <c r="BV170" s="11" t="n">
        <f aca="false">main!BT504</f>
        <v>1.1444200042647</v>
      </c>
      <c r="BW170" s="11" t="n">
        <f aca="false">main!BU504</f>
        <v>0.0815287761849552</v>
      </c>
      <c r="BX170" s="11" t="n">
        <f aca="false">main!BV504</f>
        <v>47.8188384311386</v>
      </c>
      <c r="BY170" s="11" t="n">
        <f aca="false">main!BW504</f>
        <v>0.812082575884773</v>
      </c>
      <c r="BZ170" s="11" t="n">
        <f aca="false">main!BX504</f>
        <v>63.979571733794</v>
      </c>
      <c r="CA170" s="11" t="n">
        <f aca="false">main!BY504</f>
        <v>623.042838774796</v>
      </c>
      <c r="CB170" s="11" t="n">
        <f aca="false">main!BZ504</f>
        <v>0.00896145990171787</v>
      </c>
      <c r="CC170" s="11" t="n">
        <f aca="false">main!CA504</f>
        <v>0</v>
      </c>
      <c r="CD170" s="11" t="n">
        <f aca="false">main!CB504</f>
        <v>219.821542248361</v>
      </c>
      <c r="CE170" s="11" t="n">
        <f aca="false">main!CC504</f>
        <v>1094.27185058594</v>
      </c>
      <c r="CF170" s="11" t="n">
        <f aca="false">main!CD504</f>
        <v>0.495578696765799</v>
      </c>
      <c r="CG170" s="11" t="e">
        <f aca="false">main!CE504</f>
        <v>#DIV/0!</v>
      </c>
    </row>
    <row r="171" customFormat="false" ht="24.25" hidden="false" customHeight="false" outlineLevel="0" collapsed="false">
      <c r="C171" s="18" t="s">
        <v>597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</row>
    <row r="172" customFormat="false" ht="12.8" hidden="false" customHeight="false" outlineLevel="0" collapsed="false">
      <c r="A172" s="9" t="n">
        <v>5</v>
      </c>
      <c r="B172" s="9" t="n">
        <v>4</v>
      </c>
      <c r="C172" s="14" t="n">
        <f aca="false">main!A517</f>
        <v>148</v>
      </c>
      <c r="D172" s="9" t="str">
        <f aca="false">main!B517</f>
        <v>09:34:22</v>
      </c>
      <c r="E172" s="9" t="n">
        <f aca="false">main!C517</f>
        <v>14086.9999995176</v>
      </c>
      <c r="F172" s="9" t="n">
        <f aca="false">main!D517</f>
        <v>0</v>
      </c>
      <c r="G172" s="9" t="n">
        <f aca="false">main!E517</f>
        <v>12.3866459349534</v>
      </c>
      <c r="H172" s="9" t="n">
        <f aca="false">main!F517</f>
        <v>0.464483049994796</v>
      </c>
      <c r="I172" s="9" t="n">
        <f aca="false">main!G517</f>
        <v>566.262327323791</v>
      </c>
      <c r="J172" s="9" t="n">
        <f aca="false">main!H517</f>
        <v>21</v>
      </c>
      <c r="K172" s="9" t="n">
        <f aca="false">main!I517</f>
        <v>21</v>
      </c>
      <c r="L172" s="9" t="n">
        <f aca="false">main!J517</f>
        <v>0</v>
      </c>
      <c r="M172" s="9" t="n">
        <f aca="false">main!K517</f>
        <v>0</v>
      </c>
      <c r="N172" s="9" t="n">
        <f aca="false">main!L517</f>
        <v>527.128173828125</v>
      </c>
      <c r="O172" s="9" t="n">
        <f aca="false">main!M517</f>
        <v>1621.40002441406</v>
      </c>
      <c r="P172" s="9" t="n">
        <f aca="false">main!N517</f>
        <v>817.868713378906</v>
      </c>
      <c r="Q172" s="9" t="e">
        <f aca="false">main!O517</f>
        <v>#DIV/0!</v>
      </c>
      <c r="R172" s="9" t="n">
        <f aca="false">main!P517</f>
        <v>0.674893199771217</v>
      </c>
      <c r="S172" s="9" t="n">
        <f aca="false">main!Q517</f>
        <v>0.495578696765799</v>
      </c>
      <c r="T172" s="9" t="n">
        <f aca="false">main!R517</f>
        <v>-1</v>
      </c>
      <c r="U172" s="9" t="n">
        <f aca="false">main!S517</f>
        <v>0.87</v>
      </c>
      <c r="V172" s="9" t="n">
        <f aca="false">main!T517</f>
        <v>0.92</v>
      </c>
      <c r="W172" s="9" t="n">
        <f aca="false">main!U517</f>
        <v>19.9885787963867</v>
      </c>
      <c r="X172" s="9" t="n">
        <f aca="false">main!V517</f>
        <v>0.879994289398193</v>
      </c>
      <c r="Y172" s="9" t="n">
        <f aca="false">main!W517</f>
        <v>0.0610311114561023</v>
      </c>
      <c r="Z172" s="9" t="n">
        <f aca="false">main!X517</f>
        <v>0.734306845785074</v>
      </c>
      <c r="AA172" s="9" t="n">
        <f aca="false">main!Y517</f>
        <v>3.07591228265999</v>
      </c>
      <c r="AB172" s="9" t="n">
        <f aca="false">main!Z517</f>
        <v>-1</v>
      </c>
      <c r="AC172" s="9" t="n">
        <f aca="false">main!AA517</f>
        <v>249.798828125</v>
      </c>
      <c r="AD172" s="9" t="n">
        <f aca="false">main!AB517</f>
        <v>0.5</v>
      </c>
      <c r="AE172" s="9" t="n">
        <f aca="false">main!AC517</f>
        <v>54.4694367142453</v>
      </c>
      <c r="AF172" s="9" t="n">
        <f aca="false">main!AD517</f>
        <v>3.93080481471353</v>
      </c>
      <c r="AG172" s="9" t="n">
        <f aca="false">main!AE517</f>
        <v>0.816069638952031</v>
      </c>
      <c r="AH172" s="9" t="n">
        <f aca="false">main!AF517</f>
        <v>23.3876667022705</v>
      </c>
      <c r="AI172" s="9" t="n">
        <f aca="false">main!AG517</f>
        <v>2</v>
      </c>
      <c r="AJ172" s="9" t="n">
        <f aca="false">main!AH517</f>
        <v>4.644859790802</v>
      </c>
      <c r="AK172" s="9" t="n">
        <f aca="false">main!AI517</f>
        <v>1</v>
      </c>
      <c r="AL172" s="9" t="n">
        <f aca="false">main!AJ517</f>
        <v>9.289719581604</v>
      </c>
      <c r="AM172" s="9" t="n">
        <f aca="false">main!AK517</f>
        <v>25.3718185424805</v>
      </c>
      <c r="AN172" s="9" t="n">
        <f aca="false">main!AL517</f>
        <v>23.3876667022705</v>
      </c>
      <c r="AO172" s="9" t="n">
        <f aca="false">main!AM517</f>
        <v>25.3091716766357</v>
      </c>
      <c r="AP172" s="9" t="n">
        <f aca="false">main!AN517</f>
        <v>628.987121582031</v>
      </c>
      <c r="AQ172" s="9" t="n">
        <f aca="false">main!AO517</f>
        <v>619.126098632813</v>
      </c>
      <c r="AR172" s="9" t="n">
        <f aca="false">main!AP517</f>
        <v>19.3944072723389</v>
      </c>
      <c r="AS172" s="9" t="n">
        <f aca="false">main!AQ517</f>
        <v>21.9524402618408</v>
      </c>
      <c r="AT172" s="9" t="n">
        <f aca="false">main!AR517</f>
        <v>56.2692832946777</v>
      </c>
      <c r="AU172" s="9" t="n">
        <f aca="false">main!AS517</f>
        <v>63.6909446716309</v>
      </c>
      <c r="AV172" s="9" t="n">
        <f aca="false">main!AT517</f>
        <v>300.583618164063</v>
      </c>
      <c r="AW172" s="9" t="n">
        <f aca="false">main!AU517</f>
        <v>249.253143310547</v>
      </c>
      <c r="AX172" s="9" t="n">
        <f aca="false">main!AV517</f>
        <v>131.01106262207</v>
      </c>
      <c r="AY172" s="9" t="n">
        <f aca="false">main!AW517</f>
        <v>94.3173828125</v>
      </c>
      <c r="AZ172" s="9" t="n">
        <f aca="false">main!AX517</f>
        <v>-0.333519458770752</v>
      </c>
      <c r="BA172" s="9" t="n">
        <f aca="false">main!AY517</f>
        <v>-0.410161107778549</v>
      </c>
      <c r="BB172" s="9" t="n">
        <f aca="false">main!AZ517</f>
        <v>0.5</v>
      </c>
      <c r="BC172" s="9" t="n">
        <f aca="false">main!BA517</f>
        <v>-1.355140209198</v>
      </c>
      <c r="BD172" s="9" t="n">
        <f aca="false">main!BB517</f>
        <v>7.355140209198</v>
      </c>
      <c r="BE172" s="9" t="n">
        <f aca="false">main!BC517</f>
        <v>1</v>
      </c>
      <c r="BF172" s="9" t="n">
        <f aca="false">main!BD517</f>
        <v>0</v>
      </c>
      <c r="BG172" s="9" t="n">
        <f aca="false">main!BE517</f>
        <v>0.159999996423721</v>
      </c>
      <c r="BH172" s="9" t="n">
        <f aca="false">main!BF517</f>
        <v>111105</v>
      </c>
      <c r="BI172" s="9" t="n">
        <f aca="false">main!BG517</f>
        <v>1.50291809082032</v>
      </c>
      <c r="BJ172" s="9" t="n">
        <f aca="false">main!BH517</f>
        <v>0.00393080481471353</v>
      </c>
      <c r="BK172" s="9" t="n">
        <f aca="false">main!BI517</f>
        <v>296.537666702271</v>
      </c>
      <c r="BL172" s="9" t="n">
        <f aca="false">main!BJ517</f>
        <v>298.521818542481</v>
      </c>
      <c r="BM172" s="9" t="n">
        <f aca="false">main!BK517</f>
        <v>39.8805020382887</v>
      </c>
      <c r="BN172" s="9" t="n">
        <f aca="false">main!BL517</f>
        <v>-0.443823332096937</v>
      </c>
      <c r="BO172" s="9" t="n">
        <f aca="false">main!BM517</f>
        <v>2.88656635079661</v>
      </c>
      <c r="BP172" s="9" t="n">
        <f aca="false">main!BN517</f>
        <v>30.6048181652264</v>
      </c>
      <c r="BQ172" s="9" t="n">
        <f aca="false">main!BO517</f>
        <v>8.65237790338555</v>
      </c>
      <c r="BR172" s="9" t="n">
        <f aca="false">main!BP517</f>
        <v>24.3797426223755</v>
      </c>
      <c r="BS172" s="9" t="n">
        <f aca="false">main!BQ517</f>
        <v>3.06397834597177</v>
      </c>
      <c r="BT172" s="9" t="n">
        <f aca="false">main!BR517</f>
        <v>0.442364942356396</v>
      </c>
      <c r="BU172" s="9" t="n">
        <f aca="false">main!BS517</f>
        <v>2.07049671184458</v>
      </c>
      <c r="BV172" s="9" t="n">
        <f aca="false">main!BT517</f>
        <v>0.99348163412719</v>
      </c>
      <c r="BW172" s="9" t="n">
        <f aca="false">main!BU517</f>
        <v>0.27838368010021</v>
      </c>
      <c r="BX172" s="9" t="n">
        <f aca="false">main!BV517</f>
        <v>53.4083806984952</v>
      </c>
      <c r="BY172" s="9" t="n">
        <f aca="false">main!BW517</f>
        <v>0.914615501711593</v>
      </c>
      <c r="BZ172" s="9" t="n">
        <f aca="false">main!BX517</f>
        <v>72.3483019694906</v>
      </c>
      <c r="CA172" s="9" t="n">
        <f aca="false">main!BY517</f>
        <v>617.326047310995</v>
      </c>
      <c r="CB172" s="9" t="n">
        <f aca="false">main!BZ517</f>
        <v>0.0145166853787349</v>
      </c>
      <c r="CC172" s="9" t="n">
        <f aca="false">main!CA517</f>
        <v>0</v>
      </c>
      <c r="CD172" s="9" t="n">
        <f aca="false">main!CB517</f>
        <v>219.341342727831</v>
      </c>
      <c r="CE172" s="9" t="n">
        <f aca="false">main!CC517</f>
        <v>1094.27185058594</v>
      </c>
      <c r="CF172" s="9" t="n">
        <f aca="false">main!CD517</f>
        <v>0.495578696765799</v>
      </c>
      <c r="CG172" s="9" t="e">
        <f aca="false">main!CE517</f>
        <v>#DIV/0!</v>
      </c>
    </row>
    <row r="173" customFormat="false" ht="12.8" hidden="false" customHeight="false" outlineLevel="0" collapsed="false">
      <c r="A173" s="9" t="n">
        <v>5</v>
      </c>
      <c r="B173" s="9" t="n">
        <v>4</v>
      </c>
      <c r="C173" s="14" t="n">
        <f aca="false">main!A518</f>
        <v>149</v>
      </c>
      <c r="D173" s="9" t="str">
        <f aca="false">main!B518</f>
        <v>09:34:33</v>
      </c>
      <c r="E173" s="9" t="n">
        <f aca="false">main!C518</f>
        <v>14097.9999987595</v>
      </c>
      <c r="F173" s="9" t="n">
        <f aca="false">main!D518</f>
        <v>0</v>
      </c>
      <c r="G173" s="9" t="n">
        <f aca="false">main!E518</f>
        <v>12.5777491081824</v>
      </c>
      <c r="H173" s="9" t="n">
        <f aca="false">main!F518</f>
        <v>0.462482652132055</v>
      </c>
      <c r="I173" s="9" t="n">
        <f aca="false">main!G518</f>
        <v>565.140250285211</v>
      </c>
      <c r="J173" s="9" t="n">
        <f aca="false">main!H518</f>
        <v>21</v>
      </c>
      <c r="K173" s="9" t="n">
        <f aca="false">main!I518</f>
        <v>21</v>
      </c>
      <c r="L173" s="9" t="n">
        <f aca="false">main!J518</f>
        <v>0</v>
      </c>
      <c r="M173" s="9" t="n">
        <f aca="false">main!K518</f>
        <v>0</v>
      </c>
      <c r="N173" s="9" t="n">
        <f aca="false">main!L518</f>
        <v>527.128173828125</v>
      </c>
      <c r="O173" s="9" t="n">
        <f aca="false">main!M518</f>
        <v>1621.40002441406</v>
      </c>
      <c r="P173" s="9" t="n">
        <f aca="false">main!N518</f>
        <v>817.868713378906</v>
      </c>
      <c r="Q173" s="9" t="e">
        <f aca="false">main!O518</f>
        <v>#DIV/0!</v>
      </c>
      <c r="R173" s="9" t="n">
        <f aca="false">main!P518</f>
        <v>0.674893199771217</v>
      </c>
      <c r="S173" s="9" t="n">
        <f aca="false">main!Q518</f>
        <v>0.495578696765799</v>
      </c>
      <c r="T173" s="9" t="n">
        <f aca="false">main!R518</f>
        <v>-1</v>
      </c>
      <c r="U173" s="9" t="n">
        <f aca="false">main!S518</f>
        <v>0.87</v>
      </c>
      <c r="V173" s="9" t="n">
        <f aca="false">main!T518</f>
        <v>0.92</v>
      </c>
      <c r="W173" s="9" t="n">
        <f aca="false">main!U518</f>
        <v>19.9885787963867</v>
      </c>
      <c r="X173" s="9" t="n">
        <f aca="false">main!V518</f>
        <v>0.879994289398193</v>
      </c>
      <c r="Y173" s="9" t="n">
        <f aca="false">main!W518</f>
        <v>0.0619139537105457</v>
      </c>
      <c r="Z173" s="9" t="n">
        <f aca="false">main!X518</f>
        <v>0.734306845785074</v>
      </c>
      <c r="AA173" s="9" t="n">
        <f aca="false">main!Y518</f>
        <v>3.07591228265999</v>
      </c>
      <c r="AB173" s="9" t="n">
        <f aca="false">main!Z518</f>
        <v>-1</v>
      </c>
      <c r="AC173" s="9" t="n">
        <f aca="false">main!AA518</f>
        <v>249.798828125</v>
      </c>
      <c r="AD173" s="9" t="n">
        <f aca="false">main!AB518</f>
        <v>0.5</v>
      </c>
      <c r="AE173" s="9" t="n">
        <f aca="false">main!AC518</f>
        <v>54.4694367142453</v>
      </c>
      <c r="AF173" s="9" t="n">
        <f aca="false">main!AD518</f>
        <v>3.92666246475087</v>
      </c>
      <c r="AG173" s="9" t="n">
        <f aca="false">main!AE518</f>
        <v>0.818538113318563</v>
      </c>
      <c r="AH173" s="9" t="n">
        <f aca="false">main!AF518</f>
        <v>23.4094848632813</v>
      </c>
      <c r="AI173" s="9" t="n">
        <f aca="false">main!AG518</f>
        <v>2</v>
      </c>
      <c r="AJ173" s="9" t="n">
        <f aca="false">main!AH518</f>
        <v>4.644859790802</v>
      </c>
      <c r="AK173" s="9" t="n">
        <f aca="false">main!AI518</f>
        <v>1</v>
      </c>
      <c r="AL173" s="9" t="n">
        <f aca="false">main!AJ518</f>
        <v>9.289719581604</v>
      </c>
      <c r="AM173" s="9" t="n">
        <f aca="false">main!AK518</f>
        <v>25.3862800598145</v>
      </c>
      <c r="AN173" s="9" t="n">
        <f aca="false">main!AL518</f>
        <v>23.4094848632813</v>
      </c>
      <c r="AO173" s="9" t="n">
        <f aca="false">main!AM518</f>
        <v>25.3238334655762</v>
      </c>
      <c r="AP173" s="9" t="n">
        <f aca="false">main!AN518</f>
        <v>628.879150390625</v>
      </c>
      <c r="AQ173" s="9" t="n">
        <f aca="false">main!AO518</f>
        <v>618.894165039063</v>
      </c>
      <c r="AR173" s="9" t="n">
        <f aca="false">main!AP518</f>
        <v>19.4116916656494</v>
      </c>
      <c r="AS173" s="9" t="n">
        <f aca="false">main!AQ518</f>
        <v>21.9667663574219</v>
      </c>
      <c r="AT173" s="9" t="n">
        <f aca="false">main!AR518</f>
        <v>56.2705764770508</v>
      </c>
      <c r="AU173" s="9" t="n">
        <f aca="false">main!AS518</f>
        <v>63.6772155761719</v>
      </c>
      <c r="AV173" s="9" t="n">
        <f aca="false">main!AT518</f>
        <v>300.610107421875</v>
      </c>
      <c r="AW173" s="9" t="n">
        <f aca="false">main!AU518</f>
        <v>249.206512451172</v>
      </c>
      <c r="AX173" s="9" t="n">
        <f aca="false">main!AV518</f>
        <v>131.252319335938</v>
      </c>
      <c r="AY173" s="9" t="n">
        <f aca="false">main!AW518</f>
        <v>94.3166198730469</v>
      </c>
      <c r="AZ173" s="9" t="n">
        <f aca="false">main!AX518</f>
        <v>-0.333519458770752</v>
      </c>
      <c r="BA173" s="9" t="n">
        <f aca="false">main!AY518</f>
        <v>-0.410161107778549</v>
      </c>
      <c r="BB173" s="9" t="n">
        <f aca="false">main!AZ518</f>
        <v>0.25</v>
      </c>
      <c r="BC173" s="9" t="n">
        <f aca="false">main!BA518</f>
        <v>-1.355140209198</v>
      </c>
      <c r="BD173" s="9" t="n">
        <f aca="false">main!BB518</f>
        <v>7.355140209198</v>
      </c>
      <c r="BE173" s="9" t="n">
        <f aca="false">main!BC518</f>
        <v>1</v>
      </c>
      <c r="BF173" s="9" t="n">
        <f aca="false">main!BD518</f>
        <v>0</v>
      </c>
      <c r="BG173" s="9" t="n">
        <f aca="false">main!BE518</f>
        <v>0.159999996423721</v>
      </c>
      <c r="BH173" s="9" t="n">
        <f aca="false">main!BF518</f>
        <v>111105</v>
      </c>
      <c r="BI173" s="9" t="n">
        <f aca="false">main!BG518</f>
        <v>1.50305053710937</v>
      </c>
      <c r="BJ173" s="9" t="n">
        <f aca="false">main!BH518</f>
        <v>0.00392666246475087</v>
      </c>
      <c r="BK173" s="9" t="n">
        <f aca="false">main!BI518</f>
        <v>296.559484863281</v>
      </c>
      <c r="BL173" s="9" t="n">
        <f aca="false">main!BJ518</f>
        <v>298.536280059815</v>
      </c>
      <c r="BM173" s="9" t="n">
        <f aca="false">main!BK518</f>
        <v>39.8730411009555</v>
      </c>
      <c r="BN173" s="9" t="n">
        <f aca="false">main!BL518</f>
        <v>-0.443435619146647</v>
      </c>
      <c r="BO173" s="9" t="n">
        <f aca="false">main!BM518</f>
        <v>2.89036926569156</v>
      </c>
      <c r="BP173" s="9" t="n">
        <f aca="false">main!BN518</f>
        <v>30.6453864608601</v>
      </c>
      <c r="BQ173" s="9" t="n">
        <f aca="false">main!BO518</f>
        <v>8.6786201034382</v>
      </c>
      <c r="BR173" s="9" t="n">
        <f aca="false">main!BP518</f>
        <v>24.3978824615479</v>
      </c>
      <c r="BS173" s="9" t="n">
        <f aca="false">main!BQ518</f>
        <v>3.06730907035525</v>
      </c>
      <c r="BT173" s="9" t="n">
        <f aca="false">main!BR518</f>
        <v>0.44055014925766</v>
      </c>
      <c r="BU173" s="9" t="n">
        <f aca="false">main!BS518</f>
        <v>2.071831152373</v>
      </c>
      <c r="BV173" s="9" t="n">
        <f aca="false">main!BT518</f>
        <v>0.99547791798225</v>
      </c>
      <c r="BW173" s="9" t="n">
        <f aca="false">main!BU518</f>
        <v>0.277233777748774</v>
      </c>
      <c r="BX173" s="9" t="n">
        <f aca="false">main!BV518</f>
        <v>53.3021181611089</v>
      </c>
      <c r="BY173" s="9" t="n">
        <f aca="false">main!BW518</f>
        <v>0.913145222898557</v>
      </c>
      <c r="BZ173" s="9" t="n">
        <f aca="false">main!BX518</f>
        <v>72.2946895080394</v>
      </c>
      <c r="CA173" s="9" t="n">
        <f aca="false">main!BY518</f>
        <v>617.066342234845</v>
      </c>
      <c r="CB173" s="9" t="n">
        <f aca="false">main!BZ518</f>
        <v>0.0147359271483324</v>
      </c>
      <c r="CC173" s="9" t="n">
        <f aca="false">main!CA518</f>
        <v>0</v>
      </c>
      <c r="CD173" s="9" t="n">
        <f aca="false">main!CB518</f>
        <v>219.300307837871</v>
      </c>
      <c r="CE173" s="9" t="n">
        <f aca="false">main!CC518</f>
        <v>1094.27185058594</v>
      </c>
      <c r="CF173" s="9" t="n">
        <f aca="false">main!CD518</f>
        <v>0.495578696765799</v>
      </c>
      <c r="CG173" s="9" t="e">
        <f aca="false">main!CE518</f>
        <v>#DIV/0!</v>
      </c>
    </row>
    <row r="174" customFormat="false" ht="12.8" hidden="false" customHeight="false" outlineLevel="0" collapsed="false">
      <c r="A174" s="9" t="n">
        <v>5</v>
      </c>
      <c r="B174" s="9" t="n">
        <v>4</v>
      </c>
      <c r="C174" s="14" t="n">
        <f aca="false">main!A519</f>
        <v>150</v>
      </c>
      <c r="D174" s="9" t="str">
        <f aca="false">main!B519</f>
        <v>09:34:44</v>
      </c>
      <c r="E174" s="9" t="n">
        <f aca="false">main!C519</f>
        <v>14108.9999980014</v>
      </c>
      <c r="F174" s="9" t="n">
        <f aca="false">main!D519</f>
        <v>0</v>
      </c>
      <c r="G174" s="9" t="n">
        <f aca="false">main!E519</f>
        <v>12.7729670443856</v>
      </c>
      <c r="H174" s="9" t="n">
        <f aca="false">main!F519</f>
        <v>0.463538337725189</v>
      </c>
      <c r="I174" s="9" t="n">
        <f aca="false">main!G519</f>
        <v>564.349658903274</v>
      </c>
      <c r="J174" s="9" t="n">
        <f aca="false">main!H519</f>
        <v>21</v>
      </c>
      <c r="K174" s="9" t="n">
        <f aca="false">main!I519</f>
        <v>21</v>
      </c>
      <c r="L174" s="9" t="n">
        <f aca="false">main!J519</f>
        <v>0</v>
      </c>
      <c r="M174" s="9" t="n">
        <f aca="false">main!K519</f>
        <v>0</v>
      </c>
      <c r="N174" s="9" t="n">
        <f aca="false">main!L519</f>
        <v>527.128173828125</v>
      </c>
      <c r="O174" s="9" t="n">
        <f aca="false">main!M519</f>
        <v>1621.40002441406</v>
      </c>
      <c r="P174" s="9" t="n">
        <f aca="false">main!N519</f>
        <v>817.868713378906</v>
      </c>
      <c r="Q174" s="9" t="e">
        <f aca="false">main!O519</f>
        <v>#DIV/0!</v>
      </c>
      <c r="R174" s="9" t="n">
        <f aca="false">main!P519</f>
        <v>0.674893199771217</v>
      </c>
      <c r="S174" s="9" t="n">
        <f aca="false">main!Q519</f>
        <v>0.495578696765799</v>
      </c>
      <c r="T174" s="9" t="n">
        <f aca="false">main!R519</f>
        <v>-1</v>
      </c>
      <c r="U174" s="9" t="n">
        <f aca="false">main!S519</f>
        <v>0.87</v>
      </c>
      <c r="V174" s="9" t="n">
        <f aca="false">main!T519</f>
        <v>0.92</v>
      </c>
      <c r="W174" s="9" t="n">
        <f aca="false">main!U519</f>
        <v>19.9885787963867</v>
      </c>
      <c r="X174" s="9" t="n">
        <f aca="false">main!V519</f>
        <v>0.879994289398193</v>
      </c>
      <c r="Y174" s="9" t="n">
        <f aca="false">main!W519</f>
        <v>0.062798198445944</v>
      </c>
      <c r="Z174" s="9" t="n">
        <f aca="false">main!X519</f>
        <v>0.734306845785074</v>
      </c>
      <c r="AA174" s="9" t="n">
        <f aca="false">main!Y519</f>
        <v>3.07591228265999</v>
      </c>
      <c r="AB174" s="9" t="n">
        <f aca="false">main!Z519</f>
        <v>-1</v>
      </c>
      <c r="AC174" s="9" t="n">
        <f aca="false">main!AA519</f>
        <v>249.798828125</v>
      </c>
      <c r="AD174" s="9" t="n">
        <f aca="false">main!AB519</f>
        <v>0.5</v>
      </c>
      <c r="AE174" s="9" t="n">
        <f aca="false">main!AC519</f>
        <v>54.4694367142453</v>
      </c>
      <c r="AF174" s="9" t="n">
        <f aca="false">main!AD519</f>
        <v>3.93540482200416</v>
      </c>
      <c r="AG174" s="9" t="n">
        <f aca="false">main!AE519</f>
        <v>0.818554346363436</v>
      </c>
      <c r="AH174" s="9" t="n">
        <f aca="false">main!AF519</f>
        <v>23.4220733642578</v>
      </c>
      <c r="AI174" s="9" t="n">
        <f aca="false">main!AG519</f>
        <v>2</v>
      </c>
      <c r="AJ174" s="9" t="n">
        <f aca="false">main!AH519</f>
        <v>4.644859790802</v>
      </c>
      <c r="AK174" s="9" t="n">
        <f aca="false">main!AI519</f>
        <v>1</v>
      </c>
      <c r="AL174" s="9" t="n">
        <f aca="false">main!AJ519</f>
        <v>9.289719581604</v>
      </c>
      <c r="AM174" s="9" t="n">
        <f aca="false">main!AK519</f>
        <v>25.3990669250488</v>
      </c>
      <c r="AN174" s="9" t="n">
        <f aca="false">main!AL519</f>
        <v>23.4220733642578</v>
      </c>
      <c r="AO174" s="9" t="n">
        <f aca="false">main!AM519</f>
        <v>25.3365573883057</v>
      </c>
      <c r="AP174" s="9" t="n">
        <f aca="false">main!AN519</f>
        <v>628.819396972656</v>
      </c>
      <c r="AQ174" s="9" t="n">
        <f aca="false">main!AO519</f>
        <v>618.700439453125</v>
      </c>
      <c r="AR174" s="9" t="n">
        <f aca="false">main!AP519</f>
        <v>19.429105758667</v>
      </c>
      <c r="AS174" s="9" t="n">
        <f aca="false">main!AQ519</f>
        <v>21.9900608062744</v>
      </c>
      <c r="AT174" s="9" t="n">
        <f aca="false">main!AR519</f>
        <v>56.2778015136719</v>
      </c>
      <c r="AU174" s="9" t="n">
        <f aca="false">main!AS519</f>
        <v>63.6957931518555</v>
      </c>
      <c r="AV174" s="9" t="n">
        <f aca="false">main!AT519</f>
        <v>300.580444335938</v>
      </c>
      <c r="AW174" s="9" t="n">
        <f aca="false">main!AU519</f>
        <v>249.230087280273</v>
      </c>
      <c r="AX174" s="9" t="n">
        <f aca="false">main!AV519</f>
        <v>131.228729248047</v>
      </c>
      <c r="AY174" s="9" t="n">
        <f aca="false">main!AW519</f>
        <v>94.3158416748047</v>
      </c>
      <c r="AZ174" s="9" t="n">
        <f aca="false">main!AX519</f>
        <v>-0.333519458770752</v>
      </c>
      <c r="BA174" s="9" t="n">
        <f aca="false">main!AY519</f>
        <v>-0.410161107778549</v>
      </c>
      <c r="BB174" s="9" t="n">
        <f aca="false">main!AZ519</f>
        <v>0.5</v>
      </c>
      <c r="BC174" s="9" t="n">
        <f aca="false">main!BA519</f>
        <v>-1.355140209198</v>
      </c>
      <c r="BD174" s="9" t="n">
        <f aca="false">main!BB519</f>
        <v>7.355140209198</v>
      </c>
      <c r="BE174" s="9" t="n">
        <f aca="false">main!BC519</f>
        <v>1</v>
      </c>
      <c r="BF174" s="9" t="n">
        <f aca="false">main!BD519</f>
        <v>0</v>
      </c>
      <c r="BG174" s="9" t="n">
        <f aca="false">main!BE519</f>
        <v>0.159999996423721</v>
      </c>
      <c r="BH174" s="9" t="n">
        <f aca="false">main!BF519</f>
        <v>111105</v>
      </c>
      <c r="BI174" s="9" t="n">
        <f aca="false">main!BG519</f>
        <v>1.50290222167969</v>
      </c>
      <c r="BJ174" s="9" t="n">
        <f aca="false">main!BH519</f>
        <v>0.00393540482200416</v>
      </c>
      <c r="BK174" s="9" t="n">
        <f aca="false">main!BI519</f>
        <v>296.572073364258</v>
      </c>
      <c r="BL174" s="9" t="n">
        <f aca="false">main!BJ519</f>
        <v>298.549066925049</v>
      </c>
      <c r="BM174" s="9" t="n">
        <f aca="false">main!BK519</f>
        <v>39.8768130735274</v>
      </c>
      <c r="BN174" s="9" t="n">
        <f aca="false">main!BL519</f>
        <v>-0.444939734809515</v>
      </c>
      <c r="BO174" s="9" t="n">
        <f aca="false">main!BM519</f>
        <v>2.89256543978734</v>
      </c>
      <c r="BP174" s="9" t="n">
        <f aca="false">main!BN519</f>
        <v>30.6689246305062</v>
      </c>
      <c r="BQ174" s="9" t="n">
        <f aca="false">main!BO519</f>
        <v>8.6788638242318</v>
      </c>
      <c r="BR174" s="9" t="n">
        <f aca="false">main!BP519</f>
        <v>24.4105701446533</v>
      </c>
      <c r="BS174" s="9" t="n">
        <f aca="false">main!BQ519</f>
        <v>3.0696405844342</v>
      </c>
      <c r="BT174" s="9" t="n">
        <f aca="false">main!BR519</f>
        <v>0.441507976965919</v>
      </c>
      <c r="BU174" s="9" t="n">
        <f aca="false">main!BS519</f>
        <v>2.0740110934239</v>
      </c>
      <c r="BV174" s="9" t="n">
        <f aca="false">main!BT519</f>
        <v>0.995629491010295</v>
      </c>
      <c r="BW174" s="9" t="n">
        <f aca="false">main!BU519</f>
        <v>0.277840675377368</v>
      </c>
      <c r="BX174" s="9" t="n">
        <f aca="false">main!BV519</f>
        <v>53.2271130783512</v>
      </c>
      <c r="BY174" s="9" t="n">
        <f aca="false">main!BW519</f>
        <v>0.912153318336266</v>
      </c>
      <c r="BZ174" s="9" t="n">
        <f aca="false">main!BX519</f>
        <v>72.3175065285205</v>
      </c>
      <c r="CA174" s="9" t="n">
        <f aca="false">main!BY519</f>
        <v>616.844247201201</v>
      </c>
      <c r="CB174" s="9" t="n">
        <f aca="false">main!BZ519</f>
        <v>0.0149747546777337</v>
      </c>
      <c r="CC174" s="9" t="n">
        <f aca="false">main!CA519</f>
        <v>0</v>
      </c>
      <c r="CD174" s="9" t="n">
        <f aca="false">main!CB519</f>
        <v>219.321053552854</v>
      </c>
      <c r="CE174" s="9" t="n">
        <f aca="false">main!CC519</f>
        <v>1094.27185058594</v>
      </c>
      <c r="CF174" s="9" t="n">
        <f aca="false">main!CD519</f>
        <v>0.495578696765799</v>
      </c>
      <c r="CG174" s="9" t="e">
        <f aca="false">main!CE519</f>
        <v>#DIV/0!</v>
      </c>
    </row>
    <row r="175" customFormat="false" ht="12.8" hidden="false" customHeight="false" outlineLevel="0" collapsed="false">
      <c r="A175" s="9" t="n">
        <v>5</v>
      </c>
      <c r="B175" s="9" t="n">
        <v>4</v>
      </c>
      <c r="C175" s="14" t="n">
        <f aca="false">main!A520</f>
        <v>151</v>
      </c>
      <c r="D175" s="9" t="str">
        <f aca="false">main!B520</f>
        <v>09:34:55</v>
      </c>
      <c r="E175" s="9" t="n">
        <f aca="false">main!C520</f>
        <v>14119.9999972433</v>
      </c>
      <c r="F175" s="9" t="n">
        <f aca="false">main!D520</f>
        <v>0</v>
      </c>
      <c r="G175" s="9" t="n">
        <f aca="false">main!E520</f>
        <v>12.5248705613325</v>
      </c>
      <c r="H175" s="9" t="n">
        <f aca="false">main!F520</f>
        <v>0.461335485637462</v>
      </c>
      <c r="I175" s="9" t="n">
        <f aca="false">main!G520</f>
        <v>565.12606539693</v>
      </c>
      <c r="J175" s="9" t="n">
        <f aca="false">main!H520</f>
        <v>21</v>
      </c>
      <c r="K175" s="9" t="n">
        <f aca="false">main!I520</f>
        <v>21</v>
      </c>
      <c r="L175" s="9" t="n">
        <f aca="false">main!J520</f>
        <v>0</v>
      </c>
      <c r="M175" s="9" t="n">
        <f aca="false">main!K520</f>
        <v>0</v>
      </c>
      <c r="N175" s="9" t="n">
        <f aca="false">main!L520</f>
        <v>527.128173828125</v>
      </c>
      <c r="O175" s="9" t="n">
        <f aca="false">main!M520</f>
        <v>1621.40002441406</v>
      </c>
      <c r="P175" s="9" t="n">
        <f aca="false">main!N520</f>
        <v>817.868713378906</v>
      </c>
      <c r="Q175" s="9" t="e">
        <f aca="false">main!O520</f>
        <v>#DIV/0!</v>
      </c>
      <c r="R175" s="9" t="n">
        <f aca="false">main!P520</f>
        <v>0.674893199771217</v>
      </c>
      <c r="S175" s="9" t="n">
        <f aca="false">main!Q520</f>
        <v>0.495578696765799</v>
      </c>
      <c r="T175" s="9" t="n">
        <f aca="false">main!R520</f>
        <v>-1</v>
      </c>
      <c r="U175" s="9" t="n">
        <f aca="false">main!S520</f>
        <v>0.87</v>
      </c>
      <c r="V175" s="9" t="n">
        <f aca="false">main!T520</f>
        <v>0.92</v>
      </c>
      <c r="W175" s="9" t="n">
        <f aca="false">main!U520</f>
        <v>19.9885787963867</v>
      </c>
      <c r="X175" s="9" t="n">
        <f aca="false">main!V520</f>
        <v>0.879994289398193</v>
      </c>
      <c r="Y175" s="9" t="n">
        <f aca="false">main!W520</f>
        <v>0.0616646327719167</v>
      </c>
      <c r="Z175" s="9" t="n">
        <f aca="false">main!X520</f>
        <v>0.734306845785074</v>
      </c>
      <c r="AA175" s="9" t="n">
        <f aca="false">main!Y520</f>
        <v>3.07591228265999</v>
      </c>
      <c r="AB175" s="9" t="n">
        <f aca="false">main!Z520</f>
        <v>-1</v>
      </c>
      <c r="AC175" s="9" t="n">
        <f aca="false">main!AA520</f>
        <v>249.798828125</v>
      </c>
      <c r="AD175" s="9" t="n">
        <f aca="false">main!AB520</f>
        <v>0.5</v>
      </c>
      <c r="AE175" s="9" t="n">
        <f aca="false">main!AC520</f>
        <v>54.4694367142453</v>
      </c>
      <c r="AF175" s="9" t="n">
        <f aca="false">main!AD520</f>
        <v>3.92995090049022</v>
      </c>
      <c r="AG175" s="9" t="n">
        <f aca="false">main!AE520</f>
        <v>0.82112131756421</v>
      </c>
      <c r="AH175" s="9" t="n">
        <f aca="false">main!AF520</f>
        <v>23.4439449310303</v>
      </c>
      <c r="AI175" s="9" t="n">
        <f aca="false">main!AG520</f>
        <v>2</v>
      </c>
      <c r="AJ175" s="9" t="n">
        <f aca="false">main!AH520</f>
        <v>4.644859790802</v>
      </c>
      <c r="AK175" s="9" t="n">
        <f aca="false">main!AI520</f>
        <v>1</v>
      </c>
      <c r="AL175" s="9" t="n">
        <f aca="false">main!AJ520</f>
        <v>9.289719581604</v>
      </c>
      <c r="AM175" s="9" t="n">
        <f aca="false">main!AK520</f>
        <v>25.4134941101074</v>
      </c>
      <c r="AN175" s="9" t="n">
        <f aca="false">main!AL520</f>
        <v>23.4439449310303</v>
      </c>
      <c r="AO175" s="9" t="n">
        <f aca="false">main!AM520</f>
        <v>25.3487644195557</v>
      </c>
      <c r="AP175" s="9" t="n">
        <f aca="false">main!AN520</f>
        <v>628.7744140625</v>
      </c>
      <c r="AQ175" s="9" t="n">
        <f aca="false">main!AO520</f>
        <v>618.823425292969</v>
      </c>
      <c r="AR175" s="9" t="n">
        <f aca="false">main!AP520</f>
        <v>19.4460468292236</v>
      </c>
      <c r="AS175" s="9" t="n">
        <f aca="false">main!AQ520</f>
        <v>22.0031700134277</v>
      </c>
      <c r="AT175" s="9" t="n">
        <f aca="false">main!AR520</f>
        <v>56.2790145874023</v>
      </c>
      <c r="AU175" s="9" t="n">
        <f aca="false">main!AS520</f>
        <v>63.679615020752</v>
      </c>
      <c r="AV175" s="9" t="n">
        <f aca="false">main!AT520</f>
        <v>300.609649658203</v>
      </c>
      <c r="AW175" s="9" t="n">
        <f aca="false">main!AU520</f>
        <v>249.239639282227</v>
      </c>
      <c r="AX175" s="9" t="n">
        <f aca="false">main!AV520</f>
        <v>131.232650756836</v>
      </c>
      <c r="AY175" s="9" t="n">
        <f aca="false">main!AW520</f>
        <v>94.3165588378906</v>
      </c>
      <c r="AZ175" s="9" t="n">
        <f aca="false">main!AX520</f>
        <v>-0.333519458770752</v>
      </c>
      <c r="BA175" s="9" t="n">
        <f aca="false">main!AY520</f>
        <v>-0.410161107778549</v>
      </c>
      <c r="BB175" s="9" t="n">
        <f aca="false">main!AZ520</f>
        <v>0.75</v>
      </c>
      <c r="BC175" s="9" t="n">
        <f aca="false">main!BA520</f>
        <v>-1.355140209198</v>
      </c>
      <c r="BD175" s="9" t="n">
        <f aca="false">main!BB520</f>
        <v>7.355140209198</v>
      </c>
      <c r="BE175" s="9" t="n">
        <f aca="false">main!BC520</f>
        <v>1</v>
      </c>
      <c r="BF175" s="9" t="n">
        <f aca="false">main!BD520</f>
        <v>0</v>
      </c>
      <c r="BG175" s="9" t="n">
        <f aca="false">main!BE520</f>
        <v>0.159999996423721</v>
      </c>
      <c r="BH175" s="9" t="n">
        <f aca="false">main!BF520</f>
        <v>111105</v>
      </c>
      <c r="BI175" s="9" t="n">
        <f aca="false">main!BG520</f>
        <v>1.50304824829102</v>
      </c>
      <c r="BJ175" s="9" t="n">
        <f aca="false">main!BH520</f>
        <v>0.00392995090049022</v>
      </c>
      <c r="BK175" s="9" t="n">
        <f aca="false">main!BI520</f>
        <v>296.59394493103</v>
      </c>
      <c r="BL175" s="9" t="n">
        <f aca="false">main!BJ520</f>
        <v>298.563494110107</v>
      </c>
      <c r="BM175" s="9" t="n">
        <f aca="false">main!BK520</f>
        <v>39.8783413938058</v>
      </c>
      <c r="BN175" s="9" t="n">
        <f aca="false">main!BL520</f>
        <v>-0.444288811540839</v>
      </c>
      <c r="BO175" s="9" t="n">
        <f aca="false">main!BM520</f>
        <v>2.89638459675577</v>
      </c>
      <c r="BP175" s="9" t="n">
        <f aca="false">main!BN520</f>
        <v>30.7091843939517</v>
      </c>
      <c r="BQ175" s="9" t="n">
        <f aca="false">main!BO520</f>
        <v>8.70601438052396</v>
      </c>
      <c r="BR175" s="9" t="n">
        <f aca="false">main!BP520</f>
        <v>24.4287195205688</v>
      </c>
      <c r="BS175" s="9" t="n">
        <f aca="false">main!BQ520</f>
        <v>3.07297844314584</v>
      </c>
      <c r="BT175" s="9" t="n">
        <f aca="false">main!BR520</f>
        <v>0.439509085433513</v>
      </c>
      <c r="BU175" s="9" t="n">
        <f aca="false">main!BS520</f>
        <v>2.07526327919156</v>
      </c>
      <c r="BV175" s="9" t="n">
        <f aca="false">main!BT520</f>
        <v>0.997715163954273</v>
      </c>
      <c r="BW175" s="9" t="n">
        <f aca="false">main!BU520</f>
        <v>0.276574160696564</v>
      </c>
      <c r="BX175" s="9" t="n">
        <f aca="false">main!BV520</f>
        <v>53.3007457978351</v>
      </c>
      <c r="BY175" s="9" t="n">
        <f aca="false">main!BW520</f>
        <v>0.913226685187916</v>
      </c>
      <c r="BZ175" s="9" t="n">
        <f aca="false">main!BX520</f>
        <v>72.2602858953921</v>
      </c>
      <c r="CA175" s="9" t="n">
        <f aca="false">main!BY520</f>
        <v>617.003286901356</v>
      </c>
      <c r="CB175" s="9" t="n">
        <f aca="false">main!BZ520</f>
        <v>0.0146684911860018</v>
      </c>
      <c r="CC175" s="9" t="n">
        <f aca="false">main!CA520</f>
        <v>0</v>
      </c>
      <c r="CD175" s="9" t="n">
        <f aca="false">main!CB520</f>
        <v>219.329459260025</v>
      </c>
      <c r="CE175" s="9" t="n">
        <f aca="false">main!CC520</f>
        <v>1094.27185058594</v>
      </c>
      <c r="CF175" s="9" t="n">
        <f aca="false">main!CD520</f>
        <v>0.495578696765799</v>
      </c>
      <c r="CG175" s="9" t="e">
        <f aca="false">main!CE520</f>
        <v>#DIV/0!</v>
      </c>
    </row>
    <row r="176" customFormat="false" ht="12.8" hidden="false" customHeight="false" outlineLevel="0" collapsed="false">
      <c r="A176" s="9" t="n">
        <v>5</v>
      </c>
      <c r="B176" s="9" t="n">
        <v>4</v>
      </c>
      <c r="C176" s="14" t="n">
        <f aca="false">main!A521</f>
        <v>152</v>
      </c>
      <c r="D176" s="9" t="str">
        <f aca="false">main!B521</f>
        <v>09:35:06</v>
      </c>
      <c r="E176" s="9" t="n">
        <f aca="false">main!C521</f>
        <v>14130.9999964852</v>
      </c>
      <c r="F176" s="9" t="n">
        <f aca="false">main!D521</f>
        <v>0</v>
      </c>
      <c r="G176" s="9" t="n">
        <f aca="false">main!E521</f>
        <v>12.6655133225701</v>
      </c>
      <c r="H176" s="9" t="n">
        <f aca="false">main!F521</f>
        <v>0.460426540329679</v>
      </c>
      <c r="I176" s="9" t="n">
        <f aca="false">main!G521</f>
        <v>564.327216615135</v>
      </c>
      <c r="J176" s="9" t="n">
        <f aca="false">main!H521</f>
        <v>21</v>
      </c>
      <c r="K176" s="9" t="n">
        <f aca="false">main!I521</f>
        <v>21</v>
      </c>
      <c r="L176" s="9" t="n">
        <f aca="false">main!J521</f>
        <v>0</v>
      </c>
      <c r="M176" s="9" t="n">
        <f aca="false">main!K521</f>
        <v>0</v>
      </c>
      <c r="N176" s="9" t="n">
        <f aca="false">main!L521</f>
        <v>527.128173828125</v>
      </c>
      <c r="O176" s="9" t="n">
        <f aca="false">main!M521</f>
        <v>1621.40002441406</v>
      </c>
      <c r="P176" s="9" t="n">
        <f aca="false">main!N521</f>
        <v>817.868713378906</v>
      </c>
      <c r="Q176" s="9" t="e">
        <f aca="false">main!O521</f>
        <v>#DIV/0!</v>
      </c>
      <c r="R176" s="9" t="n">
        <f aca="false">main!P521</f>
        <v>0.674893199771217</v>
      </c>
      <c r="S176" s="9" t="n">
        <f aca="false">main!Q521</f>
        <v>0.495578696765799</v>
      </c>
      <c r="T176" s="9" t="n">
        <f aca="false">main!R521</f>
        <v>-1</v>
      </c>
      <c r="U176" s="9" t="n">
        <f aca="false">main!S521</f>
        <v>0.87</v>
      </c>
      <c r="V176" s="9" t="n">
        <f aca="false">main!T521</f>
        <v>0.92</v>
      </c>
      <c r="W176" s="9" t="n">
        <f aca="false">main!U521</f>
        <v>19.9885787963867</v>
      </c>
      <c r="X176" s="9" t="n">
        <f aca="false">main!V521</f>
        <v>0.879994289398193</v>
      </c>
      <c r="Y176" s="9" t="n">
        <f aca="false">main!W521</f>
        <v>0.0623194777920852</v>
      </c>
      <c r="Z176" s="9" t="n">
        <f aca="false">main!X521</f>
        <v>0.734306845785074</v>
      </c>
      <c r="AA176" s="9" t="n">
        <f aca="false">main!Y521</f>
        <v>3.07591228265999</v>
      </c>
      <c r="AB176" s="9" t="n">
        <f aca="false">main!Z521</f>
        <v>-1</v>
      </c>
      <c r="AC176" s="9" t="n">
        <f aca="false">main!AA521</f>
        <v>249.798828125</v>
      </c>
      <c r="AD176" s="9" t="n">
        <f aca="false">main!AB521</f>
        <v>0.5</v>
      </c>
      <c r="AE176" s="9" t="n">
        <f aca="false">main!AC521</f>
        <v>54.4694367142453</v>
      </c>
      <c r="AF176" s="9" t="n">
        <f aca="false">main!AD521</f>
        <v>3.9344176332391</v>
      </c>
      <c r="AG176" s="9" t="n">
        <f aca="false">main!AE521</f>
        <v>0.823554213254021</v>
      </c>
      <c r="AH176" s="9" t="n">
        <f aca="false">main!AF521</f>
        <v>23.4683513641357</v>
      </c>
      <c r="AI176" s="9" t="n">
        <f aca="false">main!AG521</f>
        <v>2</v>
      </c>
      <c r="AJ176" s="9" t="n">
        <f aca="false">main!AH521</f>
        <v>4.644859790802</v>
      </c>
      <c r="AK176" s="9" t="n">
        <f aca="false">main!AI521</f>
        <v>1</v>
      </c>
      <c r="AL176" s="9" t="n">
        <f aca="false">main!AJ521</f>
        <v>9.289719581604</v>
      </c>
      <c r="AM176" s="9" t="n">
        <f aca="false">main!AK521</f>
        <v>25.4273128509522</v>
      </c>
      <c r="AN176" s="9" t="n">
        <f aca="false">main!AL521</f>
        <v>23.4683513641357</v>
      </c>
      <c r="AO176" s="9" t="n">
        <f aca="false">main!AM521</f>
        <v>25.3632793426514</v>
      </c>
      <c r="AP176" s="9" t="n">
        <f aca="false">main!AN521</f>
        <v>628.685302734375</v>
      </c>
      <c r="AQ176" s="9" t="n">
        <f aca="false">main!AO521</f>
        <v>618.638305664063</v>
      </c>
      <c r="AR176" s="9" t="n">
        <f aca="false">main!AP521</f>
        <v>19.4628601074219</v>
      </c>
      <c r="AS176" s="9" t="n">
        <f aca="false">main!AQ521</f>
        <v>22.0231132507324</v>
      </c>
      <c r="AT176" s="9" t="n">
        <f aca="false">main!AR521</f>
        <v>56.2801704406738</v>
      </c>
      <c r="AU176" s="9" t="n">
        <f aca="false">main!AS521</f>
        <v>63.6835746765137</v>
      </c>
      <c r="AV176" s="9" t="n">
        <f aca="false">main!AT521</f>
        <v>300.577270507813</v>
      </c>
      <c r="AW176" s="9" t="n">
        <f aca="false">main!AU521</f>
        <v>249.18522644043</v>
      </c>
      <c r="AX176" s="9" t="n">
        <f aca="false">main!AV521</f>
        <v>131.047500610352</v>
      </c>
      <c r="AY176" s="9" t="n">
        <f aca="false">main!AW521</f>
        <v>94.3144302368164</v>
      </c>
      <c r="AZ176" s="9" t="n">
        <f aca="false">main!AX521</f>
        <v>-0.333519458770752</v>
      </c>
      <c r="BA176" s="9" t="n">
        <f aca="false">main!AY521</f>
        <v>-0.410161107778549</v>
      </c>
      <c r="BB176" s="9" t="n">
        <f aca="false">main!AZ521</f>
        <v>0.75</v>
      </c>
      <c r="BC176" s="9" t="n">
        <f aca="false">main!BA521</f>
        <v>-1.355140209198</v>
      </c>
      <c r="BD176" s="9" t="n">
        <f aca="false">main!BB521</f>
        <v>7.355140209198</v>
      </c>
      <c r="BE176" s="9" t="n">
        <f aca="false">main!BC521</f>
        <v>1</v>
      </c>
      <c r="BF176" s="9" t="n">
        <f aca="false">main!BD521</f>
        <v>0</v>
      </c>
      <c r="BG176" s="9" t="n">
        <f aca="false">main!BE521</f>
        <v>0.159999996423721</v>
      </c>
      <c r="BH176" s="9" t="n">
        <f aca="false">main!BF521</f>
        <v>111105</v>
      </c>
      <c r="BI176" s="9" t="n">
        <f aca="false">main!BG521</f>
        <v>1.50288635253906</v>
      </c>
      <c r="BJ176" s="9" t="n">
        <f aca="false">main!BH521</f>
        <v>0.0039344176332391</v>
      </c>
      <c r="BK176" s="9" t="n">
        <f aca="false">main!BI521</f>
        <v>296.618351364136</v>
      </c>
      <c r="BL176" s="9" t="n">
        <f aca="false">main!BJ521</f>
        <v>298.577312850952</v>
      </c>
      <c r="BM176" s="9" t="n">
        <f aca="false">main!BK521</f>
        <v>39.8696353393129</v>
      </c>
      <c r="BN176" s="9" t="n">
        <f aca="false">main!BL521</f>
        <v>-0.445570457200349</v>
      </c>
      <c r="BO176" s="9" t="n">
        <f aca="false">main!BM521</f>
        <v>2.90065159153773</v>
      </c>
      <c r="BP176" s="9" t="n">
        <f aca="false">main!BN521</f>
        <v>30.7551197017722</v>
      </c>
      <c r="BQ176" s="9" t="n">
        <f aca="false">main!BO521</f>
        <v>8.73200645103977</v>
      </c>
      <c r="BR176" s="9" t="n">
        <f aca="false">main!BP521</f>
        <v>24.447832107544</v>
      </c>
      <c r="BS176" s="9" t="n">
        <f aca="false">main!BQ521</f>
        <v>3.07649687570446</v>
      </c>
      <c r="BT176" s="9" t="n">
        <f aca="false">main!BR521</f>
        <v>0.438684035510899</v>
      </c>
      <c r="BU176" s="9" t="n">
        <f aca="false">main!BS521</f>
        <v>2.07709737828371</v>
      </c>
      <c r="BV176" s="9" t="n">
        <f aca="false">main!BT521</f>
        <v>0.999399497420753</v>
      </c>
      <c r="BW176" s="9" t="n">
        <f aca="false">main!BU521</f>
        <v>0.27605142504596</v>
      </c>
      <c r="BX176" s="9" t="n">
        <f aca="false">main!BV521</f>
        <v>53.2241999021849</v>
      </c>
      <c r="BY176" s="9" t="n">
        <f aca="false">main!BW521</f>
        <v>0.91220865479607</v>
      </c>
      <c r="BZ176" s="9" t="n">
        <f aca="false">main!BX521</f>
        <v>72.2154935591546</v>
      </c>
      <c r="CA176" s="9" t="n">
        <f aca="false">main!BY521</f>
        <v>616.797728794625</v>
      </c>
      <c r="CB176" s="9" t="n">
        <f aca="false">main!BZ521</f>
        <v>0.0148289504495565</v>
      </c>
      <c r="CC176" s="9" t="n">
        <f aca="false">main!CA521</f>
        <v>0</v>
      </c>
      <c r="CD176" s="9" t="n">
        <f aca="false">main!CB521</f>
        <v>219.281576269974</v>
      </c>
      <c r="CE176" s="9" t="n">
        <f aca="false">main!CC521</f>
        <v>1094.27185058594</v>
      </c>
      <c r="CF176" s="9" t="n">
        <f aca="false">main!CD521</f>
        <v>0.495578696765799</v>
      </c>
      <c r="CG176" s="9" t="e">
        <f aca="false">main!CE521</f>
        <v>#DIV/0!</v>
      </c>
    </row>
    <row r="177" customFormat="false" ht="12.8" hidden="false" customHeight="false" outlineLevel="0" collapsed="false">
      <c r="A177" s="9" t="n">
        <v>5</v>
      </c>
      <c r="B177" s="9" t="n">
        <v>4</v>
      </c>
      <c r="C177" s="14" t="n">
        <f aca="false">main!A522</f>
        <v>153</v>
      </c>
      <c r="D177" s="9" t="str">
        <f aca="false">main!B522</f>
        <v>09:35:11</v>
      </c>
      <c r="E177" s="9" t="n">
        <f aca="false">main!C522</f>
        <v>14135.9999961406</v>
      </c>
      <c r="F177" s="9" t="n">
        <f aca="false">main!D522</f>
        <v>0</v>
      </c>
      <c r="G177" s="9" t="n">
        <f aca="false">main!E522</f>
        <v>12.8171509670171</v>
      </c>
      <c r="H177" s="9" t="n">
        <f aca="false">main!F522</f>
        <v>0.462529228073762</v>
      </c>
      <c r="I177" s="9" t="n">
        <f aca="false">main!G522</f>
        <v>563.852427206469</v>
      </c>
      <c r="J177" s="9" t="n">
        <f aca="false">main!H522</f>
        <v>21</v>
      </c>
      <c r="K177" s="9" t="n">
        <f aca="false">main!I522</f>
        <v>21</v>
      </c>
      <c r="L177" s="9" t="n">
        <f aca="false">main!J522</f>
        <v>0</v>
      </c>
      <c r="M177" s="9" t="n">
        <f aca="false">main!K522</f>
        <v>0</v>
      </c>
      <c r="N177" s="9" t="n">
        <f aca="false">main!L522</f>
        <v>527.128173828125</v>
      </c>
      <c r="O177" s="9" t="n">
        <f aca="false">main!M522</f>
        <v>1621.40002441406</v>
      </c>
      <c r="P177" s="9" t="n">
        <f aca="false">main!N522</f>
        <v>817.868713378906</v>
      </c>
      <c r="Q177" s="9" t="e">
        <f aca="false">main!O522</f>
        <v>#DIV/0!</v>
      </c>
      <c r="R177" s="9" t="n">
        <f aca="false">main!P522</f>
        <v>0.674893199771217</v>
      </c>
      <c r="S177" s="9" t="n">
        <f aca="false">main!Q522</f>
        <v>0.495578696765799</v>
      </c>
      <c r="T177" s="9" t="n">
        <f aca="false">main!R522</f>
        <v>-1</v>
      </c>
      <c r="U177" s="9" t="n">
        <f aca="false">main!S522</f>
        <v>0.87</v>
      </c>
      <c r="V177" s="9" t="n">
        <f aca="false">main!T522</f>
        <v>0.92</v>
      </c>
      <c r="W177" s="9" t="n">
        <f aca="false">main!U522</f>
        <v>19.9885787963867</v>
      </c>
      <c r="X177" s="9" t="n">
        <f aca="false">main!V522</f>
        <v>0.879994289398193</v>
      </c>
      <c r="Y177" s="9" t="n">
        <f aca="false">main!W522</f>
        <v>0.063013344046496</v>
      </c>
      <c r="Z177" s="9" t="n">
        <f aca="false">main!X522</f>
        <v>0.734306845785074</v>
      </c>
      <c r="AA177" s="9" t="n">
        <f aca="false">main!Y522</f>
        <v>3.07591228265999</v>
      </c>
      <c r="AB177" s="9" t="n">
        <f aca="false">main!Z522</f>
        <v>-1</v>
      </c>
      <c r="AC177" s="9" t="n">
        <f aca="false">main!AA522</f>
        <v>249.798828125</v>
      </c>
      <c r="AD177" s="9" t="n">
        <f aca="false">main!AB522</f>
        <v>0.5</v>
      </c>
      <c r="AE177" s="9" t="n">
        <f aca="false">main!AC522</f>
        <v>54.4694367142453</v>
      </c>
      <c r="AF177" s="9" t="n">
        <f aca="false">main!AD522</f>
        <v>3.9513498236512</v>
      </c>
      <c r="AG177" s="9" t="n">
        <f aca="false">main!AE522</f>
        <v>0.82351310764277</v>
      </c>
      <c r="AH177" s="9" t="n">
        <f aca="false">main!AF522</f>
        <v>23.4751243591309</v>
      </c>
      <c r="AI177" s="9" t="n">
        <f aca="false">main!AG522</f>
        <v>2</v>
      </c>
      <c r="AJ177" s="9" t="n">
        <f aca="false">main!AH522</f>
        <v>4.644859790802</v>
      </c>
      <c r="AK177" s="9" t="n">
        <f aca="false">main!AI522</f>
        <v>1</v>
      </c>
      <c r="AL177" s="9" t="n">
        <f aca="false">main!AJ522</f>
        <v>9.289719581604</v>
      </c>
      <c r="AM177" s="9" t="n">
        <f aca="false">main!AK522</f>
        <v>25.4316463470459</v>
      </c>
      <c r="AN177" s="9" t="n">
        <f aca="false">main!AL522</f>
        <v>23.4751243591309</v>
      </c>
      <c r="AO177" s="9" t="n">
        <f aca="false">main!AM522</f>
        <v>25.3679351806641</v>
      </c>
      <c r="AP177" s="9" t="n">
        <f aca="false">main!AN522</f>
        <v>628.66015625</v>
      </c>
      <c r="AQ177" s="9" t="n">
        <f aca="false">main!AO522</f>
        <v>618.50537109375</v>
      </c>
      <c r="AR177" s="9" t="n">
        <f aca="false">main!AP522</f>
        <v>19.4646015167236</v>
      </c>
      <c r="AS177" s="9" t="n">
        <f aca="false">main!AQ522</f>
        <v>22.0359077453613</v>
      </c>
      <c r="AT177" s="9" t="n">
        <f aca="false">main!AR522</f>
        <v>56.2712364196777</v>
      </c>
      <c r="AU177" s="9" t="n">
        <f aca="false">main!AS522</f>
        <v>63.7047653198242</v>
      </c>
      <c r="AV177" s="9" t="n">
        <f aca="false">main!AT522</f>
        <v>300.569274902344</v>
      </c>
      <c r="AW177" s="9" t="n">
        <f aca="false">main!AU522</f>
        <v>249.17594909668</v>
      </c>
      <c r="AX177" s="9" t="n">
        <f aca="false">main!AV522</f>
        <v>131.057540893555</v>
      </c>
      <c r="AY177" s="9" t="n">
        <f aca="false">main!AW522</f>
        <v>94.315315246582</v>
      </c>
      <c r="AZ177" s="9" t="n">
        <f aca="false">main!AX522</f>
        <v>-0.333519458770752</v>
      </c>
      <c r="BA177" s="9" t="n">
        <f aca="false">main!AY522</f>
        <v>-0.410161107778549</v>
      </c>
      <c r="BB177" s="9" t="n">
        <f aca="false">main!AZ522</f>
        <v>0.75</v>
      </c>
      <c r="BC177" s="9" t="n">
        <f aca="false">main!BA522</f>
        <v>-1.355140209198</v>
      </c>
      <c r="BD177" s="9" t="n">
        <f aca="false">main!BB522</f>
        <v>7.355140209198</v>
      </c>
      <c r="BE177" s="9" t="n">
        <f aca="false">main!BC522</f>
        <v>1</v>
      </c>
      <c r="BF177" s="9" t="n">
        <f aca="false">main!BD522</f>
        <v>0</v>
      </c>
      <c r="BG177" s="9" t="n">
        <f aca="false">main!BE522</f>
        <v>0.159999996423721</v>
      </c>
      <c r="BH177" s="9" t="n">
        <f aca="false">main!BF522</f>
        <v>111105</v>
      </c>
      <c r="BI177" s="9" t="n">
        <f aca="false">main!BG522</f>
        <v>1.50284637451172</v>
      </c>
      <c r="BJ177" s="9" t="n">
        <f aca="false">main!BH522</f>
        <v>0.0039513498236512</v>
      </c>
      <c r="BK177" s="9" t="n">
        <f aca="false">main!BI522</f>
        <v>296.625124359131</v>
      </c>
      <c r="BL177" s="9" t="n">
        <f aca="false">main!BJ522</f>
        <v>298.581646347046</v>
      </c>
      <c r="BM177" s="9" t="n">
        <f aca="false">main!BK522</f>
        <v>39.8681509643461</v>
      </c>
      <c r="BN177" s="9" t="n">
        <f aca="false">main!BL522</f>
        <v>-0.448667809421883</v>
      </c>
      <c r="BO177" s="9" t="n">
        <f aca="false">main!BM522</f>
        <v>2.90183669339112</v>
      </c>
      <c r="BP177" s="9" t="n">
        <f aca="false">main!BN522</f>
        <v>30.7673964276579</v>
      </c>
      <c r="BQ177" s="9" t="n">
        <f aca="false">main!BO522</f>
        <v>8.73148868229663</v>
      </c>
      <c r="BR177" s="9" t="n">
        <f aca="false">main!BP522</f>
        <v>24.4533853530884</v>
      </c>
      <c r="BS177" s="9" t="n">
        <f aca="false">main!BQ522</f>
        <v>3.07751983163289</v>
      </c>
      <c r="BT177" s="9" t="n">
        <f aca="false">main!BR522</f>
        <v>0.440592412166214</v>
      </c>
      <c r="BU177" s="9" t="n">
        <f aca="false">main!BS522</f>
        <v>2.07832358574835</v>
      </c>
      <c r="BV177" s="9" t="n">
        <f aca="false">main!BT522</f>
        <v>0.999196245884541</v>
      </c>
      <c r="BW177" s="9" t="n">
        <f aca="false">main!BU522</f>
        <v>0.277260555939545</v>
      </c>
      <c r="BX177" s="9" t="n">
        <f aca="false">main!BV522</f>
        <v>53.1799194245286</v>
      </c>
      <c r="BY177" s="9" t="n">
        <f aca="false">main!BW522</f>
        <v>0.911637074726395</v>
      </c>
      <c r="BZ177" s="9" t="n">
        <f aca="false">main!BX522</f>
        <v>72.2338572867623</v>
      </c>
      <c r="CA177" s="9" t="n">
        <f aca="false">main!BY522</f>
        <v>616.642757948813</v>
      </c>
      <c r="CB177" s="9" t="n">
        <f aca="false">main!BZ522</f>
        <v>0.0150140781163808</v>
      </c>
      <c r="CC177" s="9" t="n">
        <f aca="false">main!CA522</f>
        <v>0</v>
      </c>
      <c r="CD177" s="9" t="n">
        <f aca="false">main!CB522</f>
        <v>219.273412260453</v>
      </c>
      <c r="CE177" s="9" t="n">
        <f aca="false">main!CC522</f>
        <v>1094.27185058594</v>
      </c>
      <c r="CF177" s="9" t="n">
        <f aca="false">main!CD522</f>
        <v>0.495578696765799</v>
      </c>
      <c r="CG177" s="9" t="e">
        <f aca="false">main!CE522</f>
        <v>#DIV/0!</v>
      </c>
    </row>
    <row r="178" customFormat="false" ht="12.8" hidden="false" customHeight="false" outlineLevel="0" collapsed="false">
      <c r="A178" s="9" t="n">
        <v>5</v>
      </c>
      <c r="B178" s="9" t="n">
        <v>4</v>
      </c>
      <c r="C178" s="12" t="n">
        <f aca="false">main!A528</f>
        <v>154</v>
      </c>
      <c r="D178" s="11" t="str">
        <f aca="false">main!B528</f>
        <v>09:35:20</v>
      </c>
      <c r="E178" s="11" t="n">
        <f aca="false">main!C528</f>
        <v>14135.9999961406</v>
      </c>
      <c r="F178" s="11" t="n">
        <f aca="false">main!D528</f>
        <v>0</v>
      </c>
      <c r="G178" s="11" t="n">
        <f aca="false">main!E528</f>
        <v>12.8171509670171</v>
      </c>
      <c r="H178" s="11" t="n">
        <f aca="false">main!F528</f>
        <v>0.462529228073762</v>
      </c>
      <c r="I178" s="11" t="n">
        <f aca="false">main!G528</f>
        <v>563.852427206469</v>
      </c>
      <c r="J178" s="11" t="n">
        <f aca="false">main!H528</f>
        <v>22</v>
      </c>
      <c r="K178" s="11" t="n">
        <f aca="false">main!I528</f>
        <v>22</v>
      </c>
      <c r="L178" s="11" t="n">
        <f aca="false">main!J528</f>
        <v>0</v>
      </c>
      <c r="M178" s="11" t="n">
        <f aca="false">main!K528</f>
        <v>0</v>
      </c>
      <c r="N178" s="11" t="n">
        <f aca="false">main!L528</f>
        <v>492.01318359375</v>
      </c>
      <c r="O178" s="11" t="n">
        <f aca="false">main!M528</f>
        <v>1647.2958984375</v>
      </c>
      <c r="P178" s="11" t="n">
        <f aca="false">main!N528</f>
        <v>677.095275878906</v>
      </c>
      <c r="Q178" s="11" t="e">
        <f aca="false">main!O528</f>
        <v>#DIV/0!</v>
      </c>
      <c r="R178" s="11" t="n">
        <f aca="false">main!P528</f>
        <v>0.701320701362496</v>
      </c>
      <c r="S178" s="11" t="n">
        <f aca="false">main!Q528</f>
        <v>0.58896560325249</v>
      </c>
      <c r="T178" s="11" t="n">
        <f aca="false">main!R528</f>
        <v>-1</v>
      </c>
      <c r="U178" s="11" t="n">
        <f aca="false">main!S528</f>
        <v>0.87</v>
      </c>
      <c r="V178" s="11" t="n">
        <f aca="false">main!T528</f>
        <v>0.92</v>
      </c>
      <c r="W178" s="11" t="n">
        <f aca="false">main!U528</f>
        <v>19.9885787963867</v>
      </c>
      <c r="X178" s="11" t="n">
        <f aca="false">main!V528</f>
        <v>0.879994289398193</v>
      </c>
      <c r="Y178" s="11" t="n">
        <f aca="false">main!W528</f>
        <v>0.063013344046496</v>
      </c>
      <c r="Z178" s="11" t="n">
        <f aca="false">main!X528</f>
        <v>0.839794978400427</v>
      </c>
      <c r="AA178" s="11" t="n">
        <f aca="false">main!Y528</f>
        <v>3.34807268050292</v>
      </c>
      <c r="AB178" s="11" t="n">
        <f aca="false">main!Z528</f>
        <v>-1</v>
      </c>
      <c r="AC178" s="11" t="n">
        <f aca="false">main!AA528</f>
        <v>249.17594909668</v>
      </c>
      <c r="AD178" s="11" t="n">
        <f aca="false">main!AB528</f>
        <v>0.5</v>
      </c>
      <c r="AE178" s="11" t="n">
        <f aca="false">main!AC528</f>
        <v>64.5722487646049</v>
      </c>
      <c r="AF178" s="11" t="n">
        <f aca="false">main!AD528</f>
        <v>3.9513498236512</v>
      </c>
      <c r="AG178" s="11" t="n">
        <f aca="false">main!AE528</f>
        <v>0.82351310764277</v>
      </c>
      <c r="AH178" s="11" t="n">
        <f aca="false">main!AF528</f>
        <v>23.4751243591309</v>
      </c>
      <c r="AI178" s="11" t="n">
        <f aca="false">main!AG528</f>
        <v>2</v>
      </c>
      <c r="AJ178" s="11" t="n">
        <f aca="false">main!AH528</f>
        <v>4.644859790802</v>
      </c>
      <c r="AK178" s="11" t="n">
        <f aca="false">main!AI528</f>
        <v>1</v>
      </c>
      <c r="AL178" s="11" t="n">
        <f aca="false">main!AJ528</f>
        <v>9.289719581604</v>
      </c>
      <c r="AM178" s="11" t="n">
        <f aca="false">main!AK528</f>
        <v>25.4316463470459</v>
      </c>
      <c r="AN178" s="11" t="n">
        <f aca="false">main!AL528</f>
        <v>23.4751243591309</v>
      </c>
      <c r="AO178" s="11" t="n">
        <f aca="false">main!AM528</f>
        <v>25.3679351806641</v>
      </c>
      <c r="AP178" s="11" t="n">
        <f aca="false">main!AN528</f>
        <v>628.66015625</v>
      </c>
      <c r="AQ178" s="11" t="n">
        <f aca="false">main!AO528</f>
        <v>618.50537109375</v>
      </c>
      <c r="AR178" s="11" t="n">
        <f aca="false">main!AP528</f>
        <v>19.4646015167236</v>
      </c>
      <c r="AS178" s="11" t="n">
        <f aca="false">main!AQ528</f>
        <v>22.0359077453613</v>
      </c>
      <c r="AT178" s="11" t="n">
        <f aca="false">main!AR528</f>
        <v>56.2712364196777</v>
      </c>
      <c r="AU178" s="11" t="n">
        <f aca="false">main!AS528</f>
        <v>63.7047653198242</v>
      </c>
      <c r="AV178" s="11" t="n">
        <f aca="false">main!AT528</f>
        <v>300.569274902344</v>
      </c>
      <c r="AW178" s="11" t="n">
        <f aca="false">main!AU528</f>
        <v>249.17594909668</v>
      </c>
      <c r="AX178" s="11" t="n">
        <f aca="false">main!AV528</f>
        <v>131.057540893555</v>
      </c>
      <c r="AY178" s="11" t="n">
        <f aca="false">main!AW528</f>
        <v>94.315315246582</v>
      </c>
      <c r="AZ178" s="11" t="n">
        <f aca="false">main!AX528</f>
        <v>-0.333519458770752</v>
      </c>
      <c r="BA178" s="11" t="n">
        <f aca="false">main!AY528</f>
        <v>-0.410161107778549</v>
      </c>
      <c r="BB178" s="11" t="n">
        <f aca="false">main!AZ528</f>
        <v>0.75</v>
      </c>
      <c r="BC178" s="11" t="n">
        <f aca="false">main!BA528</f>
        <v>-1.355140209198</v>
      </c>
      <c r="BD178" s="11" t="n">
        <f aca="false">main!BB528</f>
        <v>7.355140209198</v>
      </c>
      <c r="BE178" s="11" t="n">
        <f aca="false">main!BC528</f>
        <v>1</v>
      </c>
      <c r="BF178" s="11" t="n">
        <f aca="false">main!BD528</f>
        <v>0</v>
      </c>
      <c r="BG178" s="11" t="n">
        <f aca="false">main!BE528</f>
        <v>0.159999996423721</v>
      </c>
      <c r="BH178" s="11" t="n">
        <f aca="false">main!BF528</f>
        <v>111105</v>
      </c>
      <c r="BI178" s="11" t="n">
        <f aca="false">main!BG528</f>
        <v>1.50284637451172</v>
      </c>
      <c r="BJ178" s="11" t="n">
        <f aca="false">main!BH528</f>
        <v>0.0039513498236512</v>
      </c>
      <c r="BK178" s="11" t="n">
        <f aca="false">main!BI528</f>
        <v>296.625124359131</v>
      </c>
      <c r="BL178" s="11" t="n">
        <f aca="false">main!BJ528</f>
        <v>298.581646347046</v>
      </c>
      <c r="BM178" s="11" t="n">
        <f aca="false">main!BK528</f>
        <v>39.8681509643461</v>
      </c>
      <c r="BN178" s="11" t="n">
        <f aca="false">main!BL528</f>
        <v>-0.448667809421883</v>
      </c>
      <c r="BO178" s="11" t="n">
        <f aca="false">main!BM528</f>
        <v>2.90183669339112</v>
      </c>
      <c r="BP178" s="11" t="n">
        <f aca="false">main!BN528</f>
        <v>30.7673964276579</v>
      </c>
      <c r="BQ178" s="11" t="n">
        <f aca="false">main!BO528</f>
        <v>8.73148868229663</v>
      </c>
      <c r="BR178" s="11" t="n">
        <f aca="false">main!BP528</f>
        <v>24.4533853530884</v>
      </c>
      <c r="BS178" s="11" t="n">
        <f aca="false">main!BQ528</f>
        <v>3.07751983163289</v>
      </c>
      <c r="BT178" s="11" t="n">
        <f aca="false">main!BR528</f>
        <v>0.440592412166214</v>
      </c>
      <c r="BU178" s="11" t="n">
        <f aca="false">main!BS528</f>
        <v>2.07832358574835</v>
      </c>
      <c r="BV178" s="11" t="n">
        <f aca="false">main!BT528</f>
        <v>0.999196245884541</v>
      </c>
      <c r="BW178" s="11" t="n">
        <f aca="false">main!BU528</f>
        <v>0.277260555939545</v>
      </c>
      <c r="BX178" s="11" t="n">
        <f aca="false">main!BV528</f>
        <v>53.1799194245286</v>
      </c>
      <c r="BY178" s="11" t="n">
        <f aca="false">main!BW528</f>
        <v>0.911637074726395</v>
      </c>
      <c r="BZ178" s="11" t="n">
        <f aca="false">main!BX528</f>
        <v>72.2338572867623</v>
      </c>
      <c r="CA178" s="11" t="n">
        <f aca="false">main!BY528</f>
        <v>616.642757948813</v>
      </c>
      <c r="CB178" s="11" t="n">
        <f aca="false">main!BZ528</f>
        <v>0.0150140781163808</v>
      </c>
      <c r="CC178" s="11" t="n">
        <f aca="false">main!CA528</f>
        <v>0</v>
      </c>
      <c r="CD178" s="11" t="n">
        <f aca="false">main!CB528</f>
        <v>219.273412260453</v>
      </c>
      <c r="CE178" s="11" t="n">
        <f aca="false">main!CC528</f>
        <v>1155.28271484375</v>
      </c>
      <c r="CF178" s="11" t="n">
        <f aca="false">main!CD528</f>
        <v>0.58896560325249</v>
      </c>
      <c r="CG178" s="11" t="e">
        <f aca="false">main!CE528</f>
        <v>#DIV/0!</v>
      </c>
    </row>
    <row r="179" customFormat="false" ht="24.25" hidden="false" customHeight="false" outlineLevel="0" collapsed="false">
      <c r="C179" s="18" t="s">
        <v>620</v>
      </c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</row>
    <row r="180" customFormat="false" ht="12.8" hidden="false" customHeight="false" outlineLevel="0" collapsed="false">
      <c r="A180" s="9" t="n">
        <v>5</v>
      </c>
      <c r="B180" s="9" t="n">
        <v>3</v>
      </c>
      <c r="C180" s="14" t="n">
        <f aca="false">main!A540</f>
        <v>155</v>
      </c>
      <c r="D180" s="9" t="str">
        <f aca="false">main!B540</f>
        <v>09:46:04</v>
      </c>
      <c r="E180" s="9" t="n">
        <f aca="false">main!C540</f>
        <v>14788.9999995176</v>
      </c>
      <c r="F180" s="9" t="n">
        <f aca="false">main!D540</f>
        <v>0</v>
      </c>
      <c r="G180" s="9" t="n">
        <f aca="false">main!E540</f>
        <v>10.2224898873338</v>
      </c>
      <c r="H180" s="9" t="n">
        <f aca="false">main!F540</f>
        <v>0.463758285837843</v>
      </c>
      <c r="I180" s="9" t="n">
        <f aca="false">main!G540</f>
        <v>559.103138663888</v>
      </c>
      <c r="J180" s="9" t="n">
        <f aca="false">main!H540</f>
        <v>22</v>
      </c>
      <c r="K180" s="9" t="n">
        <f aca="false">main!I540</f>
        <v>22</v>
      </c>
      <c r="L180" s="9" t="n">
        <f aca="false">main!J540</f>
        <v>0</v>
      </c>
      <c r="M180" s="9" t="n">
        <f aca="false">main!K540</f>
        <v>0</v>
      </c>
      <c r="N180" s="9" t="n">
        <f aca="false">main!L540</f>
        <v>492.01318359375</v>
      </c>
      <c r="O180" s="9" t="n">
        <f aca="false">main!M540</f>
        <v>1647.2958984375</v>
      </c>
      <c r="P180" s="9" t="n">
        <f aca="false">main!N540</f>
        <v>677.095275878906</v>
      </c>
      <c r="Q180" s="9" t="e">
        <f aca="false">main!O540</f>
        <v>#DIV/0!</v>
      </c>
      <c r="R180" s="9" t="n">
        <f aca="false">main!P540</f>
        <v>0.701320701362496</v>
      </c>
      <c r="S180" s="9" t="n">
        <f aca="false">main!Q540</f>
        <v>0.58896560325249</v>
      </c>
      <c r="T180" s="9" t="n">
        <f aca="false">main!R540</f>
        <v>-1</v>
      </c>
      <c r="U180" s="9" t="n">
        <f aca="false">main!S540</f>
        <v>0.87</v>
      </c>
      <c r="V180" s="9" t="n">
        <f aca="false">main!T540</f>
        <v>0.92</v>
      </c>
      <c r="W180" s="9" t="n">
        <f aca="false">main!U540</f>
        <v>19.9885787963867</v>
      </c>
      <c r="X180" s="9" t="n">
        <f aca="false">main!V540</f>
        <v>0.879994289398193</v>
      </c>
      <c r="Y180" s="9" t="n">
        <f aca="false">main!W540</f>
        <v>0.0510535191924072</v>
      </c>
      <c r="Z180" s="9" t="n">
        <f aca="false">main!X540</f>
        <v>0.839794978400427</v>
      </c>
      <c r="AA180" s="9" t="n">
        <f aca="false">main!Y540</f>
        <v>3.34807268050292</v>
      </c>
      <c r="AB180" s="9" t="n">
        <f aca="false">main!Z540</f>
        <v>-1</v>
      </c>
      <c r="AC180" s="9" t="n">
        <f aca="false">main!AA540</f>
        <v>249.17594909668</v>
      </c>
      <c r="AD180" s="9" t="n">
        <f aca="false">main!AB540</f>
        <v>0.5</v>
      </c>
      <c r="AE180" s="9" t="n">
        <f aca="false">main!AC540</f>
        <v>64.5722487646049</v>
      </c>
      <c r="AF180" s="9" t="n">
        <f aca="false">main!AD540</f>
        <v>3.57886419015596</v>
      </c>
      <c r="AG180" s="9" t="n">
        <f aca="false">main!AE540</f>
        <v>0.74401529452039</v>
      </c>
      <c r="AH180" s="9" t="n">
        <f aca="false">main!AF540</f>
        <v>23.204174041748</v>
      </c>
      <c r="AI180" s="9" t="n">
        <f aca="false">main!AG540</f>
        <v>2</v>
      </c>
      <c r="AJ180" s="9" t="n">
        <f aca="false">main!AH540</f>
        <v>4.644859790802</v>
      </c>
      <c r="AK180" s="9" t="n">
        <f aca="false">main!AI540</f>
        <v>1</v>
      </c>
      <c r="AL180" s="9" t="n">
        <f aca="false">main!AJ540</f>
        <v>9.289719581604</v>
      </c>
      <c r="AM180" s="9" t="n">
        <f aca="false">main!AK540</f>
        <v>25.5967121124268</v>
      </c>
      <c r="AN180" s="9" t="n">
        <f aca="false">main!AL540</f>
        <v>23.204174041748</v>
      </c>
      <c r="AO180" s="9" t="n">
        <f aca="false">main!AM540</f>
        <v>25.6098613739014</v>
      </c>
      <c r="AP180" s="9" t="n">
        <f aca="false">main!AN540</f>
        <v>611.6015625</v>
      </c>
      <c r="AQ180" s="9" t="n">
        <f aca="false">main!AO540</f>
        <v>603.362487792969</v>
      </c>
      <c r="AR180" s="9" t="n">
        <f aca="false">main!AP540</f>
        <v>20.052755355835</v>
      </c>
      <c r="AS180" s="9" t="n">
        <f aca="false">main!AQ540</f>
        <v>22.3808898925781</v>
      </c>
      <c r="AT180" s="9" t="n">
        <f aca="false">main!AR540</f>
        <v>57.4027862548828</v>
      </c>
      <c r="AU180" s="9" t="n">
        <f aca="false">main!AS540</f>
        <v>64.0672760009766</v>
      </c>
      <c r="AV180" s="9" t="n">
        <f aca="false">main!AT540</f>
        <v>300.563903808594</v>
      </c>
      <c r="AW180" s="9" t="n">
        <f aca="false">main!AU540</f>
        <v>249.794967651367</v>
      </c>
      <c r="AX180" s="9" t="n">
        <f aca="false">main!AV540</f>
        <v>143.075180053711</v>
      </c>
      <c r="AY180" s="9" t="n">
        <f aca="false">main!AW540</f>
        <v>94.3099670410156</v>
      </c>
      <c r="AZ180" s="9" t="n">
        <f aca="false">main!AX540</f>
        <v>0.0210856441408396</v>
      </c>
      <c r="BA180" s="9" t="n">
        <f aca="false">main!AY540</f>
        <v>-0.42283621430397</v>
      </c>
      <c r="BB180" s="9" t="n">
        <f aca="false">main!AZ540</f>
        <v>0.5</v>
      </c>
      <c r="BC180" s="9" t="n">
        <f aca="false">main!BA540</f>
        <v>-1.355140209198</v>
      </c>
      <c r="BD180" s="9" t="n">
        <f aca="false">main!BB540</f>
        <v>7.355140209198</v>
      </c>
      <c r="BE180" s="9" t="n">
        <f aca="false">main!BC540</f>
        <v>1</v>
      </c>
      <c r="BF180" s="9" t="n">
        <f aca="false">main!BD540</f>
        <v>0</v>
      </c>
      <c r="BG180" s="9" t="n">
        <f aca="false">main!BE540</f>
        <v>0.159999996423721</v>
      </c>
      <c r="BH180" s="9" t="n">
        <f aca="false">main!BF540</f>
        <v>111105</v>
      </c>
      <c r="BI180" s="9" t="n">
        <f aca="false">main!BG540</f>
        <v>1.50281951904297</v>
      </c>
      <c r="BJ180" s="9" t="n">
        <f aca="false">main!BH540</f>
        <v>0.00357886419015596</v>
      </c>
      <c r="BK180" s="9" t="n">
        <f aca="false">main!BI540</f>
        <v>296.354174041748</v>
      </c>
      <c r="BL180" s="9" t="n">
        <f aca="false">main!BJ540</f>
        <v>298.746712112427</v>
      </c>
      <c r="BM180" s="9" t="n">
        <f aca="false">main!BK540</f>
        <v>39.9671939308822</v>
      </c>
      <c r="BN180" s="9" t="n">
        <f aca="false">main!BL540</f>
        <v>-0.362854985125228</v>
      </c>
      <c r="BO180" s="9" t="n">
        <f aca="false">main!BM540</f>
        <v>2.85475628263803</v>
      </c>
      <c r="BP180" s="9" t="n">
        <f aca="false">main!BN540</f>
        <v>30.269931929851</v>
      </c>
      <c r="BQ180" s="9" t="n">
        <f aca="false">main!BO540</f>
        <v>7.88904203727286</v>
      </c>
      <c r="BR180" s="9" t="n">
        <f aca="false">main!BP540</f>
        <v>24.4004430770874</v>
      </c>
      <c r="BS180" s="9" t="n">
        <f aca="false">main!BQ540</f>
        <v>3.0677794894751</v>
      </c>
      <c r="BT180" s="9" t="n">
        <f aca="false">main!BR540</f>
        <v>0.441707510657311</v>
      </c>
      <c r="BU180" s="9" t="n">
        <f aca="false">main!BS540</f>
        <v>2.11074098811764</v>
      </c>
      <c r="BV180" s="9" t="n">
        <f aca="false">main!BT540</f>
        <v>0.957038501357463</v>
      </c>
      <c r="BW180" s="9" t="n">
        <f aca="false">main!BU540</f>
        <v>0.277967105952245</v>
      </c>
      <c r="BX180" s="9" t="n">
        <f aca="false">main!BV540</f>
        <v>52.7289985799197</v>
      </c>
      <c r="BY180" s="9" t="n">
        <f aca="false">main!BW540</f>
        <v>0.92664550742792</v>
      </c>
      <c r="BZ180" s="9" t="n">
        <f aca="false">main!BX540</f>
        <v>74.5057587159834</v>
      </c>
      <c r="CA180" s="9" t="n">
        <f aca="false">main!BY540</f>
        <v>601.876935809761</v>
      </c>
      <c r="CB180" s="9" t="n">
        <f aca="false">main!BZ540</f>
        <v>0.0126543205048649</v>
      </c>
      <c r="CC180" s="9" t="n">
        <f aca="false">main!CA540</f>
        <v>0</v>
      </c>
      <c r="CD180" s="9" t="n">
        <f aca="false">main!CB540</f>
        <v>219.818145053609</v>
      </c>
      <c r="CE180" s="9" t="n">
        <f aca="false">main!CC540</f>
        <v>1155.28271484375</v>
      </c>
      <c r="CF180" s="9" t="n">
        <f aca="false">main!CD540</f>
        <v>0.58896560325249</v>
      </c>
      <c r="CG180" s="9" t="e">
        <f aca="false">main!CE540</f>
        <v>#DIV/0!</v>
      </c>
    </row>
    <row r="181" customFormat="false" ht="12.8" hidden="false" customHeight="false" outlineLevel="0" collapsed="false">
      <c r="A181" s="9" t="n">
        <v>5</v>
      </c>
      <c r="B181" s="9" t="n">
        <v>3</v>
      </c>
      <c r="C181" s="14" t="n">
        <f aca="false">main!A541</f>
        <v>156</v>
      </c>
      <c r="D181" s="9" t="str">
        <f aca="false">main!B541</f>
        <v>09:46:15</v>
      </c>
      <c r="E181" s="9" t="n">
        <f aca="false">main!C541</f>
        <v>14799.9999987595</v>
      </c>
      <c r="F181" s="9" t="n">
        <f aca="false">main!D541</f>
        <v>0</v>
      </c>
      <c r="G181" s="9" t="n">
        <f aca="false">main!E541</f>
        <v>10.4665485410036</v>
      </c>
      <c r="H181" s="9" t="n">
        <f aca="false">main!F541</f>
        <v>0.46167242395143</v>
      </c>
      <c r="I181" s="9" t="n">
        <f aca="false">main!G541</f>
        <v>557.513358289823</v>
      </c>
      <c r="J181" s="9" t="n">
        <f aca="false">main!H541</f>
        <v>22</v>
      </c>
      <c r="K181" s="9" t="n">
        <f aca="false">main!I541</f>
        <v>22</v>
      </c>
      <c r="L181" s="9" t="n">
        <f aca="false">main!J541</f>
        <v>0</v>
      </c>
      <c r="M181" s="9" t="n">
        <f aca="false">main!K541</f>
        <v>0</v>
      </c>
      <c r="N181" s="9" t="n">
        <f aca="false">main!L541</f>
        <v>492.01318359375</v>
      </c>
      <c r="O181" s="9" t="n">
        <f aca="false">main!M541</f>
        <v>1647.2958984375</v>
      </c>
      <c r="P181" s="9" t="n">
        <f aca="false">main!N541</f>
        <v>677.095275878906</v>
      </c>
      <c r="Q181" s="9" t="e">
        <f aca="false">main!O541</f>
        <v>#DIV/0!</v>
      </c>
      <c r="R181" s="9" t="n">
        <f aca="false">main!P541</f>
        <v>0.701320701362496</v>
      </c>
      <c r="S181" s="9" t="n">
        <f aca="false">main!Q541</f>
        <v>0.58896560325249</v>
      </c>
      <c r="T181" s="9" t="n">
        <f aca="false">main!R541</f>
        <v>-1</v>
      </c>
      <c r="U181" s="9" t="n">
        <f aca="false">main!S541</f>
        <v>0.87</v>
      </c>
      <c r="V181" s="9" t="n">
        <f aca="false">main!T541</f>
        <v>0.92</v>
      </c>
      <c r="W181" s="9" t="n">
        <f aca="false">main!U541</f>
        <v>19.9885787963867</v>
      </c>
      <c r="X181" s="9" t="n">
        <f aca="false">main!V541</f>
        <v>0.879994289398193</v>
      </c>
      <c r="Y181" s="9" t="n">
        <f aca="false">main!W541</f>
        <v>0.0521533514227421</v>
      </c>
      <c r="Z181" s="9" t="n">
        <f aca="false">main!X541</f>
        <v>0.839794978400427</v>
      </c>
      <c r="AA181" s="9" t="n">
        <f aca="false">main!Y541</f>
        <v>3.34807268050292</v>
      </c>
      <c r="AB181" s="9" t="n">
        <f aca="false">main!Z541</f>
        <v>-1</v>
      </c>
      <c r="AC181" s="9" t="n">
        <f aca="false">main!AA541</f>
        <v>249.17594909668</v>
      </c>
      <c r="AD181" s="9" t="n">
        <f aca="false">main!AB541</f>
        <v>0.5</v>
      </c>
      <c r="AE181" s="9" t="n">
        <f aca="false">main!AC541</f>
        <v>64.5722487646049</v>
      </c>
      <c r="AF181" s="9" t="n">
        <f aca="false">main!AD541</f>
        <v>3.54972810426772</v>
      </c>
      <c r="AG181" s="9" t="n">
        <f aca="false">main!AE541</f>
        <v>0.741154116638576</v>
      </c>
      <c r="AH181" s="9" t="n">
        <f aca="false">main!AF541</f>
        <v>23.1764183044434</v>
      </c>
      <c r="AI181" s="9" t="n">
        <f aca="false">main!AG541</f>
        <v>2</v>
      </c>
      <c r="AJ181" s="9" t="n">
        <f aca="false">main!AH541</f>
        <v>4.644859790802</v>
      </c>
      <c r="AK181" s="9" t="n">
        <f aca="false">main!AI541</f>
        <v>1</v>
      </c>
      <c r="AL181" s="9" t="n">
        <f aca="false">main!AJ541</f>
        <v>9.289719581604</v>
      </c>
      <c r="AM181" s="9" t="n">
        <f aca="false">main!AK541</f>
        <v>25.5712833404541</v>
      </c>
      <c r="AN181" s="9" t="n">
        <f aca="false">main!AL541</f>
        <v>23.1764183044434</v>
      </c>
      <c r="AO181" s="9" t="n">
        <f aca="false">main!AM541</f>
        <v>25.5852489471436</v>
      </c>
      <c r="AP181" s="9" t="n">
        <f aca="false">main!AN541</f>
        <v>611.159423828125</v>
      </c>
      <c r="AQ181" s="9" t="n">
        <f aca="false">main!AO541</f>
        <v>602.771118164063</v>
      </c>
      <c r="AR181" s="9" t="n">
        <f aca="false">main!AP541</f>
        <v>20.0514812469482</v>
      </c>
      <c r="AS181" s="9" t="n">
        <f aca="false">main!AQ541</f>
        <v>22.360689163208</v>
      </c>
      <c r="AT181" s="9" t="n">
        <f aca="false">main!AR541</f>
        <v>57.4853324890137</v>
      </c>
      <c r="AU181" s="9" t="n">
        <f aca="false">main!AS541</f>
        <v>64.1055755615234</v>
      </c>
      <c r="AV181" s="9" t="n">
        <f aca="false">main!AT541</f>
        <v>300.566589355469</v>
      </c>
      <c r="AW181" s="9" t="n">
        <f aca="false">main!AU541</f>
        <v>249.844985961914</v>
      </c>
      <c r="AX181" s="9" t="n">
        <f aca="false">main!AV541</f>
        <v>143.117080688477</v>
      </c>
      <c r="AY181" s="9" t="n">
        <f aca="false">main!AW541</f>
        <v>94.3091354370117</v>
      </c>
      <c r="AZ181" s="9" t="n">
        <f aca="false">main!AX541</f>
        <v>0.0210856441408396</v>
      </c>
      <c r="BA181" s="9" t="n">
        <f aca="false">main!AY541</f>
        <v>-0.42283621430397</v>
      </c>
      <c r="BB181" s="9" t="n">
        <f aca="false">main!AZ541</f>
        <v>0.75</v>
      </c>
      <c r="BC181" s="9" t="n">
        <f aca="false">main!BA541</f>
        <v>-1.355140209198</v>
      </c>
      <c r="BD181" s="9" t="n">
        <f aca="false">main!BB541</f>
        <v>7.355140209198</v>
      </c>
      <c r="BE181" s="9" t="n">
        <f aca="false">main!BC541</f>
        <v>1</v>
      </c>
      <c r="BF181" s="9" t="n">
        <f aca="false">main!BD541</f>
        <v>0</v>
      </c>
      <c r="BG181" s="9" t="n">
        <f aca="false">main!BE541</f>
        <v>0.159999996423721</v>
      </c>
      <c r="BH181" s="9" t="n">
        <f aca="false">main!BF541</f>
        <v>111105</v>
      </c>
      <c r="BI181" s="9" t="n">
        <f aca="false">main!BG541</f>
        <v>1.50283294677735</v>
      </c>
      <c r="BJ181" s="9" t="n">
        <f aca="false">main!BH541</f>
        <v>0.00354972810426772</v>
      </c>
      <c r="BK181" s="9" t="n">
        <f aca="false">main!BI541</f>
        <v>296.326418304443</v>
      </c>
      <c r="BL181" s="9" t="n">
        <f aca="false">main!BJ541</f>
        <v>298.721283340454</v>
      </c>
      <c r="BM181" s="9" t="n">
        <f aca="false">main!BK541</f>
        <v>39.9751968603909</v>
      </c>
      <c r="BN181" s="9" t="n">
        <f aca="false">main!BL541</f>
        <v>-0.357610553880975</v>
      </c>
      <c r="BO181" s="9" t="n">
        <f aca="false">main!BM541</f>
        <v>2.84997137939648</v>
      </c>
      <c r="BP181" s="9" t="n">
        <f aca="false">main!BN541</f>
        <v>30.219462475085</v>
      </c>
      <c r="BQ181" s="9" t="n">
        <f aca="false">main!BO541</f>
        <v>7.85877331187695</v>
      </c>
      <c r="BR181" s="9" t="n">
        <f aca="false">main!BP541</f>
        <v>24.3738508224488</v>
      </c>
      <c r="BS181" s="9" t="n">
        <f aca="false">main!BQ541</f>
        <v>3.06289721076847</v>
      </c>
      <c r="BT181" s="9" t="n">
        <f aca="false">main!BR541</f>
        <v>0.439814885364553</v>
      </c>
      <c r="BU181" s="9" t="n">
        <f aca="false">main!BS541</f>
        <v>2.1088172627579</v>
      </c>
      <c r="BV181" s="9" t="n">
        <f aca="false">main!BT541</f>
        <v>0.954079948010567</v>
      </c>
      <c r="BW181" s="9" t="n">
        <f aca="false">main!BU541</f>
        <v>0.276767913023463</v>
      </c>
      <c r="BX181" s="9" t="n">
        <f aca="false">main!BV541</f>
        <v>52.5786028148981</v>
      </c>
      <c r="BY181" s="9" t="n">
        <f aca="false">main!BW541</f>
        <v>0.924917172521325</v>
      </c>
      <c r="BZ181" s="9" t="n">
        <f aca="false">main!BX541</f>
        <v>74.5566425494585</v>
      </c>
      <c r="CA181" s="9" t="n">
        <f aca="false">main!BY541</f>
        <v>601.250099105712</v>
      </c>
      <c r="CB181" s="9" t="n">
        <f aca="false">main!BZ541</f>
        <v>0.0129788039862087</v>
      </c>
      <c r="CC181" s="9" t="n">
        <f aca="false">main!CA541</f>
        <v>0</v>
      </c>
      <c r="CD181" s="9" t="n">
        <f aca="false">main!CB541</f>
        <v>219.862160881256</v>
      </c>
      <c r="CE181" s="9" t="n">
        <f aca="false">main!CC541</f>
        <v>1155.28271484375</v>
      </c>
      <c r="CF181" s="9" t="n">
        <f aca="false">main!CD541</f>
        <v>0.58896560325249</v>
      </c>
      <c r="CG181" s="9" t="e">
        <f aca="false">main!CE541</f>
        <v>#DIV/0!</v>
      </c>
    </row>
    <row r="182" customFormat="false" ht="12.8" hidden="false" customHeight="false" outlineLevel="0" collapsed="false">
      <c r="A182" s="9" t="n">
        <v>5</v>
      </c>
      <c r="B182" s="9" t="n">
        <v>3</v>
      </c>
      <c r="C182" s="14" t="n">
        <f aca="false">main!A542</f>
        <v>157</v>
      </c>
      <c r="D182" s="9" t="str">
        <f aca="false">main!B542</f>
        <v>09:46:26</v>
      </c>
      <c r="E182" s="9" t="n">
        <f aca="false">main!C542</f>
        <v>14810.9999980014</v>
      </c>
      <c r="F182" s="9" t="n">
        <f aca="false">main!D542</f>
        <v>0</v>
      </c>
      <c r="G182" s="9" t="n">
        <f aca="false">main!E542</f>
        <v>10.1841405376089</v>
      </c>
      <c r="H182" s="9" t="n">
        <f aca="false">main!F542</f>
        <v>0.461825435864647</v>
      </c>
      <c r="I182" s="9" t="n">
        <f aca="false">main!G542</f>
        <v>558.239873873318</v>
      </c>
      <c r="J182" s="9" t="n">
        <f aca="false">main!H542</f>
        <v>22</v>
      </c>
      <c r="K182" s="9" t="n">
        <f aca="false">main!I542</f>
        <v>22</v>
      </c>
      <c r="L182" s="9" t="n">
        <f aca="false">main!J542</f>
        <v>0</v>
      </c>
      <c r="M182" s="9" t="n">
        <f aca="false">main!K542</f>
        <v>0</v>
      </c>
      <c r="N182" s="9" t="n">
        <f aca="false">main!L542</f>
        <v>492.01318359375</v>
      </c>
      <c r="O182" s="9" t="n">
        <f aca="false">main!M542</f>
        <v>1647.2958984375</v>
      </c>
      <c r="P182" s="9" t="n">
        <f aca="false">main!N542</f>
        <v>677.095275878906</v>
      </c>
      <c r="Q182" s="9" t="e">
        <f aca="false">main!O542</f>
        <v>#DIV/0!</v>
      </c>
      <c r="R182" s="9" t="n">
        <f aca="false">main!P542</f>
        <v>0.701320701362496</v>
      </c>
      <c r="S182" s="9" t="n">
        <f aca="false">main!Q542</f>
        <v>0.58896560325249</v>
      </c>
      <c r="T182" s="9" t="n">
        <f aca="false">main!R542</f>
        <v>-1</v>
      </c>
      <c r="U182" s="9" t="n">
        <f aca="false">main!S542</f>
        <v>0.87</v>
      </c>
      <c r="V182" s="9" t="n">
        <f aca="false">main!T542</f>
        <v>0.92</v>
      </c>
      <c r="W182" s="9" t="n">
        <f aca="false">main!U542</f>
        <v>19.9885787963867</v>
      </c>
      <c r="X182" s="9" t="n">
        <f aca="false">main!V542</f>
        <v>0.879994289398193</v>
      </c>
      <c r="Y182" s="9" t="n">
        <f aca="false">main!W542</f>
        <v>0.0508500727943841</v>
      </c>
      <c r="Z182" s="9" t="n">
        <f aca="false">main!X542</f>
        <v>0.839794978400427</v>
      </c>
      <c r="AA182" s="9" t="n">
        <f aca="false">main!Y542</f>
        <v>3.34807268050292</v>
      </c>
      <c r="AB182" s="9" t="n">
        <f aca="false">main!Z542</f>
        <v>-1</v>
      </c>
      <c r="AC182" s="9" t="n">
        <f aca="false">main!AA542</f>
        <v>249.17594909668</v>
      </c>
      <c r="AD182" s="9" t="n">
        <f aca="false">main!AB542</f>
        <v>0.5</v>
      </c>
      <c r="AE182" s="9" t="n">
        <f aca="false">main!AC542</f>
        <v>64.5722487646049</v>
      </c>
      <c r="AF182" s="9" t="n">
        <f aca="false">main!AD542</f>
        <v>3.53667261849602</v>
      </c>
      <c r="AG182" s="9" t="n">
        <f aca="false">main!AE542</f>
        <v>0.738211615806555</v>
      </c>
      <c r="AH182" s="9" t="n">
        <f aca="false">main!AF542</f>
        <v>23.1449890136719</v>
      </c>
      <c r="AI182" s="9" t="n">
        <f aca="false">main!AG542</f>
        <v>2</v>
      </c>
      <c r="AJ182" s="9" t="n">
        <f aca="false">main!AH542</f>
        <v>4.644859790802</v>
      </c>
      <c r="AK182" s="9" t="n">
        <f aca="false">main!AI542</f>
        <v>1</v>
      </c>
      <c r="AL182" s="9" t="n">
        <f aca="false">main!AJ542</f>
        <v>9.289719581604</v>
      </c>
      <c r="AM182" s="9" t="n">
        <f aca="false">main!AK542</f>
        <v>25.5464305877686</v>
      </c>
      <c r="AN182" s="9" t="n">
        <f aca="false">main!AL542</f>
        <v>23.1449890136719</v>
      </c>
      <c r="AO182" s="9" t="n">
        <f aca="false">main!AM542</f>
        <v>25.5631713867188</v>
      </c>
      <c r="AP182" s="9" t="n">
        <f aca="false">main!AN542</f>
        <v>610.632995605469</v>
      </c>
      <c r="AQ182" s="9" t="n">
        <f aca="false">main!AO542</f>
        <v>602.438354492188</v>
      </c>
      <c r="AR182" s="9" t="n">
        <f aca="false">main!AP542</f>
        <v>20.0341243743897</v>
      </c>
      <c r="AS182" s="9" t="n">
        <f aca="false">main!AQ542</f>
        <v>22.3349761962891</v>
      </c>
      <c r="AT182" s="9" t="n">
        <f aca="false">main!AR542</f>
        <v>57.5192260742188</v>
      </c>
      <c r="AU182" s="9" t="n">
        <f aca="false">main!AS542</f>
        <v>64.125114440918</v>
      </c>
      <c r="AV182" s="9" t="n">
        <f aca="false">main!AT542</f>
        <v>300.556610107422</v>
      </c>
      <c r="AW182" s="9" t="n">
        <f aca="false">main!AU542</f>
        <v>249.937362670898</v>
      </c>
      <c r="AX182" s="9" t="n">
        <f aca="false">main!AV542</f>
        <v>143.335235595703</v>
      </c>
      <c r="AY182" s="9" t="n">
        <f aca="false">main!AW542</f>
        <v>94.307243347168</v>
      </c>
      <c r="AZ182" s="9" t="n">
        <f aca="false">main!AX542</f>
        <v>0.0210856441408396</v>
      </c>
      <c r="BA182" s="9" t="n">
        <f aca="false">main!AY542</f>
        <v>-0.42283621430397</v>
      </c>
      <c r="BB182" s="9" t="n">
        <f aca="false">main!AZ542</f>
        <v>0.5</v>
      </c>
      <c r="BC182" s="9" t="n">
        <f aca="false">main!BA542</f>
        <v>-1.355140209198</v>
      </c>
      <c r="BD182" s="9" t="n">
        <f aca="false">main!BB542</f>
        <v>7.355140209198</v>
      </c>
      <c r="BE182" s="9" t="n">
        <f aca="false">main!BC542</f>
        <v>1</v>
      </c>
      <c r="BF182" s="9" t="n">
        <f aca="false">main!BD542</f>
        <v>0</v>
      </c>
      <c r="BG182" s="9" t="n">
        <f aca="false">main!BE542</f>
        <v>0.159999996423721</v>
      </c>
      <c r="BH182" s="9" t="n">
        <f aca="false">main!BF542</f>
        <v>111105</v>
      </c>
      <c r="BI182" s="9" t="n">
        <f aca="false">main!BG542</f>
        <v>1.50278305053711</v>
      </c>
      <c r="BJ182" s="9" t="n">
        <f aca="false">main!BH542</f>
        <v>0.00353667261849602</v>
      </c>
      <c r="BK182" s="9" t="n">
        <f aca="false">main!BI542</f>
        <v>296.294989013672</v>
      </c>
      <c r="BL182" s="9" t="n">
        <f aca="false">main!BJ542</f>
        <v>298.696430587769</v>
      </c>
      <c r="BM182" s="9" t="n">
        <f aca="false">main!BK542</f>
        <v>39.9899771334979</v>
      </c>
      <c r="BN182" s="9" t="n">
        <f aca="false">main!BL542</f>
        <v>-0.354985438986995</v>
      </c>
      <c r="BO182" s="9" t="n">
        <f aca="false">main!BM542</f>
        <v>2.8445616511032</v>
      </c>
      <c r="BP182" s="9" t="n">
        <f aca="false">main!BN542</f>
        <v>30.1627059613191</v>
      </c>
      <c r="BQ182" s="9" t="n">
        <f aca="false">main!BO542</f>
        <v>7.82772976503</v>
      </c>
      <c r="BR182" s="9" t="n">
        <f aca="false">main!BP542</f>
        <v>24.3457098007203</v>
      </c>
      <c r="BS182" s="9" t="n">
        <f aca="false">main!BQ542</f>
        <v>3.05773798038609</v>
      </c>
      <c r="BT182" s="9" t="n">
        <f aca="false">main!BR542</f>
        <v>0.439953749600624</v>
      </c>
      <c r="BU182" s="9" t="n">
        <f aca="false">main!BS542</f>
        <v>2.10635003529664</v>
      </c>
      <c r="BV182" s="9" t="n">
        <f aca="false">main!BT542</f>
        <v>0.951387945089452</v>
      </c>
      <c r="BW182" s="9" t="n">
        <f aca="false">main!BU542</f>
        <v>0.276855896873454</v>
      </c>
      <c r="BX182" s="9" t="n">
        <f aca="false">main!BV542</f>
        <v>52.6460636314634</v>
      </c>
      <c r="BY182" s="9" t="n">
        <f aca="false">main!BW542</f>
        <v>0.926634019415769</v>
      </c>
      <c r="BZ182" s="9" t="n">
        <f aca="false">main!BX542</f>
        <v>74.6109348031696</v>
      </c>
      <c r="CA182" s="9" t="n">
        <f aca="false">main!BY542</f>
        <v>600.958375510584</v>
      </c>
      <c r="CB182" s="9" t="n">
        <f aca="false">main!BZ542</f>
        <v>0.0126439413550443</v>
      </c>
      <c r="CC182" s="9" t="n">
        <f aca="false">main!CA542</f>
        <v>0</v>
      </c>
      <c r="CD182" s="9" t="n">
        <f aca="false">main!CB542</f>
        <v>219.943451857635</v>
      </c>
      <c r="CE182" s="9" t="n">
        <f aca="false">main!CC542</f>
        <v>1155.28271484375</v>
      </c>
      <c r="CF182" s="9" t="n">
        <f aca="false">main!CD542</f>
        <v>0.58896560325249</v>
      </c>
      <c r="CG182" s="9" t="e">
        <f aca="false">main!CE542</f>
        <v>#DIV/0!</v>
      </c>
    </row>
    <row r="183" customFormat="false" ht="12.8" hidden="false" customHeight="false" outlineLevel="0" collapsed="false">
      <c r="A183" s="9" t="n">
        <v>5</v>
      </c>
      <c r="B183" s="9" t="n">
        <v>3</v>
      </c>
      <c r="C183" s="14" t="n">
        <f aca="false">main!A543</f>
        <v>158</v>
      </c>
      <c r="D183" s="9" t="str">
        <f aca="false">main!B543</f>
        <v>09:46:37</v>
      </c>
      <c r="E183" s="9" t="n">
        <f aca="false">main!C543</f>
        <v>14821.9999972433</v>
      </c>
      <c r="F183" s="9" t="n">
        <f aca="false">main!D543</f>
        <v>0</v>
      </c>
      <c r="G183" s="9" t="n">
        <f aca="false">main!E543</f>
        <v>10.1762674101588</v>
      </c>
      <c r="H183" s="9" t="n">
        <f aca="false">main!F543</f>
        <v>0.460349760901139</v>
      </c>
      <c r="I183" s="9" t="n">
        <f aca="false">main!G543</f>
        <v>557.691597051605</v>
      </c>
      <c r="J183" s="9" t="n">
        <f aca="false">main!H543</f>
        <v>22</v>
      </c>
      <c r="K183" s="9" t="n">
        <f aca="false">main!I543</f>
        <v>22</v>
      </c>
      <c r="L183" s="9" t="n">
        <f aca="false">main!J543</f>
        <v>0</v>
      </c>
      <c r="M183" s="9" t="n">
        <f aca="false">main!K543</f>
        <v>0</v>
      </c>
      <c r="N183" s="9" t="n">
        <f aca="false">main!L543</f>
        <v>492.01318359375</v>
      </c>
      <c r="O183" s="9" t="n">
        <f aca="false">main!M543</f>
        <v>1647.2958984375</v>
      </c>
      <c r="P183" s="9" t="n">
        <f aca="false">main!N543</f>
        <v>677.095275878906</v>
      </c>
      <c r="Q183" s="9" t="e">
        <f aca="false">main!O543</f>
        <v>#DIV/0!</v>
      </c>
      <c r="R183" s="9" t="n">
        <f aca="false">main!P543</f>
        <v>0.701320701362496</v>
      </c>
      <c r="S183" s="9" t="n">
        <f aca="false">main!Q543</f>
        <v>0.58896560325249</v>
      </c>
      <c r="T183" s="9" t="n">
        <f aca="false">main!R543</f>
        <v>-1</v>
      </c>
      <c r="U183" s="9" t="n">
        <f aca="false">main!S543</f>
        <v>0.87</v>
      </c>
      <c r="V183" s="9" t="n">
        <f aca="false">main!T543</f>
        <v>0.92</v>
      </c>
      <c r="W183" s="9" t="n">
        <f aca="false">main!U543</f>
        <v>19.9885787963867</v>
      </c>
      <c r="X183" s="9" t="n">
        <f aca="false">main!V543</f>
        <v>0.879994289398193</v>
      </c>
      <c r="Y183" s="9" t="n">
        <f aca="false">main!W543</f>
        <v>0.0507966744665819</v>
      </c>
      <c r="Z183" s="9" t="n">
        <f aca="false">main!X543</f>
        <v>0.839794978400427</v>
      </c>
      <c r="AA183" s="9" t="n">
        <f aca="false">main!Y543</f>
        <v>3.34807268050292</v>
      </c>
      <c r="AB183" s="9" t="n">
        <f aca="false">main!Z543</f>
        <v>-1</v>
      </c>
      <c r="AC183" s="9" t="n">
        <f aca="false">main!AA543</f>
        <v>249.17594909668</v>
      </c>
      <c r="AD183" s="9" t="n">
        <f aca="false">main!AB543</f>
        <v>0.5</v>
      </c>
      <c r="AE183" s="9" t="n">
        <f aca="false">main!AC543</f>
        <v>64.5722487646049</v>
      </c>
      <c r="AF183" s="9" t="n">
        <f aca="false">main!AD543</f>
        <v>3.51788855816118</v>
      </c>
      <c r="AG183" s="9" t="n">
        <f aca="false">main!AE543</f>
        <v>0.736556997440993</v>
      </c>
      <c r="AH183" s="9" t="n">
        <f aca="false">main!AF543</f>
        <v>23.1221599578857</v>
      </c>
      <c r="AI183" s="9" t="n">
        <f aca="false">main!AG543</f>
        <v>2</v>
      </c>
      <c r="AJ183" s="9" t="n">
        <f aca="false">main!AH543</f>
        <v>4.644859790802</v>
      </c>
      <c r="AK183" s="9" t="n">
        <f aca="false">main!AI543</f>
        <v>1</v>
      </c>
      <c r="AL183" s="9" t="n">
        <f aca="false">main!AJ543</f>
        <v>9.289719581604</v>
      </c>
      <c r="AM183" s="9" t="n">
        <f aca="false">main!AK543</f>
        <v>25.5185451507568</v>
      </c>
      <c r="AN183" s="9" t="n">
        <f aca="false">main!AL543</f>
        <v>23.1221599578857</v>
      </c>
      <c r="AO183" s="9" t="n">
        <f aca="false">main!AM543</f>
        <v>25.5381526947022</v>
      </c>
      <c r="AP183" s="9" t="n">
        <f aca="false">main!AN543</f>
        <v>610.131469726563</v>
      </c>
      <c r="AQ183" s="9" t="n">
        <f aca="false">main!AO543</f>
        <v>601.951354980469</v>
      </c>
      <c r="AR183" s="9" t="n">
        <f aca="false">main!AP543</f>
        <v>20.0224285125732</v>
      </c>
      <c r="AS183" s="9" t="n">
        <f aca="false">main!AQ543</f>
        <v>22.3109436035156</v>
      </c>
      <c r="AT183" s="9" t="n">
        <f aca="false">main!AR543</f>
        <v>57.5808372497559</v>
      </c>
      <c r="AU183" s="9" t="n">
        <f aca="false">main!AS543</f>
        <v>64.1621932983398</v>
      </c>
      <c r="AV183" s="9" t="n">
        <f aca="false">main!AT543</f>
        <v>300.579284667969</v>
      </c>
      <c r="AW183" s="9" t="n">
        <f aca="false">main!AU543</f>
        <v>250.023971557617</v>
      </c>
      <c r="AX183" s="9" t="n">
        <f aca="false">main!AV543</f>
        <v>143.030120849609</v>
      </c>
      <c r="AY183" s="9" t="n">
        <f aca="false">main!AW543</f>
        <v>94.3071212768555</v>
      </c>
      <c r="AZ183" s="9" t="n">
        <f aca="false">main!AX543</f>
        <v>0.0210856441408396</v>
      </c>
      <c r="BA183" s="9" t="n">
        <f aca="false">main!AY543</f>
        <v>-0.42283621430397</v>
      </c>
      <c r="BB183" s="9" t="n">
        <f aca="false">main!AZ543</f>
        <v>0.25</v>
      </c>
      <c r="BC183" s="9" t="n">
        <f aca="false">main!BA543</f>
        <v>-1.355140209198</v>
      </c>
      <c r="BD183" s="9" t="n">
        <f aca="false">main!BB543</f>
        <v>7.355140209198</v>
      </c>
      <c r="BE183" s="9" t="n">
        <f aca="false">main!BC543</f>
        <v>1</v>
      </c>
      <c r="BF183" s="9" t="n">
        <f aca="false">main!BD543</f>
        <v>0</v>
      </c>
      <c r="BG183" s="9" t="n">
        <f aca="false">main!BE543</f>
        <v>0.159999996423721</v>
      </c>
      <c r="BH183" s="9" t="n">
        <f aca="false">main!BF543</f>
        <v>111105</v>
      </c>
      <c r="BI183" s="9" t="n">
        <f aca="false">main!BG543</f>
        <v>1.50289642333984</v>
      </c>
      <c r="BJ183" s="9" t="n">
        <f aca="false">main!BH543</f>
        <v>0.00351788855816118</v>
      </c>
      <c r="BK183" s="9" t="n">
        <f aca="false">main!BI543</f>
        <v>296.272159957886</v>
      </c>
      <c r="BL183" s="9" t="n">
        <f aca="false">main!BJ543</f>
        <v>298.668545150757</v>
      </c>
      <c r="BM183" s="9" t="n">
        <f aca="false">main!BK543</f>
        <v>40.0038345550632</v>
      </c>
      <c r="BN183" s="9" t="n">
        <f aca="false">main!BL543</f>
        <v>-0.351876881746036</v>
      </c>
      <c r="BO183" s="9" t="n">
        <f aca="false">main!BM543</f>
        <v>2.84063786165882</v>
      </c>
      <c r="BP183" s="9" t="n">
        <f aca="false">main!BN543</f>
        <v>30.1211385015095</v>
      </c>
      <c r="BQ183" s="9" t="n">
        <f aca="false">main!BO543</f>
        <v>7.81019489799394</v>
      </c>
      <c r="BR183" s="9" t="n">
        <f aca="false">main!BP543</f>
        <v>24.3203525543213</v>
      </c>
      <c r="BS183" s="9" t="n">
        <f aca="false">main!BQ543</f>
        <v>3.05309562158094</v>
      </c>
      <c r="BT183" s="9" t="n">
        <f aca="false">main!BR543</f>
        <v>0.4386143357552</v>
      </c>
      <c r="BU183" s="9" t="n">
        <f aca="false">main!BS543</f>
        <v>2.10408086421783</v>
      </c>
      <c r="BV183" s="9" t="n">
        <f aca="false">main!BT543</f>
        <v>0.949014757363109</v>
      </c>
      <c r="BW183" s="9" t="n">
        <f aca="false">main!BU543</f>
        <v>0.27600726524636</v>
      </c>
      <c r="BX183" s="9" t="n">
        <f aca="false">main!BV543</f>
        <v>52.5942890782289</v>
      </c>
      <c r="BY183" s="9" t="n">
        <f aca="false">main!BW543</f>
        <v>0.926472866017055</v>
      </c>
      <c r="BZ183" s="9" t="n">
        <f aca="false">main!BX543</f>
        <v>74.6298653321381</v>
      </c>
      <c r="CA183" s="9" t="n">
        <f aca="false">main!BY543</f>
        <v>600.472520136959</v>
      </c>
      <c r="CB183" s="9" t="n">
        <f aca="false">main!BZ543</f>
        <v>0.0126475973660003</v>
      </c>
      <c r="CC183" s="9" t="n">
        <f aca="false">main!CA543</f>
        <v>0</v>
      </c>
      <c r="CD183" s="9" t="n">
        <f aca="false">main!CB543</f>
        <v>220.019667183359</v>
      </c>
      <c r="CE183" s="9" t="n">
        <f aca="false">main!CC543</f>
        <v>1155.28271484375</v>
      </c>
      <c r="CF183" s="9" t="n">
        <f aca="false">main!CD543</f>
        <v>0.58896560325249</v>
      </c>
      <c r="CG183" s="9" t="e">
        <f aca="false">main!CE543</f>
        <v>#DIV/0!</v>
      </c>
    </row>
    <row r="184" customFormat="false" ht="12.8" hidden="false" customHeight="false" outlineLevel="0" collapsed="false">
      <c r="A184" s="9" t="n">
        <v>5</v>
      </c>
      <c r="B184" s="9" t="n">
        <v>3</v>
      </c>
      <c r="C184" s="14" t="n">
        <f aca="false">main!A544</f>
        <v>159</v>
      </c>
      <c r="D184" s="9" t="str">
        <f aca="false">main!B544</f>
        <v>09:46:48</v>
      </c>
      <c r="E184" s="9" t="n">
        <f aca="false">main!C544</f>
        <v>14832.9999964852</v>
      </c>
      <c r="F184" s="9" t="n">
        <f aca="false">main!D544</f>
        <v>0</v>
      </c>
      <c r="G184" s="9" t="n">
        <f aca="false">main!E544</f>
        <v>10.1535344459547</v>
      </c>
      <c r="H184" s="9" t="n">
        <f aca="false">main!F544</f>
        <v>0.458967133414605</v>
      </c>
      <c r="I184" s="9" t="n">
        <f aca="false">main!G544</f>
        <v>557.242222260422</v>
      </c>
      <c r="J184" s="9" t="n">
        <f aca="false">main!H544</f>
        <v>22</v>
      </c>
      <c r="K184" s="9" t="n">
        <f aca="false">main!I544</f>
        <v>22</v>
      </c>
      <c r="L184" s="9" t="n">
        <f aca="false">main!J544</f>
        <v>0</v>
      </c>
      <c r="M184" s="9" t="n">
        <f aca="false">main!K544</f>
        <v>0</v>
      </c>
      <c r="N184" s="9" t="n">
        <f aca="false">main!L544</f>
        <v>492.01318359375</v>
      </c>
      <c r="O184" s="9" t="n">
        <f aca="false">main!M544</f>
        <v>1647.2958984375</v>
      </c>
      <c r="P184" s="9" t="n">
        <f aca="false">main!N544</f>
        <v>677.095275878906</v>
      </c>
      <c r="Q184" s="9" t="e">
        <f aca="false">main!O544</f>
        <v>#DIV/0!</v>
      </c>
      <c r="R184" s="9" t="n">
        <f aca="false">main!P544</f>
        <v>0.701320701362496</v>
      </c>
      <c r="S184" s="9" t="n">
        <f aca="false">main!Q544</f>
        <v>0.58896560325249</v>
      </c>
      <c r="T184" s="9" t="n">
        <f aca="false">main!R544</f>
        <v>-1</v>
      </c>
      <c r="U184" s="9" t="n">
        <f aca="false">main!S544</f>
        <v>0.87</v>
      </c>
      <c r="V184" s="9" t="n">
        <f aca="false">main!T544</f>
        <v>0.92</v>
      </c>
      <c r="W184" s="9" t="n">
        <f aca="false">main!U544</f>
        <v>19.9885787963867</v>
      </c>
      <c r="X184" s="9" t="n">
        <f aca="false">main!V544</f>
        <v>0.879994289398193</v>
      </c>
      <c r="Y184" s="9" t="n">
        <f aca="false">main!W544</f>
        <v>0.0507005151605022</v>
      </c>
      <c r="Z184" s="9" t="n">
        <f aca="false">main!X544</f>
        <v>0.839794978400427</v>
      </c>
      <c r="AA184" s="9" t="n">
        <f aca="false">main!Y544</f>
        <v>3.34807268050292</v>
      </c>
      <c r="AB184" s="9" t="n">
        <f aca="false">main!Z544</f>
        <v>-1</v>
      </c>
      <c r="AC184" s="9" t="n">
        <f aca="false">main!AA544</f>
        <v>249.17594909668</v>
      </c>
      <c r="AD184" s="9" t="n">
        <f aca="false">main!AB544</f>
        <v>0.5</v>
      </c>
      <c r="AE184" s="9" t="n">
        <f aca="false">main!AC544</f>
        <v>64.5722487646049</v>
      </c>
      <c r="AF184" s="9" t="n">
        <f aca="false">main!AD544</f>
        <v>3.49850861365795</v>
      </c>
      <c r="AG184" s="9" t="n">
        <f aca="false">main!AE544</f>
        <v>0.734618588256457</v>
      </c>
      <c r="AH184" s="9" t="n">
        <f aca="false">main!AF544</f>
        <v>23.0960922241211</v>
      </c>
      <c r="AI184" s="9" t="n">
        <f aca="false">main!AG544</f>
        <v>2</v>
      </c>
      <c r="AJ184" s="9" t="n">
        <f aca="false">main!AH544</f>
        <v>4.644859790802</v>
      </c>
      <c r="AK184" s="9" t="n">
        <f aca="false">main!AI544</f>
        <v>1</v>
      </c>
      <c r="AL184" s="9" t="n">
        <f aca="false">main!AJ544</f>
        <v>9.289719581604</v>
      </c>
      <c r="AM184" s="9" t="n">
        <f aca="false">main!AK544</f>
        <v>25.4919281005859</v>
      </c>
      <c r="AN184" s="9" t="n">
        <f aca="false">main!AL544</f>
        <v>23.0960922241211</v>
      </c>
      <c r="AO184" s="9" t="n">
        <f aca="false">main!AM544</f>
        <v>25.5150203704834</v>
      </c>
      <c r="AP184" s="9" t="n">
        <f aca="false">main!AN544</f>
        <v>609.657104492188</v>
      </c>
      <c r="AQ184" s="9" t="n">
        <f aca="false">main!AO544</f>
        <v>601.500732421875</v>
      </c>
      <c r="AR184" s="9" t="n">
        <f aca="false">main!AP544</f>
        <v>20.008358001709</v>
      </c>
      <c r="AS184" s="9" t="n">
        <f aca="false">main!AQ544</f>
        <v>22.2843818664551</v>
      </c>
      <c r="AT184" s="9" t="n">
        <f aca="false">main!AR544</f>
        <v>57.6305541992188</v>
      </c>
      <c r="AU184" s="9" t="n">
        <f aca="false">main!AS544</f>
        <v>64.1862411499023</v>
      </c>
      <c r="AV184" s="9" t="n">
        <f aca="false">main!AT544</f>
        <v>300.572113037109</v>
      </c>
      <c r="AW184" s="9" t="n">
        <f aca="false">main!AU544</f>
        <v>249.988647460938</v>
      </c>
      <c r="AX184" s="9" t="n">
        <f aca="false">main!AV544</f>
        <v>130.380935668945</v>
      </c>
      <c r="AY184" s="9" t="n">
        <f aca="false">main!AW544</f>
        <v>94.3057174682617</v>
      </c>
      <c r="AZ184" s="9" t="n">
        <f aca="false">main!AX544</f>
        <v>0.0210856441408396</v>
      </c>
      <c r="BA184" s="9" t="n">
        <f aca="false">main!AY544</f>
        <v>-0.42283621430397</v>
      </c>
      <c r="BB184" s="9" t="n">
        <f aca="false">main!AZ544</f>
        <v>0.5</v>
      </c>
      <c r="BC184" s="9" t="n">
        <f aca="false">main!BA544</f>
        <v>-1.355140209198</v>
      </c>
      <c r="BD184" s="9" t="n">
        <f aca="false">main!BB544</f>
        <v>7.355140209198</v>
      </c>
      <c r="BE184" s="9" t="n">
        <f aca="false">main!BC544</f>
        <v>1</v>
      </c>
      <c r="BF184" s="9" t="n">
        <f aca="false">main!BD544</f>
        <v>0</v>
      </c>
      <c r="BG184" s="9" t="n">
        <f aca="false">main!BE544</f>
        <v>0.159999996423721</v>
      </c>
      <c r="BH184" s="9" t="n">
        <f aca="false">main!BF544</f>
        <v>111105</v>
      </c>
      <c r="BI184" s="9" t="n">
        <f aca="false">main!BG544</f>
        <v>1.50286056518554</v>
      </c>
      <c r="BJ184" s="9" t="n">
        <f aca="false">main!BH544</f>
        <v>0.00349850861365795</v>
      </c>
      <c r="BK184" s="9" t="n">
        <f aca="false">main!BI544</f>
        <v>296.246092224121</v>
      </c>
      <c r="BL184" s="9" t="n">
        <f aca="false">main!BJ544</f>
        <v>298.641928100586</v>
      </c>
      <c r="BM184" s="9" t="n">
        <f aca="false">main!BK544</f>
        <v>39.9981826997209</v>
      </c>
      <c r="BN184" s="9" t="n">
        <f aca="false">main!BL544</f>
        <v>-0.348538154219627</v>
      </c>
      <c r="BO184" s="9" t="n">
        <f aca="false">main!BM544</f>
        <v>2.83616320850923</v>
      </c>
      <c r="BP184" s="9" t="n">
        <f aca="false">main!BN544</f>
        <v>30.0741385002848</v>
      </c>
      <c r="BQ184" s="9" t="n">
        <f aca="false">main!BO544</f>
        <v>7.78975663382966</v>
      </c>
      <c r="BR184" s="9" t="n">
        <f aca="false">main!BP544</f>
        <v>24.2940101623535</v>
      </c>
      <c r="BS184" s="9" t="n">
        <f aca="false">main!BQ544</f>
        <v>3.04827943045503</v>
      </c>
      <c r="BT184" s="9" t="n">
        <f aca="false">main!BR544</f>
        <v>0.437359009601344</v>
      </c>
      <c r="BU184" s="9" t="n">
        <f aca="false">main!BS544</f>
        <v>2.10154462025277</v>
      </c>
      <c r="BV184" s="9" t="n">
        <f aca="false">main!BT544</f>
        <v>0.946734810202256</v>
      </c>
      <c r="BW184" s="9" t="n">
        <f aca="false">main!BU544</f>
        <v>0.275211942415289</v>
      </c>
      <c r="BX184" s="9" t="n">
        <f aca="false">main!BV544</f>
        <v>52.5511275738776</v>
      </c>
      <c r="BY184" s="9" t="n">
        <f aca="false">main!BW544</f>
        <v>0.92641985657565</v>
      </c>
      <c r="BZ184" s="9" t="n">
        <f aca="false">main!BX544</f>
        <v>74.6540738462249</v>
      </c>
      <c r="CA184" s="9" t="n">
        <f aca="false">main!BY544</f>
        <v>600.02520117665</v>
      </c>
      <c r="CB184" s="9" t="n">
        <f aca="false">main!BZ544</f>
        <v>0.0126328479010889</v>
      </c>
      <c r="CC184" s="9" t="n">
        <f aca="false">main!CA544</f>
        <v>0</v>
      </c>
      <c r="CD184" s="9" t="n">
        <f aca="false">main!CB544</f>
        <v>219.988582180004</v>
      </c>
      <c r="CE184" s="9" t="n">
        <f aca="false">main!CC544</f>
        <v>1155.28271484375</v>
      </c>
      <c r="CF184" s="9" t="n">
        <f aca="false">main!CD544</f>
        <v>0.58896560325249</v>
      </c>
      <c r="CG184" s="9" t="e">
        <f aca="false">main!CE544</f>
        <v>#DIV/0!</v>
      </c>
    </row>
    <row r="185" customFormat="false" ht="12.8" hidden="false" customHeight="false" outlineLevel="0" collapsed="false">
      <c r="A185" s="9" t="n">
        <v>5</v>
      </c>
      <c r="B185" s="9" t="n">
        <v>3</v>
      </c>
      <c r="C185" s="14" t="n">
        <f aca="false">main!A545</f>
        <v>160</v>
      </c>
      <c r="D185" s="9" t="str">
        <f aca="false">main!B545</f>
        <v>09:46:53</v>
      </c>
      <c r="E185" s="9" t="n">
        <f aca="false">main!C545</f>
        <v>14837.9999961406</v>
      </c>
      <c r="F185" s="9" t="n">
        <f aca="false">main!D545</f>
        <v>0</v>
      </c>
      <c r="G185" s="9" t="n">
        <f aca="false">main!E545</f>
        <v>10.0805622011629</v>
      </c>
      <c r="H185" s="9" t="n">
        <f aca="false">main!F545</f>
        <v>0.455915090966399</v>
      </c>
      <c r="I185" s="9" t="n">
        <f aca="false">main!G545</f>
        <v>557.069129285587</v>
      </c>
      <c r="J185" s="9" t="n">
        <f aca="false">main!H545</f>
        <v>22</v>
      </c>
      <c r="K185" s="9" t="n">
        <f aca="false">main!I545</f>
        <v>22</v>
      </c>
      <c r="L185" s="9" t="n">
        <f aca="false">main!J545</f>
        <v>0</v>
      </c>
      <c r="M185" s="9" t="n">
        <f aca="false">main!K545</f>
        <v>0</v>
      </c>
      <c r="N185" s="9" t="n">
        <f aca="false">main!L545</f>
        <v>492.01318359375</v>
      </c>
      <c r="O185" s="9" t="n">
        <f aca="false">main!M545</f>
        <v>1647.2958984375</v>
      </c>
      <c r="P185" s="9" t="n">
        <f aca="false">main!N545</f>
        <v>677.095275878906</v>
      </c>
      <c r="Q185" s="9" t="e">
        <f aca="false">main!O545</f>
        <v>#DIV/0!</v>
      </c>
      <c r="R185" s="9" t="n">
        <f aca="false">main!P545</f>
        <v>0.701320701362496</v>
      </c>
      <c r="S185" s="9" t="n">
        <f aca="false">main!Q545</f>
        <v>0.58896560325249</v>
      </c>
      <c r="T185" s="9" t="n">
        <f aca="false">main!R545</f>
        <v>-1</v>
      </c>
      <c r="U185" s="9" t="n">
        <f aca="false">main!S545</f>
        <v>0.87</v>
      </c>
      <c r="V185" s="9" t="n">
        <f aca="false">main!T545</f>
        <v>0.92</v>
      </c>
      <c r="W185" s="9" t="n">
        <f aca="false">main!U545</f>
        <v>19.9885787963867</v>
      </c>
      <c r="X185" s="9" t="n">
        <f aca="false">main!V545</f>
        <v>0.879994289398193</v>
      </c>
      <c r="Y185" s="9" t="n">
        <f aca="false">main!W545</f>
        <v>0.0503645113421367</v>
      </c>
      <c r="Z185" s="9" t="n">
        <f aca="false">main!X545</f>
        <v>0.839794978400427</v>
      </c>
      <c r="AA185" s="9" t="n">
        <f aca="false">main!Y545</f>
        <v>3.34807268050292</v>
      </c>
      <c r="AB185" s="9" t="n">
        <f aca="false">main!Z545</f>
        <v>-1</v>
      </c>
      <c r="AC185" s="9" t="n">
        <f aca="false">main!AA545</f>
        <v>249.17594909668</v>
      </c>
      <c r="AD185" s="9" t="n">
        <f aca="false">main!AB545</f>
        <v>0.5</v>
      </c>
      <c r="AE185" s="9" t="n">
        <f aca="false">main!AC545</f>
        <v>64.5722487646049</v>
      </c>
      <c r="AF185" s="9" t="n">
        <f aca="false">main!AD545</f>
        <v>3.47097780611883</v>
      </c>
      <c r="AG185" s="9" t="n">
        <f aca="false">main!AE545</f>
        <v>0.73349526110338</v>
      </c>
      <c r="AH185" s="9" t="n">
        <f aca="false">main!AF545</f>
        <v>23.0820407867432</v>
      </c>
      <c r="AI185" s="9" t="n">
        <f aca="false">main!AG545</f>
        <v>2</v>
      </c>
      <c r="AJ185" s="9" t="n">
        <f aca="false">main!AH545</f>
        <v>4.644859790802</v>
      </c>
      <c r="AK185" s="9" t="n">
        <f aca="false">main!AI545</f>
        <v>1</v>
      </c>
      <c r="AL185" s="9" t="n">
        <f aca="false">main!AJ545</f>
        <v>9.289719581604</v>
      </c>
      <c r="AM185" s="9" t="n">
        <f aca="false">main!AK545</f>
        <v>25.4788284301758</v>
      </c>
      <c r="AN185" s="9" t="n">
        <f aca="false">main!AL545</f>
        <v>23.0820407867432</v>
      </c>
      <c r="AO185" s="9" t="n">
        <f aca="false">main!AM545</f>
        <v>25.502965927124</v>
      </c>
      <c r="AP185" s="9" t="n">
        <f aca="false">main!AN545</f>
        <v>609.380737304688</v>
      </c>
      <c r="AQ185" s="9" t="n">
        <f aca="false">main!AO545</f>
        <v>601.284240722656</v>
      </c>
      <c r="AR185" s="9" t="n">
        <f aca="false">main!AP545</f>
        <v>20.0127372741699</v>
      </c>
      <c r="AS185" s="9" t="n">
        <f aca="false">main!AQ545</f>
        <v>22.2709369659424</v>
      </c>
      <c r="AT185" s="9" t="n">
        <f aca="false">main!AR545</f>
        <v>57.6875419616699</v>
      </c>
      <c r="AU185" s="9" t="n">
        <f aca="false">main!AS545</f>
        <v>64.196891784668</v>
      </c>
      <c r="AV185" s="9" t="n">
        <f aca="false">main!AT545</f>
        <v>300.564727783203</v>
      </c>
      <c r="AW185" s="9" t="n">
        <f aca="false">main!AU545</f>
        <v>250.009963989258</v>
      </c>
      <c r="AX185" s="9" t="n">
        <f aca="false">main!AV545</f>
        <v>143.171691894531</v>
      </c>
      <c r="AY185" s="9" t="n">
        <f aca="false">main!AW545</f>
        <v>94.3049011230469</v>
      </c>
      <c r="AZ185" s="9" t="n">
        <f aca="false">main!AX545</f>
        <v>0.0210856441408396</v>
      </c>
      <c r="BA185" s="9" t="n">
        <f aca="false">main!AY545</f>
        <v>-0.42283621430397</v>
      </c>
      <c r="BB185" s="9" t="n">
        <f aca="false">main!AZ545</f>
        <v>0.75</v>
      </c>
      <c r="BC185" s="9" t="n">
        <f aca="false">main!BA545</f>
        <v>-1.355140209198</v>
      </c>
      <c r="BD185" s="9" t="n">
        <f aca="false">main!BB545</f>
        <v>7.355140209198</v>
      </c>
      <c r="BE185" s="9" t="n">
        <f aca="false">main!BC545</f>
        <v>1</v>
      </c>
      <c r="BF185" s="9" t="n">
        <f aca="false">main!BD545</f>
        <v>0</v>
      </c>
      <c r="BG185" s="9" t="n">
        <f aca="false">main!BE545</f>
        <v>0.159999996423721</v>
      </c>
      <c r="BH185" s="9" t="n">
        <f aca="false">main!BF545</f>
        <v>111105</v>
      </c>
      <c r="BI185" s="9" t="n">
        <f aca="false">main!BG545</f>
        <v>1.50282363891602</v>
      </c>
      <c r="BJ185" s="9" t="n">
        <f aca="false">main!BH545</f>
        <v>0.00347097780611883</v>
      </c>
      <c r="BK185" s="9" t="n">
        <f aca="false">main!BI545</f>
        <v>296.232040786743</v>
      </c>
      <c r="BL185" s="9" t="n">
        <f aca="false">main!BJ545</f>
        <v>298.628828430176</v>
      </c>
      <c r="BM185" s="9" t="n">
        <f aca="false">main!BK545</f>
        <v>40.0015933441759</v>
      </c>
      <c r="BN185" s="9" t="n">
        <f aca="false">main!BL545</f>
        <v>-0.343640986695998</v>
      </c>
      <c r="BO185" s="9" t="n">
        <f aca="false">main!BM545</f>
        <v>2.83375376959419</v>
      </c>
      <c r="BP185" s="9" t="n">
        <f aca="false">main!BN545</f>
        <v>30.0488493794906</v>
      </c>
      <c r="BQ185" s="9" t="n">
        <f aca="false">main!BO545</f>
        <v>7.77791241354818</v>
      </c>
      <c r="BR185" s="9" t="n">
        <f aca="false">main!BP545</f>
        <v>24.2804346084595</v>
      </c>
      <c r="BS185" s="9" t="n">
        <f aca="false">main!BQ545</f>
        <v>3.04580000034299</v>
      </c>
      <c r="BT185" s="9" t="n">
        <f aca="false">main!BR545</f>
        <v>0.434586713989995</v>
      </c>
      <c r="BU185" s="9" t="n">
        <f aca="false">main!BS545</f>
        <v>2.10025850849081</v>
      </c>
      <c r="BV185" s="9" t="n">
        <f aca="false">main!BT545</f>
        <v>0.945541491852178</v>
      </c>
      <c r="BW185" s="9" t="n">
        <f aca="false">main!BU545</f>
        <v>0.273455640564031</v>
      </c>
      <c r="BX185" s="9" t="n">
        <f aca="false">main!BV545</f>
        <v>52.5343491559791</v>
      </c>
      <c r="BY185" s="9" t="n">
        <f aca="false">main!BW545</f>
        <v>0.926465540849817</v>
      </c>
      <c r="BZ185" s="9" t="n">
        <f aca="false">main!BX545</f>
        <v>74.6638849666666</v>
      </c>
      <c r="CA185" s="9" t="n">
        <f aca="false">main!BY545</f>
        <v>599.819313945047</v>
      </c>
      <c r="CB185" s="9" t="n">
        <f aca="false">main!BZ545</f>
        <v>0.0125480110274661</v>
      </c>
      <c r="CC185" s="9" t="n">
        <f aca="false">main!CA545</f>
        <v>0</v>
      </c>
      <c r="CD185" s="9" t="n">
        <f aca="false">main!CB545</f>
        <v>220.007340603195</v>
      </c>
      <c r="CE185" s="9" t="n">
        <f aca="false">main!CC545</f>
        <v>1155.28271484375</v>
      </c>
      <c r="CF185" s="9" t="n">
        <f aca="false">main!CD545</f>
        <v>0.58896560325249</v>
      </c>
      <c r="CG185" s="9" t="e">
        <f aca="false">main!CE545</f>
        <v>#DIV/0!</v>
      </c>
    </row>
    <row r="186" customFormat="false" ht="12.8" hidden="false" customHeight="false" outlineLevel="0" collapsed="false">
      <c r="A186" s="9" t="n">
        <v>5</v>
      </c>
      <c r="B186" s="9" t="n">
        <v>3</v>
      </c>
      <c r="C186" s="12" t="n">
        <f aca="false">main!A551</f>
        <v>161</v>
      </c>
      <c r="D186" s="11" t="str">
        <f aca="false">main!B551</f>
        <v>09:47:02</v>
      </c>
      <c r="E186" s="11" t="n">
        <f aca="false">main!C551</f>
        <v>14837.9999961406</v>
      </c>
      <c r="F186" s="11" t="n">
        <f aca="false">main!D551</f>
        <v>0</v>
      </c>
      <c r="G186" s="11" t="n">
        <f aca="false">main!E551</f>
        <v>10.0805622011629</v>
      </c>
      <c r="H186" s="11" t="n">
        <f aca="false">main!F551</f>
        <v>0.455915090966399</v>
      </c>
      <c r="I186" s="11" t="n">
        <f aca="false">main!G551</f>
        <v>557.069129285587</v>
      </c>
      <c r="J186" s="11" t="n">
        <f aca="false">main!H551</f>
        <v>23</v>
      </c>
      <c r="K186" s="11" t="n">
        <f aca="false">main!I551</f>
        <v>23</v>
      </c>
      <c r="L186" s="11" t="n">
        <f aca="false">main!J551</f>
        <v>0</v>
      </c>
      <c r="M186" s="11" t="n">
        <f aca="false">main!K551</f>
        <v>0</v>
      </c>
      <c r="N186" s="11" t="n">
        <f aca="false">main!L551</f>
        <v>501.1357421875</v>
      </c>
      <c r="O186" s="11" t="n">
        <f aca="false">main!M551</f>
        <v>1560.56799316406</v>
      </c>
      <c r="P186" s="11" t="n">
        <f aca="false">main!N551</f>
        <v>717.3515625</v>
      </c>
      <c r="Q186" s="11" t="e">
        <f aca="false">main!O551</f>
        <v>#DIV/0!</v>
      </c>
      <c r="R186" s="11" t="n">
        <f aca="false">main!P551</f>
        <v>0.67887606026608</v>
      </c>
      <c r="S186" s="11" t="n">
        <f aca="false">main!Q551</f>
        <v>0.540326621049323</v>
      </c>
      <c r="T186" s="11" t="n">
        <f aca="false">main!R551</f>
        <v>-1</v>
      </c>
      <c r="U186" s="11" t="n">
        <f aca="false">main!S551</f>
        <v>0.87</v>
      </c>
      <c r="V186" s="11" t="n">
        <f aca="false">main!T551</f>
        <v>0.92</v>
      </c>
      <c r="W186" s="11" t="n">
        <f aca="false">main!U551</f>
        <v>19.9885787963867</v>
      </c>
      <c r="X186" s="11" t="n">
        <f aca="false">main!V551</f>
        <v>0.879994289398193</v>
      </c>
      <c r="Y186" s="11" t="n">
        <f aca="false">main!W551</f>
        <v>0.0503645113421367</v>
      </c>
      <c r="Z186" s="11" t="n">
        <f aca="false">main!X551</f>
        <v>0.79591349978897</v>
      </c>
      <c r="AA186" s="11" t="n">
        <f aca="false">main!Y551</f>
        <v>3.11406244214801</v>
      </c>
      <c r="AB186" s="11" t="n">
        <f aca="false">main!Z551</f>
        <v>-1</v>
      </c>
      <c r="AC186" s="11" t="n">
        <f aca="false">main!AA551</f>
        <v>250.009963989258</v>
      </c>
      <c r="AD186" s="11" t="n">
        <f aca="false">main!AB551</f>
        <v>0.5</v>
      </c>
      <c r="AE186" s="11" t="n">
        <f aca="false">main!AC551</f>
        <v>59.437911477086</v>
      </c>
      <c r="AF186" s="11" t="n">
        <f aca="false">main!AD551</f>
        <v>3.47097780611883</v>
      </c>
      <c r="AG186" s="11" t="n">
        <f aca="false">main!AE551</f>
        <v>0.73349526110338</v>
      </c>
      <c r="AH186" s="11" t="n">
        <f aca="false">main!AF551</f>
        <v>23.0820407867432</v>
      </c>
      <c r="AI186" s="11" t="n">
        <f aca="false">main!AG551</f>
        <v>2</v>
      </c>
      <c r="AJ186" s="11" t="n">
        <f aca="false">main!AH551</f>
        <v>4.644859790802</v>
      </c>
      <c r="AK186" s="11" t="n">
        <f aca="false">main!AI551</f>
        <v>1</v>
      </c>
      <c r="AL186" s="11" t="n">
        <f aca="false">main!AJ551</f>
        <v>9.289719581604</v>
      </c>
      <c r="AM186" s="11" t="n">
        <f aca="false">main!AK551</f>
        <v>25.4788284301758</v>
      </c>
      <c r="AN186" s="11" t="n">
        <f aca="false">main!AL551</f>
        <v>23.0820407867432</v>
      </c>
      <c r="AO186" s="11" t="n">
        <f aca="false">main!AM551</f>
        <v>25.502965927124</v>
      </c>
      <c r="AP186" s="11" t="n">
        <f aca="false">main!AN551</f>
        <v>609.380737304688</v>
      </c>
      <c r="AQ186" s="11" t="n">
        <f aca="false">main!AO551</f>
        <v>601.284240722656</v>
      </c>
      <c r="AR186" s="11" t="n">
        <f aca="false">main!AP551</f>
        <v>20.0127372741699</v>
      </c>
      <c r="AS186" s="11" t="n">
        <f aca="false">main!AQ551</f>
        <v>22.2709369659424</v>
      </c>
      <c r="AT186" s="11" t="n">
        <f aca="false">main!AR551</f>
        <v>57.6875419616699</v>
      </c>
      <c r="AU186" s="11" t="n">
        <f aca="false">main!AS551</f>
        <v>64.196891784668</v>
      </c>
      <c r="AV186" s="11" t="n">
        <f aca="false">main!AT551</f>
        <v>300.564727783203</v>
      </c>
      <c r="AW186" s="11" t="n">
        <f aca="false">main!AU551</f>
        <v>250.009963989258</v>
      </c>
      <c r="AX186" s="11" t="n">
        <f aca="false">main!AV551</f>
        <v>143.171691894531</v>
      </c>
      <c r="AY186" s="11" t="n">
        <f aca="false">main!AW551</f>
        <v>94.3049011230469</v>
      </c>
      <c r="AZ186" s="11" t="n">
        <f aca="false">main!AX551</f>
        <v>0.0210856441408396</v>
      </c>
      <c r="BA186" s="11" t="n">
        <f aca="false">main!AY551</f>
        <v>-0.42283621430397</v>
      </c>
      <c r="BB186" s="11" t="n">
        <f aca="false">main!AZ551</f>
        <v>0.75</v>
      </c>
      <c r="BC186" s="11" t="n">
        <f aca="false">main!BA551</f>
        <v>-1.355140209198</v>
      </c>
      <c r="BD186" s="11" t="n">
        <f aca="false">main!BB551</f>
        <v>7.355140209198</v>
      </c>
      <c r="BE186" s="11" t="n">
        <f aca="false">main!BC551</f>
        <v>1</v>
      </c>
      <c r="BF186" s="11" t="n">
        <f aca="false">main!BD551</f>
        <v>0</v>
      </c>
      <c r="BG186" s="11" t="n">
        <f aca="false">main!BE551</f>
        <v>0.159999996423721</v>
      </c>
      <c r="BH186" s="11" t="n">
        <f aca="false">main!BF551</f>
        <v>111105</v>
      </c>
      <c r="BI186" s="11" t="n">
        <f aca="false">main!BG551</f>
        <v>1.50282363891602</v>
      </c>
      <c r="BJ186" s="11" t="n">
        <f aca="false">main!BH551</f>
        <v>0.00347097780611883</v>
      </c>
      <c r="BK186" s="11" t="n">
        <f aca="false">main!BI551</f>
        <v>296.232040786743</v>
      </c>
      <c r="BL186" s="11" t="n">
        <f aca="false">main!BJ551</f>
        <v>298.628828430176</v>
      </c>
      <c r="BM186" s="11" t="n">
        <f aca="false">main!BK551</f>
        <v>40.0015933441759</v>
      </c>
      <c r="BN186" s="11" t="n">
        <f aca="false">main!BL551</f>
        <v>-0.343640986695998</v>
      </c>
      <c r="BO186" s="11" t="n">
        <f aca="false">main!BM551</f>
        <v>2.83375376959419</v>
      </c>
      <c r="BP186" s="11" t="n">
        <f aca="false">main!BN551</f>
        <v>30.0488493794906</v>
      </c>
      <c r="BQ186" s="11" t="n">
        <f aca="false">main!BO551</f>
        <v>7.77791241354818</v>
      </c>
      <c r="BR186" s="11" t="n">
        <f aca="false">main!BP551</f>
        <v>24.2804346084595</v>
      </c>
      <c r="BS186" s="11" t="n">
        <f aca="false">main!BQ551</f>
        <v>3.04580000034299</v>
      </c>
      <c r="BT186" s="11" t="n">
        <f aca="false">main!BR551</f>
        <v>0.434586713989995</v>
      </c>
      <c r="BU186" s="11" t="n">
        <f aca="false">main!BS551</f>
        <v>2.10025850849081</v>
      </c>
      <c r="BV186" s="11" t="n">
        <f aca="false">main!BT551</f>
        <v>0.945541491852178</v>
      </c>
      <c r="BW186" s="11" t="n">
        <f aca="false">main!BU551</f>
        <v>0.273455640564031</v>
      </c>
      <c r="BX186" s="11" t="n">
        <f aca="false">main!BV551</f>
        <v>52.5343491559791</v>
      </c>
      <c r="BY186" s="11" t="n">
        <f aca="false">main!BW551</f>
        <v>0.926465540849817</v>
      </c>
      <c r="BZ186" s="11" t="n">
        <f aca="false">main!BX551</f>
        <v>74.6638849666666</v>
      </c>
      <c r="CA186" s="11" t="n">
        <f aca="false">main!BY551</f>
        <v>599.819313945047</v>
      </c>
      <c r="CB186" s="11" t="n">
        <f aca="false">main!BZ551</f>
        <v>0.0125480110274661</v>
      </c>
      <c r="CC186" s="11" t="n">
        <f aca="false">main!CA551</f>
        <v>0</v>
      </c>
      <c r="CD186" s="11" t="n">
        <f aca="false">main!CB551</f>
        <v>220.007340603195</v>
      </c>
      <c r="CE186" s="11" t="n">
        <f aca="false">main!CC551</f>
        <v>1059.43225097656</v>
      </c>
      <c r="CF186" s="11" t="n">
        <f aca="false">main!CD551</f>
        <v>0.540326621049323</v>
      </c>
      <c r="CG186" s="11" t="e">
        <f aca="false">main!CE551</f>
        <v>#DIV/0!</v>
      </c>
    </row>
    <row r="187" customFormat="false" ht="24.25" hidden="false" customHeight="false" outlineLevel="0" collapsed="false">
      <c r="C187" s="18" t="s">
        <v>643</v>
      </c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</row>
    <row r="188" customFormat="false" ht="12.8" hidden="false" customHeight="false" outlineLevel="0" collapsed="false">
      <c r="A188" s="9" t="n">
        <v>5</v>
      </c>
      <c r="B188" s="9" t="n">
        <v>5</v>
      </c>
      <c r="C188" s="14" t="n">
        <f aca="false">main!A563</f>
        <v>162</v>
      </c>
      <c r="D188" s="9" t="str">
        <f aca="false">main!B563</f>
        <v>09:55:49</v>
      </c>
      <c r="E188" s="9" t="n">
        <f aca="false">main!C563</f>
        <v>15373.499999552</v>
      </c>
      <c r="F188" s="9" t="n">
        <f aca="false">main!D563</f>
        <v>0</v>
      </c>
      <c r="G188" s="9" t="n">
        <f aca="false">main!E563</f>
        <v>8.73386395588016</v>
      </c>
      <c r="H188" s="9" t="n">
        <f aca="false">main!F563</f>
        <v>0.338337476492386</v>
      </c>
      <c r="I188" s="9" t="n">
        <f aca="false">main!G563</f>
        <v>541.486257752063</v>
      </c>
      <c r="J188" s="9" t="n">
        <f aca="false">main!H563</f>
        <v>23</v>
      </c>
      <c r="K188" s="9" t="n">
        <f aca="false">main!I563</f>
        <v>23</v>
      </c>
      <c r="L188" s="9" t="n">
        <f aca="false">main!J563</f>
        <v>0</v>
      </c>
      <c r="M188" s="9" t="n">
        <f aca="false">main!K563</f>
        <v>0</v>
      </c>
      <c r="N188" s="9" t="n">
        <f aca="false">main!L563</f>
        <v>501.1357421875</v>
      </c>
      <c r="O188" s="9" t="n">
        <f aca="false">main!M563</f>
        <v>1560.56799316406</v>
      </c>
      <c r="P188" s="9" t="n">
        <f aca="false">main!N563</f>
        <v>717.3515625</v>
      </c>
      <c r="Q188" s="9" t="e">
        <f aca="false">main!O563</f>
        <v>#DIV/0!</v>
      </c>
      <c r="R188" s="9" t="n">
        <f aca="false">main!P563</f>
        <v>0.67887606026608</v>
      </c>
      <c r="S188" s="9" t="n">
        <f aca="false">main!Q563</f>
        <v>0.540326621049323</v>
      </c>
      <c r="T188" s="9" t="n">
        <f aca="false">main!R563</f>
        <v>-1</v>
      </c>
      <c r="U188" s="9" t="n">
        <f aca="false">main!S563</f>
        <v>0.87</v>
      </c>
      <c r="V188" s="9" t="n">
        <f aca="false">main!T563</f>
        <v>0.92</v>
      </c>
      <c r="W188" s="9" t="n">
        <f aca="false">main!U563</f>
        <v>19.9885787963867</v>
      </c>
      <c r="X188" s="9" t="n">
        <f aca="false">main!V563</f>
        <v>0.879994289398193</v>
      </c>
      <c r="Y188" s="9" t="n">
        <f aca="false">main!W563</f>
        <v>0.0442138977582941</v>
      </c>
      <c r="Z188" s="9" t="n">
        <f aca="false">main!X563</f>
        <v>0.79591349978897</v>
      </c>
      <c r="AA188" s="9" t="n">
        <f aca="false">main!Y563</f>
        <v>3.11406244214801</v>
      </c>
      <c r="AB188" s="9" t="n">
        <f aca="false">main!Z563</f>
        <v>-1</v>
      </c>
      <c r="AC188" s="9" t="n">
        <f aca="false">main!AA563</f>
        <v>250.009963989258</v>
      </c>
      <c r="AD188" s="9" t="n">
        <f aca="false">main!AB563</f>
        <v>0.5</v>
      </c>
      <c r="AE188" s="9" t="n">
        <f aca="false">main!AC563</f>
        <v>59.437911477086</v>
      </c>
      <c r="AF188" s="9" t="n">
        <f aca="false">main!AD563</f>
        <v>2.81270176113278</v>
      </c>
      <c r="AG188" s="9" t="n">
        <f aca="false">main!AE563</f>
        <v>0.792003521518933</v>
      </c>
      <c r="AH188" s="9" t="n">
        <f aca="false">main!AF563</f>
        <v>22.6468105316162</v>
      </c>
      <c r="AI188" s="9" t="n">
        <f aca="false">main!AG563</f>
        <v>2</v>
      </c>
      <c r="AJ188" s="9" t="n">
        <f aca="false">main!AH563</f>
        <v>4.644859790802</v>
      </c>
      <c r="AK188" s="9" t="n">
        <f aca="false">main!AI563</f>
        <v>1</v>
      </c>
      <c r="AL188" s="9" t="n">
        <f aca="false">main!AJ563</f>
        <v>9.289719581604</v>
      </c>
      <c r="AM188" s="9" t="n">
        <f aca="false">main!AK563</f>
        <v>24.5092105865479</v>
      </c>
      <c r="AN188" s="9" t="n">
        <f aca="false">main!AL563</f>
        <v>22.6468105316162</v>
      </c>
      <c r="AO188" s="9" t="n">
        <f aca="false">main!AM563</f>
        <v>24.5263671875</v>
      </c>
      <c r="AP188" s="9" t="n">
        <f aca="false">main!AN563</f>
        <v>598.767700195313</v>
      </c>
      <c r="AQ188" s="9" t="n">
        <f aca="false">main!AO563</f>
        <v>591.849243164063</v>
      </c>
      <c r="AR188" s="9" t="n">
        <f aca="false">main!AP563</f>
        <v>19.0404605865479</v>
      </c>
      <c r="AS188" s="9" t="n">
        <f aca="false">main!AQ563</f>
        <v>20.8727703094482</v>
      </c>
      <c r="AT188" s="9" t="n">
        <f aca="false">main!AR563</f>
        <v>58.1394348144531</v>
      </c>
      <c r="AU188" s="9" t="n">
        <f aca="false">main!AS563</f>
        <v>63.7343330383301</v>
      </c>
      <c r="AV188" s="9" t="n">
        <f aca="false">main!AT563</f>
        <v>300.603424072266</v>
      </c>
      <c r="AW188" s="9" t="n">
        <f aca="false">main!AU563</f>
        <v>250.176559448242</v>
      </c>
      <c r="AX188" s="9" t="n">
        <f aca="false">main!AV563</f>
        <v>116.094871520996</v>
      </c>
      <c r="AY188" s="9" t="n">
        <f aca="false">main!AW563</f>
        <v>94.2855834960938</v>
      </c>
      <c r="AZ188" s="9" t="n">
        <f aca="false">main!AX563</f>
        <v>-0.255858331918716</v>
      </c>
      <c r="BA188" s="9" t="n">
        <f aca="false">main!AY563</f>
        <v>-0.439894020557404</v>
      </c>
      <c r="BB188" s="9" t="n">
        <f aca="false">main!AZ563</f>
        <v>0.5</v>
      </c>
      <c r="BC188" s="9" t="n">
        <f aca="false">main!BA563</f>
        <v>-1.355140209198</v>
      </c>
      <c r="BD188" s="9" t="n">
        <f aca="false">main!BB563</f>
        <v>7.355140209198</v>
      </c>
      <c r="BE188" s="9" t="n">
        <f aca="false">main!BC563</f>
        <v>1</v>
      </c>
      <c r="BF188" s="9" t="n">
        <f aca="false">main!BD563</f>
        <v>0</v>
      </c>
      <c r="BG188" s="9" t="n">
        <f aca="false">main!BE563</f>
        <v>0.159999996423721</v>
      </c>
      <c r="BH188" s="9" t="n">
        <f aca="false">main!BF563</f>
        <v>111105</v>
      </c>
      <c r="BI188" s="9" t="n">
        <f aca="false">main!BG563</f>
        <v>1.50301712036133</v>
      </c>
      <c r="BJ188" s="9" t="n">
        <f aca="false">main!BH563</f>
        <v>0.00281270176113278</v>
      </c>
      <c r="BK188" s="9" t="n">
        <f aca="false">main!BI563</f>
        <v>295.796810531616</v>
      </c>
      <c r="BL188" s="9" t="n">
        <f aca="false">main!BJ563</f>
        <v>297.659210586548</v>
      </c>
      <c r="BM188" s="9" t="n">
        <f aca="false">main!BK563</f>
        <v>40.0282486170175</v>
      </c>
      <c r="BN188" s="9" t="n">
        <f aca="false">main!BL563</f>
        <v>-0.252279546370603</v>
      </c>
      <c r="BO188" s="9" t="n">
        <f aca="false">main!BM563</f>
        <v>2.7600048493252</v>
      </c>
      <c r="BP188" s="9" t="n">
        <f aca="false">main!BN563</f>
        <v>29.2728193111256</v>
      </c>
      <c r="BQ188" s="9" t="n">
        <f aca="false">main!BO563</f>
        <v>8.40004900167739</v>
      </c>
      <c r="BR188" s="9" t="n">
        <f aca="false">main!BP563</f>
        <v>23.5780105590821</v>
      </c>
      <c r="BS188" s="9" t="n">
        <f aca="false">main!BQ563</f>
        <v>2.91989130885109</v>
      </c>
      <c r="BT188" s="9" t="n">
        <f aca="false">main!BR563</f>
        <v>0.326448032203834</v>
      </c>
      <c r="BU188" s="9" t="n">
        <f aca="false">main!BS563</f>
        <v>1.96800132780627</v>
      </c>
      <c r="BV188" s="9" t="n">
        <f aca="false">main!BT563</f>
        <v>0.951889981044823</v>
      </c>
      <c r="BW188" s="9" t="n">
        <f aca="false">main!BU563</f>
        <v>0.205065908049007</v>
      </c>
      <c r="BX188" s="9" t="n">
        <f aca="false">main!BV563</f>
        <v>51.0543477672695</v>
      </c>
      <c r="BY188" s="9" t="n">
        <f aca="false">main!BW563</f>
        <v>0.914905719668143</v>
      </c>
      <c r="BZ188" s="9" t="n">
        <f aca="false">main!BX563</f>
        <v>71.6006089854859</v>
      </c>
      <c r="CA188" s="9" t="n">
        <f aca="false">main!BY563</f>
        <v>590.580021177666</v>
      </c>
      <c r="CB188" s="9" t="n">
        <f aca="false">main!BZ563</f>
        <v>0.0105887425177439</v>
      </c>
      <c r="CC188" s="9" t="n">
        <f aca="false">main!CA563</f>
        <v>0</v>
      </c>
      <c r="CD188" s="9" t="n">
        <f aca="false">main!CB563</f>
        <v>220.153943655741</v>
      </c>
      <c r="CE188" s="9" t="n">
        <f aca="false">main!CC563</f>
        <v>1059.43225097656</v>
      </c>
      <c r="CF188" s="9" t="n">
        <f aca="false">main!CD563</f>
        <v>0.540326621049323</v>
      </c>
      <c r="CG188" s="9" t="e">
        <f aca="false">main!CE563</f>
        <v>#DIV/0!</v>
      </c>
    </row>
    <row r="189" customFormat="false" ht="12.8" hidden="false" customHeight="false" outlineLevel="0" collapsed="false">
      <c r="A189" s="9" t="n">
        <v>5</v>
      </c>
      <c r="B189" s="9" t="n">
        <v>5</v>
      </c>
      <c r="C189" s="14" t="n">
        <f aca="false">main!A564</f>
        <v>163</v>
      </c>
      <c r="D189" s="9" t="str">
        <f aca="false">main!B564</f>
        <v>09:56:00</v>
      </c>
      <c r="E189" s="9" t="n">
        <f aca="false">main!C564</f>
        <v>15384.4999987939</v>
      </c>
      <c r="F189" s="9" t="n">
        <f aca="false">main!D564</f>
        <v>0</v>
      </c>
      <c r="G189" s="9" t="n">
        <f aca="false">main!E564</f>
        <v>8.83112151370066</v>
      </c>
      <c r="H189" s="9" t="n">
        <f aca="false">main!F564</f>
        <v>0.337410860966709</v>
      </c>
      <c r="I189" s="9" t="n">
        <f aca="false">main!G564</f>
        <v>540.758099358457</v>
      </c>
      <c r="J189" s="9" t="n">
        <f aca="false">main!H564</f>
        <v>23</v>
      </c>
      <c r="K189" s="9" t="n">
        <f aca="false">main!I564</f>
        <v>23</v>
      </c>
      <c r="L189" s="9" t="n">
        <f aca="false">main!J564</f>
        <v>0</v>
      </c>
      <c r="M189" s="9" t="n">
        <f aca="false">main!K564</f>
        <v>0</v>
      </c>
      <c r="N189" s="9" t="n">
        <f aca="false">main!L564</f>
        <v>501.1357421875</v>
      </c>
      <c r="O189" s="9" t="n">
        <f aca="false">main!M564</f>
        <v>1560.56799316406</v>
      </c>
      <c r="P189" s="9" t="n">
        <f aca="false">main!N564</f>
        <v>717.3515625</v>
      </c>
      <c r="Q189" s="9" t="e">
        <f aca="false">main!O564</f>
        <v>#DIV/0!</v>
      </c>
      <c r="R189" s="9" t="n">
        <f aca="false">main!P564</f>
        <v>0.67887606026608</v>
      </c>
      <c r="S189" s="9" t="n">
        <f aca="false">main!Q564</f>
        <v>0.540326621049323</v>
      </c>
      <c r="T189" s="9" t="n">
        <f aca="false">main!R564</f>
        <v>-1</v>
      </c>
      <c r="U189" s="9" t="n">
        <f aca="false">main!S564</f>
        <v>0.87</v>
      </c>
      <c r="V189" s="9" t="n">
        <f aca="false">main!T564</f>
        <v>0.92</v>
      </c>
      <c r="W189" s="9" t="n">
        <f aca="false">main!U564</f>
        <v>19.9885787963867</v>
      </c>
      <c r="X189" s="9" t="n">
        <f aca="false">main!V564</f>
        <v>0.879994289398193</v>
      </c>
      <c r="Y189" s="9" t="n">
        <f aca="false">main!W564</f>
        <v>0.0446521307093557</v>
      </c>
      <c r="Z189" s="9" t="n">
        <f aca="false">main!X564</f>
        <v>0.79591349978897</v>
      </c>
      <c r="AA189" s="9" t="n">
        <f aca="false">main!Y564</f>
        <v>3.11406244214801</v>
      </c>
      <c r="AB189" s="9" t="n">
        <f aca="false">main!Z564</f>
        <v>-1</v>
      </c>
      <c r="AC189" s="9" t="n">
        <f aca="false">main!AA564</f>
        <v>250.009963989258</v>
      </c>
      <c r="AD189" s="9" t="n">
        <f aca="false">main!AB564</f>
        <v>0.5</v>
      </c>
      <c r="AE189" s="9" t="n">
        <f aca="false">main!AC564</f>
        <v>59.437911477086</v>
      </c>
      <c r="AF189" s="9" t="n">
        <f aca="false">main!AD564</f>
        <v>2.82100918137119</v>
      </c>
      <c r="AG189" s="9" t="n">
        <f aca="false">main!AE564</f>
        <v>0.796445667040507</v>
      </c>
      <c r="AH189" s="9" t="n">
        <f aca="false">main!AF564</f>
        <v>22.6669082641602</v>
      </c>
      <c r="AI189" s="9" t="n">
        <f aca="false">main!AG564</f>
        <v>2</v>
      </c>
      <c r="AJ189" s="9" t="n">
        <f aca="false">main!AH564</f>
        <v>4.644859790802</v>
      </c>
      <c r="AK189" s="9" t="n">
        <f aca="false">main!AI564</f>
        <v>1</v>
      </c>
      <c r="AL189" s="9" t="n">
        <f aca="false">main!AJ564</f>
        <v>9.289719581604</v>
      </c>
      <c r="AM189" s="9" t="n">
        <f aca="false">main!AK564</f>
        <v>24.5141105651855</v>
      </c>
      <c r="AN189" s="9" t="n">
        <f aca="false">main!AL564</f>
        <v>22.6669082641602</v>
      </c>
      <c r="AO189" s="9" t="n">
        <f aca="false">main!AM564</f>
        <v>24.5287113189697</v>
      </c>
      <c r="AP189" s="9" t="n">
        <f aca="false">main!AN564</f>
        <v>598.734375</v>
      </c>
      <c r="AQ189" s="9" t="n">
        <f aca="false">main!AO564</f>
        <v>591.748046875</v>
      </c>
      <c r="AR189" s="9" t="n">
        <f aca="false">main!AP564</f>
        <v>19.0234088897705</v>
      </c>
      <c r="AS189" s="9" t="n">
        <f aca="false">main!AQ564</f>
        <v>20.8611736297607</v>
      </c>
      <c r="AT189" s="9" t="n">
        <f aca="false">main!AR564</f>
        <v>58.0709114074707</v>
      </c>
      <c r="AU189" s="9" t="n">
        <f aca="false">main!AS564</f>
        <v>63.6808776855469</v>
      </c>
      <c r="AV189" s="9" t="n">
        <f aca="false">main!AT564</f>
        <v>300.599914550781</v>
      </c>
      <c r="AW189" s="9" t="n">
        <f aca="false">main!AU564</f>
        <v>250.196380615234</v>
      </c>
      <c r="AX189" s="9" t="n">
        <f aca="false">main!AV564</f>
        <v>115.987205505371</v>
      </c>
      <c r="AY189" s="9" t="n">
        <f aca="false">main!AW564</f>
        <v>94.2865142822266</v>
      </c>
      <c r="AZ189" s="9" t="n">
        <f aca="false">main!AX564</f>
        <v>-0.255858331918716</v>
      </c>
      <c r="BA189" s="9" t="n">
        <f aca="false">main!AY564</f>
        <v>-0.439894020557404</v>
      </c>
      <c r="BB189" s="9" t="n">
        <f aca="false">main!AZ564</f>
        <v>0.75</v>
      </c>
      <c r="BC189" s="9" t="n">
        <f aca="false">main!BA564</f>
        <v>-1.355140209198</v>
      </c>
      <c r="BD189" s="9" t="n">
        <f aca="false">main!BB564</f>
        <v>7.355140209198</v>
      </c>
      <c r="BE189" s="9" t="n">
        <f aca="false">main!BC564</f>
        <v>1</v>
      </c>
      <c r="BF189" s="9" t="n">
        <f aca="false">main!BD564</f>
        <v>0</v>
      </c>
      <c r="BG189" s="9" t="n">
        <f aca="false">main!BE564</f>
        <v>0.159999996423721</v>
      </c>
      <c r="BH189" s="9" t="n">
        <f aca="false">main!BF564</f>
        <v>111105</v>
      </c>
      <c r="BI189" s="9" t="n">
        <f aca="false">main!BG564</f>
        <v>1.50299957275391</v>
      </c>
      <c r="BJ189" s="9" t="n">
        <f aca="false">main!BH564</f>
        <v>0.00282100918137119</v>
      </c>
      <c r="BK189" s="9" t="n">
        <f aca="false">main!BI564</f>
        <v>295.81690826416</v>
      </c>
      <c r="BL189" s="9" t="n">
        <f aca="false">main!BJ564</f>
        <v>297.664110565185</v>
      </c>
      <c r="BM189" s="9" t="n">
        <f aca="false">main!BK564</f>
        <v>40.0314200036654</v>
      </c>
      <c r="BN189" s="9" t="n">
        <f aca="false">main!BL564</f>
        <v>-0.254404750164466</v>
      </c>
      <c r="BO189" s="9" t="n">
        <f aca="false">main!BM564</f>
        <v>2.76337301242695</v>
      </c>
      <c r="BP189" s="9" t="n">
        <f aca="false">main!BN564</f>
        <v>29.3082529719508</v>
      </c>
      <c r="BQ189" s="9" t="n">
        <f aca="false">main!BO564</f>
        <v>8.44707934219009</v>
      </c>
      <c r="BR189" s="9" t="n">
        <f aca="false">main!BP564</f>
        <v>23.5905094146729</v>
      </c>
      <c r="BS189" s="9" t="n">
        <f aca="false">main!BQ564</f>
        <v>2.92209130354458</v>
      </c>
      <c r="BT189" s="9" t="n">
        <f aca="false">main!BR564</f>
        <v>0.325585313387663</v>
      </c>
      <c r="BU189" s="9" t="n">
        <f aca="false">main!BS564</f>
        <v>1.96692734538644</v>
      </c>
      <c r="BV189" s="9" t="n">
        <f aca="false">main!BT564</f>
        <v>0.95516395815814</v>
      </c>
      <c r="BW189" s="9" t="n">
        <f aca="false">main!BU564</f>
        <v>0.204521227023409</v>
      </c>
      <c r="BX189" s="9" t="n">
        <f aca="false">main!BV564</f>
        <v>50.9861962583909</v>
      </c>
      <c r="BY189" s="9" t="n">
        <f aca="false">main!BW564</f>
        <v>0.913831658953808</v>
      </c>
      <c r="BZ189" s="9" t="n">
        <f aca="false">main!BX564</f>
        <v>71.4730388857489</v>
      </c>
      <c r="CA189" s="9" t="n">
        <f aca="false">main!BY564</f>
        <v>590.464691232371</v>
      </c>
      <c r="CB189" s="9" t="n">
        <f aca="false">main!BZ564</f>
        <v>0.0106896669813759</v>
      </c>
      <c r="CC189" s="9" t="n">
        <f aca="false">main!CA564</f>
        <v>0</v>
      </c>
      <c r="CD189" s="9" t="n">
        <f aca="false">main!CB564</f>
        <v>220.171386169503</v>
      </c>
      <c r="CE189" s="9" t="n">
        <f aca="false">main!CC564</f>
        <v>1059.43225097656</v>
      </c>
      <c r="CF189" s="9" t="n">
        <f aca="false">main!CD564</f>
        <v>0.540326621049323</v>
      </c>
      <c r="CG189" s="9" t="e">
        <f aca="false">main!CE564</f>
        <v>#DIV/0!</v>
      </c>
    </row>
    <row r="190" customFormat="false" ht="12.8" hidden="false" customHeight="false" outlineLevel="0" collapsed="false">
      <c r="A190" s="9" t="n">
        <v>5</v>
      </c>
      <c r="B190" s="9" t="n">
        <v>5</v>
      </c>
      <c r="C190" s="14" t="n">
        <f aca="false">main!A565</f>
        <v>164</v>
      </c>
      <c r="D190" s="9" t="str">
        <f aca="false">main!B565</f>
        <v>09:56:11</v>
      </c>
      <c r="E190" s="9" t="n">
        <f aca="false">main!C565</f>
        <v>15395.4999980358</v>
      </c>
      <c r="F190" s="9" t="n">
        <f aca="false">main!D565</f>
        <v>0</v>
      </c>
      <c r="G190" s="9" t="n">
        <f aca="false">main!E565</f>
        <v>8.81498555879381</v>
      </c>
      <c r="H190" s="9" t="n">
        <f aca="false">main!F565</f>
        <v>0.334823695280514</v>
      </c>
      <c r="I190" s="9" t="n">
        <f aca="false">main!G565</f>
        <v>540.35126923463</v>
      </c>
      <c r="J190" s="9" t="n">
        <f aca="false">main!H565</f>
        <v>23</v>
      </c>
      <c r="K190" s="9" t="n">
        <f aca="false">main!I565</f>
        <v>23</v>
      </c>
      <c r="L190" s="9" t="n">
        <f aca="false">main!J565</f>
        <v>0</v>
      </c>
      <c r="M190" s="9" t="n">
        <f aca="false">main!K565</f>
        <v>0</v>
      </c>
      <c r="N190" s="9" t="n">
        <f aca="false">main!L565</f>
        <v>501.1357421875</v>
      </c>
      <c r="O190" s="9" t="n">
        <f aca="false">main!M565</f>
        <v>1560.56799316406</v>
      </c>
      <c r="P190" s="9" t="n">
        <f aca="false">main!N565</f>
        <v>717.3515625</v>
      </c>
      <c r="Q190" s="9" t="e">
        <f aca="false">main!O565</f>
        <v>#DIV/0!</v>
      </c>
      <c r="R190" s="9" t="n">
        <f aca="false">main!P565</f>
        <v>0.67887606026608</v>
      </c>
      <c r="S190" s="9" t="n">
        <f aca="false">main!Q565</f>
        <v>0.540326621049323</v>
      </c>
      <c r="T190" s="9" t="n">
        <f aca="false">main!R565</f>
        <v>-1</v>
      </c>
      <c r="U190" s="9" t="n">
        <f aca="false">main!S565</f>
        <v>0.87</v>
      </c>
      <c r="V190" s="9" t="n">
        <f aca="false">main!T565</f>
        <v>0.92</v>
      </c>
      <c r="W190" s="9" t="n">
        <f aca="false">main!U565</f>
        <v>19.9885787963867</v>
      </c>
      <c r="X190" s="9" t="n">
        <f aca="false">main!V565</f>
        <v>0.879994289398193</v>
      </c>
      <c r="Y190" s="9" t="n">
        <f aca="false">main!W565</f>
        <v>0.044589480806152</v>
      </c>
      <c r="Z190" s="9" t="n">
        <f aca="false">main!X565</f>
        <v>0.79591349978897</v>
      </c>
      <c r="AA190" s="9" t="n">
        <f aca="false">main!Y565</f>
        <v>3.11406244214801</v>
      </c>
      <c r="AB190" s="9" t="n">
        <f aca="false">main!Z565</f>
        <v>-1</v>
      </c>
      <c r="AC190" s="9" t="n">
        <f aca="false">main!AA565</f>
        <v>250.009963989258</v>
      </c>
      <c r="AD190" s="9" t="n">
        <f aca="false">main!AB565</f>
        <v>0.5</v>
      </c>
      <c r="AE190" s="9" t="n">
        <f aca="false">main!AC565</f>
        <v>59.437911477086</v>
      </c>
      <c r="AF190" s="9" t="n">
        <f aca="false">main!AD565</f>
        <v>2.82657140239243</v>
      </c>
      <c r="AG190" s="9" t="n">
        <f aca="false">main!AE565</f>
        <v>0.803938494568245</v>
      </c>
      <c r="AH190" s="9" t="n">
        <f aca="false">main!AF565</f>
        <v>22.7020664215088</v>
      </c>
      <c r="AI190" s="9" t="n">
        <f aca="false">main!AG565</f>
        <v>2</v>
      </c>
      <c r="AJ190" s="9" t="n">
        <f aca="false">main!AH565</f>
        <v>4.644859790802</v>
      </c>
      <c r="AK190" s="9" t="n">
        <f aca="false">main!AI565</f>
        <v>1</v>
      </c>
      <c r="AL190" s="9" t="n">
        <f aca="false">main!AJ565</f>
        <v>9.289719581604</v>
      </c>
      <c r="AM190" s="9" t="n">
        <f aca="false">main!AK565</f>
        <v>24.5243110656738</v>
      </c>
      <c r="AN190" s="9" t="n">
        <f aca="false">main!AL565</f>
        <v>22.7020664215088</v>
      </c>
      <c r="AO190" s="9" t="n">
        <f aca="false">main!AM565</f>
        <v>24.535192489624</v>
      </c>
      <c r="AP190" s="9" t="n">
        <f aca="false">main!AN565</f>
        <v>598.634033203125</v>
      </c>
      <c r="AQ190" s="9" t="n">
        <f aca="false">main!AO565</f>
        <v>591.655883789063</v>
      </c>
      <c r="AR190" s="9" t="n">
        <f aca="false">main!AP565</f>
        <v>19.0029487609863</v>
      </c>
      <c r="AS190" s="9" t="n">
        <f aca="false">main!AQ565</f>
        <v>20.8445110321045</v>
      </c>
      <c r="AT190" s="9" t="n">
        <f aca="false">main!AR565</f>
        <v>57.9724388122559</v>
      </c>
      <c r="AU190" s="9" t="n">
        <f aca="false">main!AS565</f>
        <v>63.5905075073242</v>
      </c>
      <c r="AV190" s="9" t="n">
        <f aca="false">main!AT565</f>
        <v>300.576629638672</v>
      </c>
      <c r="AW190" s="9" t="n">
        <f aca="false">main!AU565</f>
        <v>250.136688232422</v>
      </c>
      <c r="AX190" s="9" t="n">
        <f aca="false">main!AV565</f>
        <v>116.020973205566</v>
      </c>
      <c r="AY190" s="9" t="n">
        <f aca="false">main!AW565</f>
        <v>94.2855072021484</v>
      </c>
      <c r="AZ190" s="9" t="n">
        <f aca="false">main!AX565</f>
        <v>-0.255858331918716</v>
      </c>
      <c r="BA190" s="9" t="n">
        <f aca="false">main!AY565</f>
        <v>-0.439894020557404</v>
      </c>
      <c r="BB190" s="9" t="n">
        <f aca="false">main!AZ565</f>
        <v>0.5</v>
      </c>
      <c r="BC190" s="9" t="n">
        <f aca="false">main!BA565</f>
        <v>-1.355140209198</v>
      </c>
      <c r="BD190" s="9" t="n">
        <f aca="false">main!BB565</f>
        <v>7.355140209198</v>
      </c>
      <c r="BE190" s="9" t="n">
        <f aca="false">main!BC565</f>
        <v>1</v>
      </c>
      <c r="BF190" s="9" t="n">
        <f aca="false">main!BD565</f>
        <v>0</v>
      </c>
      <c r="BG190" s="9" t="n">
        <f aca="false">main!BE565</f>
        <v>0.159999996423721</v>
      </c>
      <c r="BH190" s="9" t="n">
        <f aca="false">main!BF565</f>
        <v>111105</v>
      </c>
      <c r="BI190" s="9" t="n">
        <f aca="false">main!BG565</f>
        <v>1.50288314819336</v>
      </c>
      <c r="BJ190" s="9" t="n">
        <f aca="false">main!BH565</f>
        <v>0.00282657140239243</v>
      </c>
      <c r="BK190" s="9" t="n">
        <f aca="false">main!BI565</f>
        <v>295.852066421509</v>
      </c>
      <c r="BL190" s="9" t="n">
        <f aca="false">main!BJ565</f>
        <v>297.674311065674</v>
      </c>
      <c r="BM190" s="9" t="n">
        <f aca="false">main!BK565</f>
        <v>40.0218692226289</v>
      </c>
      <c r="BN190" s="9" t="n">
        <f aca="false">main!BL565</f>
        <v>-0.256526166903308</v>
      </c>
      <c r="BO190" s="9" t="n">
        <f aca="false">main!BM565</f>
        <v>2.769273789611</v>
      </c>
      <c r="BP190" s="9" t="n">
        <f aca="false">main!BN565</f>
        <v>29.3711501564463</v>
      </c>
      <c r="BQ190" s="9" t="n">
        <f aca="false">main!BO565</f>
        <v>8.52663912434176</v>
      </c>
      <c r="BR190" s="9" t="n">
        <f aca="false">main!BP565</f>
        <v>23.6131887435913</v>
      </c>
      <c r="BS190" s="9" t="n">
        <f aca="false">main!BQ565</f>
        <v>2.92608692308803</v>
      </c>
      <c r="BT190" s="9" t="n">
        <f aca="false">main!BR565</f>
        <v>0.323175671712419</v>
      </c>
      <c r="BU190" s="9" t="n">
        <f aca="false">main!BS565</f>
        <v>1.96533529504275</v>
      </c>
      <c r="BV190" s="9" t="n">
        <f aca="false">main!BT565</f>
        <v>0.960751628045274</v>
      </c>
      <c r="BW190" s="9" t="n">
        <f aca="false">main!BU565</f>
        <v>0.202999967395995</v>
      </c>
      <c r="BX190" s="9" t="n">
        <f aca="false">main!BV565</f>
        <v>50.9472934871117</v>
      </c>
      <c r="BY190" s="9" t="n">
        <f aca="false">main!BW565</f>
        <v>0.913286395081766</v>
      </c>
      <c r="BZ190" s="9" t="n">
        <f aca="false">main!BX565</f>
        <v>71.2576137053342</v>
      </c>
      <c r="CA190" s="9" t="n">
        <f aca="false">main!BY565</f>
        <v>590.37487305458</v>
      </c>
      <c r="CB190" s="9" t="n">
        <f aca="false">main!BZ565</f>
        <v>0.0106395929846519</v>
      </c>
      <c r="CC190" s="9" t="n">
        <f aca="false">main!CA565</f>
        <v>0</v>
      </c>
      <c r="CD190" s="9" t="n">
        <f aca="false">main!CB565</f>
        <v>220.118857213508</v>
      </c>
      <c r="CE190" s="9" t="n">
        <f aca="false">main!CC565</f>
        <v>1059.43225097656</v>
      </c>
      <c r="CF190" s="9" t="n">
        <f aca="false">main!CD565</f>
        <v>0.540326621049323</v>
      </c>
      <c r="CG190" s="9" t="e">
        <f aca="false">main!CE565</f>
        <v>#DIV/0!</v>
      </c>
    </row>
    <row r="191" customFormat="false" ht="12.8" hidden="false" customHeight="false" outlineLevel="0" collapsed="false">
      <c r="A191" s="9" t="n">
        <v>5</v>
      </c>
      <c r="B191" s="9" t="n">
        <v>5</v>
      </c>
      <c r="C191" s="14" t="n">
        <f aca="false">main!A566</f>
        <v>165</v>
      </c>
      <c r="D191" s="9" t="str">
        <f aca="false">main!B566</f>
        <v>09:56:22</v>
      </c>
      <c r="E191" s="9" t="n">
        <f aca="false">main!C566</f>
        <v>15406.4999972777</v>
      </c>
      <c r="F191" s="9" t="n">
        <f aca="false">main!D566</f>
        <v>0</v>
      </c>
      <c r="G191" s="9" t="n">
        <f aca="false">main!E566</f>
        <v>8.8011118449212</v>
      </c>
      <c r="H191" s="9" t="n">
        <f aca="false">main!F566</f>
        <v>0.33477380266751</v>
      </c>
      <c r="I191" s="9" t="n">
        <f aca="false">main!G566</f>
        <v>540.324613285705</v>
      </c>
      <c r="J191" s="9" t="n">
        <f aca="false">main!H566</f>
        <v>23</v>
      </c>
      <c r="K191" s="9" t="n">
        <f aca="false">main!I566</f>
        <v>23</v>
      </c>
      <c r="L191" s="9" t="n">
        <f aca="false">main!J566</f>
        <v>0</v>
      </c>
      <c r="M191" s="9" t="n">
        <f aca="false">main!K566</f>
        <v>0</v>
      </c>
      <c r="N191" s="9" t="n">
        <f aca="false">main!L566</f>
        <v>501.1357421875</v>
      </c>
      <c r="O191" s="9" t="n">
        <f aca="false">main!M566</f>
        <v>1560.56799316406</v>
      </c>
      <c r="P191" s="9" t="n">
        <f aca="false">main!N566</f>
        <v>717.3515625</v>
      </c>
      <c r="Q191" s="9" t="e">
        <f aca="false">main!O566</f>
        <v>#DIV/0!</v>
      </c>
      <c r="R191" s="9" t="n">
        <f aca="false">main!P566</f>
        <v>0.67887606026608</v>
      </c>
      <c r="S191" s="9" t="n">
        <f aca="false">main!Q566</f>
        <v>0.540326621049323</v>
      </c>
      <c r="T191" s="9" t="n">
        <f aca="false">main!R566</f>
        <v>-1</v>
      </c>
      <c r="U191" s="9" t="n">
        <f aca="false">main!S566</f>
        <v>0.87</v>
      </c>
      <c r="V191" s="9" t="n">
        <f aca="false">main!T566</f>
        <v>0.92</v>
      </c>
      <c r="W191" s="9" t="n">
        <f aca="false">main!U566</f>
        <v>19.9885787963867</v>
      </c>
      <c r="X191" s="9" t="n">
        <f aca="false">main!V566</f>
        <v>0.879994289398193</v>
      </c>
      <c r="Y191" s="9" t="n">
        <f aca="false">main!W566</f>
        <v>0.0445276748428407</v>
      </c>
      <c r="Z191" s="9" t="n">
        <f aca="false">main!X566</f>
        <v>0.79591349978897</v>
      </c>
      <c r="AA191" s="9" t="n">
        <f aca="false">main!Y566</f>
        <v>3.11406244214801</v>
      </c>
      <c r="AB191" s="9" t="n">
        <f aca="false">main!Z566</f>
        <v>-1</v>
      </c>
      <c r="AC191" s="9" t="n">
        <f aca="false">main!AA566</f>
        <v>250.009963989258</v>
      </c>
      <c r="AD191" s="9" t="n">
        <f aca="false">main!AB566</f>
        <v>0.5</v>
      </c>
      <c r="AE191" s="9" t="n">
        <f aca="false">main!AC566</f>
        <v>59.437911477086</v>
      </c>
      <c r="AF191" s="9" t="n">
        <f aca="false">main!AD566</f>
        <v>2.83922712192624</v>
      </c>
      <c r="AG191" s="9" t="n">
        <f aca="false">main!AE566</f>
        <v>0.807637227286257</v>
      </c>
      <c r="AH191" s="9" t="n">
        <f aca="false">main!AF566</f>
        <v>22.7172241210938</v>
      </c>
      <c r="AI191" s="9" t="n">
        <f aca="false">main!AG566</f>
        <v>2</v>
      </c>
      <c r="AJ191" s="9" t="n">
        <f aca="false">main!AH566</f>
        <v>4.644859790802</v>
      </c>
      <c r="AK191" s="9" t="n">
        <f aca="false">main!AI566</f>
        <v>1</v>
      </c>
      <c r="AL191" s="9" t="n">
        <f aca="false">main!AJ566</f>
        <v>9.289719581604</v>
      </c>
      <c r="AM191" s="9" t="n">
        <f aca="false">main!AK566</f>
        <v>24.5305519104004</v>
      </c>
      <c r="AN191" s="9" t="n">
        <f aca="false">main!AL566</f>
        <v>22.7172241210938</v>
      </c>
      <c r="AO191" s="9" t="n">
        <f aca="false">main!AM566</f>
        <v>24.5395679473877</v>
      </c>
      <c r="AP191" s="9" t="n">
        <f aca="false">main!AN566</f>
        <v>598.576599121094</v>
      </c>
      <c r="AQ191" s="9" t="n">
        <f aca="false">main!AO566</f>
        <v>591.60302734375</v>
      </c>
      <c r="AR191" s="9" t="n">
        <f aca="false">main!AP566</f>
        <v>18.9828033447266</v>
      </c>
      <c r="AS191" s="9" t="n">
        <f aca="false">main!AQ566</f>
        <v>20.8325729370117</v>
      </c>
      <c r="AT191" s="9" t="n">
        <f aca="false">main!AR566</f>
        <v>57.8886032104492</v>
      </c>
      <c r="AU191" s="9" t="n">
        <f aca="false">main!AS566</f>
        <v>63.5295295715332</v>
      </c>
      <c r="AV191" s="9" t="n">
        <f aca="false">main!AT566</f>
        <v>300.586486816406</v>
      </c>
      <c r="AW191" s="9" t="n">
        <f aca="false">main!AU566</f>
        <v>250.129821777344</v>
      </c>
      <c r="AX191" s="9" t="n">
        <f aca="false">main!AV566</f>
        <v>116.341217041016</v>
      </c>
      <c r="AY191" s="9" t="n">
        <f aca="false">main!AW566</f>
        <v>94.2842712402344</v>
      </c>
      <c r="AZ191" s="9" t="n">
        <f aca="false">main!AX566</f>
        <v>-0.255858331918716</v>
      </c>
      <c r="BA191" s="9" t="n">
        <f aca="false">main!AY566</f>
        <v>-0.439894020557404</v>
      </c>
      <c r="BB191" s="9" t="n">
        <f aca="false">main!AZ566</f>
        <v>0.75</v>
      </c>
      <c r="BC191" s="9" t="n">
        <f aca="false">main!BA566</f>
        <v>-1.355140209198</v>
      </c>
      <c r="BD191" s="9" t="n">
        <f aca="false">main!BB566</f>
        <v>7.355140209198</v>
      </c>
      <c r="BE191" s="9" t="n">
        <f aca="false">main!BC566</f>
        <v>1</v>
      </c>
      <c r="BF191" s="9" t="n">
        <f aca="false">main!BD566</f>
        <v>0</v>
      </c>
      <c r="BG191" s="9" t="n">
        <f aca="false">main!BE566</f>
        <v>0.159999996423721</v>
      </c>
      <c r="BH191" s="9" t="n">
        <f aca="false">main!BF566</f>
        <v>111105</v>
      </c>
      <c r="BI191" s="9" t="n">
        <f aca="false">main!BG566</f>
        <v>1.50293243408203</v>
      </c>
      <c r="BJ191" s="9" t="n">
        <f aca="false">main!BH566</f>
        <v>0.00283922712192624</v>
      </c>
      <c r="BK191" s="9" t="n">
        <f aca="false">main!BI566</f>
        <v>295.867224121094</v>
      </c>
      <c r="BL191" s="9" t="n">
        <f aca="false">main!BJ566</f>
        <v>297.6805519104</v>
      </c>
      <c r="BM191" s="9" t="n">
        <f aca="false">main!BK566</f>
        <v>40.020770589841</v>
      </c>
      <c r="BN191" s="9" t="n">
        <f aca="false">main!BL566</f>
        <v>-0.259155127155853</v>
      </c>
      <c r="BO191" s="9" t="n">
        <f aca="false">main!BM566</f>
        <v>2.77182118471143</v>
      </c>
      <c r="BP191" s="9" t="n">
        <f aca="false">main!BN566</f>
        <v>29.3985534198901</v>
      </c>
      <c r="BQ191" s="9" t="n">
        <f aca="false">main!BO566</f>
        <v>8.56598048287836</v>
      </c>
      <c r="BR191" s="9" t="n">
        <f aca="false">main!BP566</f>
        <v>23.6238880157471</v>
      </c>
      <c r="BS191" s="9" t="n">
        <f aca="false">main!BQ566</f>
        <v>2.92797356740919</v>
      </c>
      <c r="BT191" s="9" t="n">
        <f aca="false">main!BR566</f>
        <v>0.323129189857487</v>
      </c>
      <c r="BU191" s="9" t="n">
        <f aca="false">main!BS566</f>
        <v>1.96418395742518</v>
      </c>
      <c r="BV191" s="9" t="n">
        <f aca="false">main!BT566</f>
        <v>0.963789609984011</v>
      </c>
      <c r="BW191" s="9" t="n">
        <f aca="false">main!BU566</f>
        <v>0.202970623502637</v>
      </c>
      <c r="BX191" s="9" t="n">
        <f aca="false">main!BV566</f>
        <v>50.9441123968042</v>
      </c>
      <c r="BY191" s="9" t="n">
        <f aca="false">main!BW566</f>
        <v>0.913322934995311</v>
      </c>
      <c r="BZ191" s="9" t="n">
        <f aca="false">main!BX566</f>
        <v>71.151535084671</v>
      </c>
      <c r="CA191" s="9" t="n">
        <f aca="false">main!BY566</f>
        <v>590.324032764175</v>
      </c>
      <c r="CB191" s="9" t="n">
        <f aca="false">main!BZ566</f>
        <v>0.010607947219865</v>
      </c>
      <c r="CC191" s="9" t="n">
        <f aca="false">main!CA566</f>
        <v>0</v>
      </c>
      <c r="CD191" s="9" t="n">
        <f aca="false">main!CB566</f>
        <v>220.112814772251</v>
      </c>
      <c r="CE191" s="9" t="n">
        <f aca="false">main!CC566</f>
        <v>1059.43225097656</v>
      </c>
      <c r="CF191" s="9" t="n">
        <f aca="false">main!CD566</f>
        <v>0.540326621049323</v>
      </c>
      <c r="CG191" s="9" t="e">
        <f aca="false">main!CE566</f>
        <v>#DIV/0!</v>
      </c>
    </row>
    <row r="192" customFormat="false" ht="12.8" hidden="false" customHeight="false" outlineLevel="0" collapsed="false">
      <c r="A192" s="9" t="n">
        <v>5</v>
      </c>
      <c r="B192" s="9" t="n">
        <v>5</v>
      </c>
      <c r="C192" s="14" t="n">
        <f aca="false">main!A567</f>
        <v>166</v>
      </c>
      <c r="D192" s="9" t="str">
        <f aca="false">main!B567</f>
        <v>09:56:33</v>
      </c>
      <c r="E192" s="9" t="n">
        <f aca="false">main!C567</f>
        <v>15417.4999965196</v>
      </c>
      <c r="F192" s="9" t="n">
        <f aca="false">main!D567</f>
        <v>0</v>
      </c>
      <c r="G192" s="9" t="n">
        <f aca="false">main!E567</f>
        <v>9.1435650833046</v>
      </c>
      <c r="H192" s="9" t="n">
        <f aca="false">main!F567</f>
        <v>0.332886368541638</v>
      </c>
      <c r="I192" s="9" t="n">
        <f aca="false">main!G567</f>
        <v>538.118691232816</v>
      </c>
      <c r="J192" s="9" t="n">
        <f aca="false">main!H567</f>
        <v>23</v>
      </c>
      <c r="K192" s="9" t="n">
        <f aca="false">main!I567</f>
        <v>23</v>
      </c>
      <c r="L192" s="9" t="n">
        <f aca="false">main!J567</f>
        <v>0</v>
      </c>
      <c r="M192" s="9" t="n">
        <f aca="false">main!K567</f>
        <v>0</v>
      </c>
      <c r="N192" s="9" t="n">
        <f aca="false">main!L567</f>
        <v>501.1357421875</v>
      </c>
      <c r="O192" s="9" t="n">
        <f aca="false">main!M567</f>
        <v>1560.56799316406</v>
      </c>
      <c r="P192" s="9" t="n">
        <f aca="false">main!N567</f>
        <v>717.3515625</v>
      </c>
      <c r="Q192" s="9" t="e">
        <f aca="false">main!O567</f>
        <v>#DIV/0!</v>
      </c>
      <c r="R192" s="9" t="n">
        <f aca="false">main!P567</f>
        <v>0.67887606026608</v>
      </c>
      <c r="S192" s="9" t="n">
        <f aca="false">main!Q567</f>
        <v>0.540326621049323</v>
      </c>
      <c r="T192" s="9" t="n">
        <f aca="false">main!R567</f>
        <v>-1</v>
      </c>
      <c r="U192" s="9" t="n">
        <f aca="false">main!S567</f>
        <v>0.87</v>
      </c>
      <c r="V192" s="9" t="n">
        <f aca="false">main!T567</f>
        <v>0.92</v>
      </c>
      <c r="W192" s="9" t="n">
        <f aca="false">main!U567</f>
        <v>19.9885787963867</v>
      </c>
      <c r="X192" s="9" t="n">
        <f aca="false">main!V567</f>
        <v>0.879994289398193</v>
      </c>
      <c r="Y192" s="9" t="n">
        <f aca="false">main!W567</f>
        <v>0.0460961874036677</v>
      </c>
      <c r="Z192" s="9" t="n">
        <f aca="false">main!X567</f>
        <v>0.79591349978897</v>
      </c>
      <c r="AA192" s="9" t="n">
        <f aca="false">main!Y567</f>
        <v>3.11406244214801</v>
      </c>
      <c r="AB192" s="9" t="n">
        <f aca="false">main!Z567</f>
        <v>-1</v>
      </c>
      <c r="AC192" s="9" t="n">
        <f aca="false">main!AA567</f>
        <v>250.009963989258</v>
      </c>
      <c r="AD192" s="9" t="n">
        <f aca="false">main!AB567</f>
        <v>0.5</v>
      </c>
      <c r="AE192" s="9" t="n">
        <f aca="false">main!AC567</f>
        <v>59.437911477086</v>
      </c>
      <c r="AF192" s="9" t="n">
        <f aca="false">main!AD567</f>
        <v>2.84485951361781</v>
      </c>
      <c r="AG192" s="9" t="n">
        <f aca="false">main!AE567</f>
        <v>0.81365551379112</v>
      </c>
      <c r="AH192" s="9" t="n">
        <f aca="false">main!AF567</f>
        <v>22.7471027374268</v>
      </c>
      <c r="AI192" s="9" t="n">
        <f aca="false">main!AG567</f>
        <v>2</v>
      </c>
      <c r="AJ192" s="9" t="n">
        <f aca="false">main!AH567</f>
        <v>4.644859790802</v>
      </c>
      <c r="AK192" s="9" t="n">
        <f aca="false">main!AI567</f>
        <v>1</v>
      </c>
      <c r="AL192" s="9" t="n">
        <f aca="false">main!AJ567</f>
        <v>9.289719581604</v>
      </c>
      <c r="AM192" s="9" t="n">
        <f aca="false">main!AK567</f>
        <v>24.5401058197022</v>
      </c>
      <c r="AN192" s="9" t="n">
        <f aca="false">main!AL567</f>
        <v>22.7471027374268</v>
      </c>
      <c r="AO192" s="9" t="n">
        <f aca="false">main!AM567</f>
        <v>24.5463771820068</v>
      </c>
      <c r="AP192" s="9" t="n">
        <f aca="false">main!AN567</f>
        <v>598.576965332031</v>
      </c>
      <c r="AQ192" s="9" t="n">
        <f aca="false">main!AO567</f>
        <v>591.374267578125</v>
      </c>
      <c r="AR192" s="9" t="n">
        <f aca="false">main!AP567</f>
        <v>18.9686050415039</v>
      </c>
      <c r="AS192" s="9" t="n">
        <f aca="false">main!AQ567</f>
        <v>20.8219318389893</v>
      </c>
      <c r="AT192" s="9" t="n">
        <f aca="false">main!AR567</f>
        <v>57.8126220703125</v>
      </c>
      <c r="AU192" s="9" t="n">
        <f aca="false">main!AS567</f>
        <v>63.4612007141113</v>
      </c>
      <c r="AV192" s="9" t="n">
        <f aca="false">main!AT567</f>
        <v>300.607971191406</v>
      </c>
      <c r="AW192" s="9" t="n">
        <f aca="false">main!AU567</f>
        <v>250.060882568359</v>
      </c>
      <c r="AX192" s="9" t="n">
        <f aca="false">main!AV567</f>
        <v>116.184097290039</v>
      </c>
      <c r="AY192" s="9" t="n">
        <f aca="false">main!AW567</f>
        <v>94.2848663330078</v>
      </c>
      <c r="AZ192" s="9" t="n">
        <f aca="false">main!AX567</f>
        <v>-0.255858331918716</v>
      </c>
      <c r="BA192" s="9" t="n">
        <f aca="false">main!AY567</f>
        <v>-0.439894020557404</v>
      </c>
      <c r="BB192" s="9" t="n">
        <f aca="false">main!AZ567</f>
        <v>0.5</v>
      </c>
      <c r="BC192" s="9" t="n">
        <f aca="false">main!BA567</f>
        <v>-1.355140209198</v>
      </c>
      <c r="BD192" s="9" t="n">
        <f aca="false">main!BB567</f>
        <v>7.355140209198</v>
      </c>
      <c r="BE192" s="9" t="n">
        <f aca="false">main!BC567</f>
        <v>1</v>
      </c>
      <c r="BF192" s="9" t="n">
        <f aca="false">main!BD567</f>
        <v>0</v>
      </c>
      <c r="BG192" s="9" t="n">
        <f aca="false">main!BE567</f>
        <v>0.159999996423721</v>
      </c>
      <c r="BH192" s="9" t="n">
        <f aca="false">main!BF567</f>
        <v>111105</v>
      </c>
      <c r="BI192" s="9" t="n">
        <f aca="false">main!BG567</f>
        <v>1.50303985595703</v>
      </c>
      <c r="BJ192" s="9" t="n">
        <f aca="false">main!BH567</f>
        <v>0.00284485951361781</v>
      </c>
      <c r="BK192" s="9" t="n">
        <f aca="false">main!BI567</f>
        <v>295.897102737427</v>
      </c>
      <c r="BL192" s="9" t="n">
        <f aca="false">main!BJ567</f>
        <v>297.690105819702</v>
      </c>
      <c r="BM192" s="9" t="n">
        <f aca="false">main!BK567</f>
        <v>40.00974031665</v>
      </c>
      <c r="BN192" s="9" t="n">
        <f aca="false">main!BL567</f>
        <v>-0.261089628967477</v>
      </c>
      <c r="BO192" s="9" t="n">
        <f aca="false">main!BM567</f>
        <v>2.77684857402523</v>
      </c>
      <c r="BP192" s="9" t="n">
        <f aca="false">main!BN567</f>
        <v>29.4516891418988</v>
      </c>
      <c r="BQ192" s="9" t="n">
        <f aca="false">main!BO567</f>
        <v>8.6297573029095</v>
      </c>
      <c r="BR192" s="9" t="n">
        <f aca="false">main!BP567</f>
        <v>23.6436042785645</v>
      </c>
      <c r="BS192" s="9" t="n">
        <f aca="false">main!BQ567</f>
        <v>2.93145299937178</v>
      </c>
      <c r="BT192" s="9" t="n">
        <f aca="false">main!BR567</f>
        <v>0.321370430454288</v>
      </c>
      <c r="BU192" s="9" t="n">
        <f aca="false">main!BS567</f>
        <v>1.96319306023411</v>
      </c>
      <c r="BV192" s="9" t="n">
        <f aca="false">main!BT567</f>
        <v>0.96825993913767</v>
      </c>
      <c r="BW192" s="9" t="n">
        <f aca="false">main!BU567</f>
        <v>0.201860353708676</v>
      </c>
      <c r="BX192" s="9" t="n">
        <f aca="false">main!BV567</f>
        <v>50.7364488741792</v>
      </c>
      <c r="BY192" s="9" t="n">
        <f aca="false">main!BW567</f>
        <v>0.909946070931683</v>
      </c>
      <c r="BZ192" s="9" t="n">
        <f aca="false">main!BX567</f>
        <v>70.9828599854009</v>
      </c>
      <c r="CA192" s="9" t="n">
        <f aca="false">main!BY567</f>
        <v>590.04550703223</v>
      </c>
      <c r="CB192" s="9" t="n">
        <f aca="false">main!BZ567</f>
        <v>0.0109997685320932</v>
      </c>
      <c r="CC192" s="9" t="n">
        <f aca="false">main!CA567</f>
        <v>0</v>
      </c>
      <c r="CD192" s="9" t="n">
        <f aca="false">main!CB567</f>
        <v>220.052148662028</v>
      </c>
      <c r="CE192" s="9" t="n">
        <f aca="false">main!CC567</f>
        <v>1059.43225097656</v>
      </c>
      <c r="CF192" s="9" t="n">
        <f aca="false">main!CD567</f>
        <v>0.540326621049323</v>
      </c>
      <c r="CG192" s="9" t="e">
        <f aca="false">main!CE567</f>
        <v>#DIV/0!</v>
      </c>
    </row>
    <row r="193" customFormat="false" ht="12.8" hidden="false" customHeight="false" outlineLevel="0" collapsed="false">
      <c r="A193" s="9" t="n">
        <v>5</v>
      </c>
      <c r="B193" s="9" t="n">
        <v>5</v>
      </c>
      <c r="C193" s="14" t="n">
        <f aca="false">main!A568</f>
        <v>167</v>
      </c>
      <c r="D193" s="9" t="str">
        <f aca="false">main!B568</f>
        <v>09:56:39</v>
      </c>
      <c r="E193" s="9" t="n">
        <f aca="false">main!C568</f>
        <v>15423.4999961061</v>
      </c>
      <c r="F193" s="9" t="n">
        <f aca="false">main!D568</f>
        <v>0</v>
      </c>
      <c r="G193" s="9" t="n">
        <f aca="false">main!E568</f>
        <v>9.0960980395125</v>
      </c>
      <c r="H193" s="9" t="n">
        <f aca="false">main!F568</f>
        <v>0.33078904249704</v>
      </c>
      <c r="I193" s="9" t="n">
        <f aca="false">main!G568</f>
        <v>538.067001906054</v>
      </c>
      <c r="J193" s="9" t="n">
        <f aca="false">main!H568</f>
        <v>23</v>
      </c>
      <c r="K193" s="9" t="n">
        <f aca="false">main!I568</f>
        <v>23</v>
      </c>
      <c r="L193" s="9" t="n">
        <f aca="false">main!J568</f>
        <v>0</v>
      </c>
      <c r="M193" s="9" t="n">
        <f aca="false">main!K568</f>
        <v>0</v>
      </c>
      <c r="N193" s="9" t="n">
        <f aca="false">main!L568</f>
        <v>501.1357421875</v>
      </c>
      <c r="O193" s="9" t="n">
        <f aca="false">main!M568</f>
        <v>1560.56799316406</v>
      </c>
      <c r="P193" s="9" t="n">
        <f aca="false">main!N568</f>
        <v>717.3515625</v>
      </c>
      <c r="Q193" s="9" t="e">
        <f aca="false">main!O568</f>
        <v>#DIV/0!</v>
      </c>
      <c r="R193" s="9" t="n">
        <f aca="false">main!P568</f>
        <v>0.67887606026608</v>
      </c>
      <c r="S193" s="9" t="n">
        <f aca="false">main!Q568</f>
        <v>0.540326621049323</v>
      </c>
      <c r="T193" s="9" t="n">
        <f aca="false">main!R568</f>
        <v>-1</v>
      </c>
      <c r="U193" s="9" t="n">
        <f aca="false">main!S568</f>
        <v>0.87</v>
      </c>
      <c r="V193" s="9" t="n">
        <f aca="false">main!T568</f>
        <v>0.92</v>
      </c>
      <c r="W193" s="9" t="n">
        <f aca="false">main!U568</f>
        <v>19.9885787963867</v>
      </c>
      <c r="X193" s="9" t="n">
        <f aca="false">main!V568</f>
        <v>0.879994289398193</v>
      </c>
      <c r="Y193" s="9" t="n">
        <f aca="false">main!W568</f>
        <v>0.0458793622156982</v>
      </c>
      <c r="Z193" s="9" t="n">
        <f aca="false">main!X568</f>
        <v>0.79591349978897</v>
      </c>
      <c r="AA193" s="9" t="n">
        <f aca="false">main!Y568</f>
        <v>3.11406244214801</v>
      </c>
      <c r="AB193" s="9" t="n">
        <f aca="false">main!Z568</f>
        <v>-1</v>
      </c>
      <c r="AC193" s="9" t="n">
        <f aca="false">main!AA568</f>
        <v>250.009963989258</v>
      </c>
      <c r="AD193" s="9" t="n">
        <f aca="false">main!AB568</f>
        <v>0.5</v>
      </c>
      <c r="AE193" s="9" t="n">
        <f aca="false">main!AC568</f>
        <v>59.437911477086</v>
      </c>
      <c r="AF193" s="9" t="n">
        <f aca="false">main!AD568</f>
        <v>2.84014785862098</v>
      </c>
      <c r="AG193" s="9" t="n">
        <f aca="false">main!AE568</f>
        <v>0.817275095095714</v>
      </c>
      <c r="AH193" s="9" t="n">
        <f aca="false">main!AF568</f>
        <v>22.7629089355469</v>
      </c>
      <c r="AI193" s="9" t="n">
        <f aca="false">main!AG568</f>
        <v>2</v>
      </c>
      <c r="AJ193" s="9" t="n">
        <f aca="false">main!AH568</f>
        <v>4.644859790802</v>
      </c>
      <c r="AK193" s="9" t="n">
        <f aca="false">main!AI568</f>
        <v>1</v>
      </c>
      <c r="AL193" s="9" t="n">
        <f aca="false">main!AJ568</f>
        <v>9.289719581604</v>
      </c>
      <c r="AM193" s="9" t="n">
        <f aca="false">main!AK568</f>
        <v>24.5455989837647</v>
      </c>
      <c r="AN193" s="9" t="n">
        <f aca="false">main!AL568</f>
        <v>22.7629089355469</v>
      </c>
      <c r="AO193" s="9" t="n">
        <f aca="false">main!AM568</f>
        <v>24.5500373840332</v>
      </c>
      <c r="AP193" s="9" t="n">
        <f aca="false">main!AN568</f>
        <v>598.569519042969</v>
      </c>
      <c r="AQ193" s="9" t="n">
        <f aca="false">main!AO568</f>
        <v>591.400146484375</v>
      </c>
      <c r="AR193" s="9" t="n">
        <f aca="false">main!AP568</f>
        <v>18.9614276885986</v>
      </c>
      <c r="AS193" s="9" t="n">
        <f aca="false">main!AQ568</f>
        <v>20.8117198944092</v>
      </c>
      <c r="AT193" s="9" t="n">
        <f aca="false">main!AR568</f>
        <v>57.7719268798828</v>
      </c>
      <c r="AU193" s="9" t="n">
        <f aca="false">main!AS568</f>
        <v>63.4094200134277</v>
      </c>
      <c r="AV193" s="9" t="n">
        <f aca="false">main!AT568</f>
        <v>300.605438232422</v>
      </c>
      <c r="AW193" s="9" t="n">
        <f aca="false">main!AU568</f>
        <v>250.066970825195</v>
      </c>
      <c r="AX193" s="9" t="n">
        <f aca="false">main!AV568</f>
        <v>116.262138366699</v>
      </c>
      <c r="AY193" s="9" t="n">
        <f aca="false">main!AW568</f>
        <v>94.28515625</v>
      </c>
      <c r="AZ193" s="9" t="n">
        <f aca="false">main!AX568</f>
        <v>-0.255858331918716</v>
      </c>
      <c r="BA193" s="9" t="n">
        <f aca="false">main!AY568</f>
        <v>-0.439894020557404</v>
      </c>
      <c r="BB193" s="9" t="n">
        <f aca="false">main!AZ568</f>
        <v>0.25</v>
      </c>
      <c r="BC193" s="9" t="n">
        <f aca="false">main!BA568</f>
        <v>-1.355140209198</v>
      </c>
      <c r="BD193" s="9" t="n">
        <f aca="false">main!BB568</f>
        <v>7.355140209198</v>
      </c>
      <c r="BE193" s="9" t="n">
        <f aca="false">main!BC568</f>
        <v>1</v>
      </c>
      <c r="BF193" s="9" t="n">
        <f aca="false">main!BD568</f>
        <v>0</v>
      </c>
      <c r="BG193" s="9" t="n">
        <f aca="false">main!BE568</f>
        <v>0.159999996423721</v>
      </c>
      <c r="BH193" s="9" t="n">
        <f aca="false">main!BF568</f>
        <v>111105</v>
      </c>
      <c r="BI193" s="9" t="n">
        <f aca="false">main!BG568</f>
        <v>1.50302719116211</v>
      </c>
      <c r="BJ193" s="9" t="n">
        <f aca="false">main!BH568</f>
        <v>0.00284014785862098</v>
      </c>
      <c r="BK193" s="9" t="n">
        <f aca="false">main!BI568</f>
        <v>295.912908935547</v>
      </c>
      <c r="BL193" s="9" t="n">
        <f aca="false">main!BJ568</f>
        <v>297.695598983765</v>
      </c>
      <c r="BM193" s="9" t="n">
        <f aca="false">main!BK568</f>
        <v>40.0107144377219</v>
      </c>
      <c r="BN193" s="9" t="n">
        <f aca="false">main!BL568</f>
        <v>-0.260708694303588</v>
      </c>
      <c r="BO193" s="9" t="n">
        <f aca="false">main!BM568</f>
        <v>2.77951135717132</v>
      </c>
      <c r="BP193" s="9" t="n">
        <f aca="false">main!BN568</f>
        <v>29.4798403876148</v>
      </c>
      <c r="BQ193" s="9" t="n">
        <f aca="false">main!BO568</f>
        <v>8.66812049320557</v>
      </c>
      <c r="BR193" s="9" t="n">
        <f aca="false">main!BP568</f>
        <v>23.6542539596558</v>
      </c>
      <c r="BS193" s="9" t="n">
        <f aca="false">main!BQ568</f>
        <v>2.93333390788217</v>
      </c>
      <c r="BT193" s="9" t="n">
        <f aca="false">main!BR568</f>
        <v>0.319415278914313</v>
      </c>
      <c r="BU193" s="9" t="n">
        <f aca="false">main!BS568</f>
        <v>1.96223626207561</v>
      </c>
      <c r="BV193" s="9" t="n">
        <f aca="false">main!BT568</f>
        <v>0.971097645806569</v>
      </c>
      <c r="BW193" s="9" t="n">
        <f aca="false">main!BU568</f>
        <v>0.200626176752828</v>
      </c>
      <c r="BX193" s="9" t="n">
        <f aca="false">main!BV568</f>
        <v>50.7317313476813</v>
      </c>
      <c r="BY193" s="9" t="n">
        <f aca="false">main!BW568</f>
        <v>0.909818851254326</v>
      </c>
      <c r="BZ193" s="9" t="n">
        <f aca="false">main!BX568</f>
        <v>70.8750822662776</v>
      </c>
      <c r="CA193" s="9" t="n">
        <f aca="false">main!BY568</f>
        <v>590.078283941004</v>
      </c>
      <c r="CB193" s="9" t="n">
        <f aca="false">main!BZ568</f>
        <v>0.0109254435283884</v>
      </c>
      <c r="CC193" s="9" t="n">
        <f aca="false">main!CA568</f>
        <v>0</v>
      </c>
      <c r="CD193" s="9" t="n">
        <f aca="false">main!CB568</f>
        <v>220.057506293276</v>
      </c>
      <c r="CE193" s="9" t="n">
        <f aca="false">main!CC568</f>
        <v>1059.43225097656</v>
      </c>
      <c r="CF193" s="9" t="n">
        <f aca="false">main!CD568</f>
        <v>0.540326621049323</v>
      </c>
      <c r="CG193" s="9" t="e">
        <f aca="false">main!CE568</f>
        <v>#DIV/0!</v>
      </c>
    </row>
    <row r="194" customFormat="false" ht="12.8" hidden="false" customHeight="false" outlineLevel="0" collapsed="false">
      <c r="A194" s="9" t="n">
        <v>5</v>
      </c>
      <c r="B194" s="9" t="n">
        <v>5</v>
      </c>
      <c r="C194" s="12" t="n">
        <f aca="false">main!A574</f>
        <v>168</v>
      </c>
      <c r="D194" s="11" t="str">
        <f aca="false">main!B574</f>
        <v>09:56:48</v>
      </c>
      <c r="E194" s="11" t="n">
        <f aca="false">main!C574</f>
        <v>15423.4999961061</v>
      </c>
      <c r="F194" s="11" t="n">
        <f aca="false">main!D574</f>
        <v>0</v>
      </c>
      <c r="G194" s="11" t="n">
        <f aca="false">main!E574</f>
        <v>9.0960980395125</v>
      </c>
      <c r="H194" s="11" t="n">
        <f aca="false">main!F574</f>
        <v>0.33078904249704</v>
      </c>
      <c r="I194" s="11" t="n">
        <f aca="false">main!G574</f>
        <v>538.067001906054</v>
      </c>
      <c r="J194" s="11" t="n">
        <f aca="false">main!H574</f>
        <v>24</v>
      </c>
      <c r="K194" s="11" t="n">
        <f aca="false">main!I574</f>
        <v>24</v>
      </c>
      <c r="L194" s="11" t="n">
        <f aca="false">main!J574</f>
        <v>0</v>
      </c>
      <c r="M194" s="11" t="n">
        <f aca="false">main!K574</f>
        <v>0</v>
      </c>
      <c r="N194" s="11" t="n">
        <f aca="false">main!L574</f>
        <v>523.430419921875</v>
      </c>
      <c r="O194" s="11" t="n">
        <f aca="false">main!M574</f>
        <v>1759.42370605469</v>
      </c>
      <c r="P194" s="11" t="n">
        <f aca="false">main!N574</f>
        <v>983.597412109375</v>
      </c>
      <c r="Q194" s="11" t="e">
        <f aca="false">main!O574</f>
        <v>#DIV/0!</v>
      </c>
      <c r="R194" s="11" t="n">
        <f aca="false">main!P574</f>
        <v>0.702498938646445</v>
      </c>
      <c r="S194" s="11" t="n">
        <f aca="false">main!Q574</f>
        <v>0.440954780406488</v>
      </c>
      <c r="T194" s="11" t="n">
        <f aca="false">main!R574</f>
        <v>-1</v>
      </c>
      <c r="U194" s="11" t="n">
        <f aca="false">main!S574</f>
        <v>0.87</v>
      </c>
      <c r="V194" s="11" t="n">
        <f aca="false">main!T574</f>
        <v>0.92</v>
      </c>
      <c r="W194" s="11" t="n">
        <f aca="false">main!U574</f>
        <v>19.9885787963867</v>
      </c>
      <c r="X194" s="11" t="n">
        <f aca="false">main!V574</f>
        <v>0.879994289398193</v>
      </c>
      <c r="Y194" s="11" t="n">
        <f aca="false">main!W574</f>
        <v>0.0458793622156982</v>
      </c>
      <c r="Z194" s="11" t="n">
        <f aca="false">main!X574</f>
        <v>0.627694585925079</v>
      </c>
      <c r="AA194" s="11" t="n">
        <f aca="false">main!Y574</f>
        <v>3.36133254600926</v>
      </c>
      <c r="AB194" s="11" t="n">
        <f aca="false">main!Z574</f>
        <v>-1</v>
      </c>
      <c r="AC194" s="11" t="n">
        <f aca="false">main!AA574</f>
        <v>250.066970825195</v>
      </c>
      <c r="AD194" s="11" t="n">
        <f aca="false">main!AB574</f>
        <v>0.5</v>
      </c>
      <c r="AE194" s="11" t="n">
        <f aca="false">main!AC574</f>
        <v>48.5177046821755</v>
      </c>
      <c r="AF194" s="11" t="n">
        <f aca="false">main!AD574</f>
        <v>2.84014785862098</v>
      </c>
      <c r="AG194" s="11" t="n">
        <f aca="false">main!AE574</f>
        <v>0.817275095095714</v>
      </c>
      <c r="AH194" s="11" t="n">
        <f aca="false">main!AF574</f>
        <v>22.7629089355469</v>
      </c>
      <c r="AI194" s="11" t="n">
        <f aca="false">main!AG574</f>
        <v>2</v>
      </c>
      <c r="AJ194" s="11" t="n">
        <f aca="false">main!AH574</f>
        <v>4.644859790802</v>
      </c>
      <c r="AK194" s="11" t="n">
        <f aca="false">main!AI574</f>
        <v>1</v>
      </c>
      <c r="AL194" s="11" t="n">
        <f aca="false">main!AJ574</f>
        <v>9.289719581604</v>
      </c>
      <c r="AM194" s="11" t="n">
        <f aca="false">main!AK574</f>
        <v>24.5455989837647</v>
      </c>
      <c r="AN194" s="11" t="n">
        <f aca="false">main!AL574</f>
        <v>22.7629089355469</v>
      </c>
      <c r="AO194" s="11" t="n">
        <f aca="false">main!AM574</f>
        <v>24.5500373840332</v>
      </c>
      <c r="AP194" s="11" t="n">
        <f aca="false">main!AN574</f>
        <v>598.569519042969</v>
      </c>
      <c r="AQ194" s="11" t="n">
        <f aca="false">main!AO574</f>
        <v>591.400146484375</v>
      </c>
      <c r="AR194" s="11" t="n">
        <f aca="false">main!AP574</f>
        <v>18.9614276885986</v>
      </c>
      <c r="AS194" s="11" t="n">
        <f aca="false">main!AQ574</f>
        <v>20.8117198944092</v>
      </c>
      <c r="AT194" s="11" t="n">
        <f aca="false">main!AR574</f>
        <v>57.7719268798828</v>
      </c>
      <c r="AU194" s="11" t="n">
        <f aca="false">main!AS574</f>
        <v>63.4094200134277</v>
      </c>
      <c r="AV194" s="11" t="n">
        <f aca="false">main!AT574</f>
        <v>300.605438232422</v>
      </c>
      <c r="AW194" s="11" t="n">
        <f aca="false">main!AU574</f>
        <v>250.066970825195</v>
      </c>
      <c r="AX194" s="11" t="n">
        <f aca="false">main!AV574</f>
        <v>116.262138366699</v>
      </c>
      <c r="AY194" s="11" t="n">
        <f aca="false">main!AW574</f>
        <v>94.28515625</v>
      </c>
      <c r="AZ194" s="11" t="n">
        <f aca="false">main!AX574</f>
        <v>-0.255858331918716</v>
      </c>
      <c r="BA194" s="11" t="n">
        <f aca="false">main!AY574</f>
        <v>-0.439894020557404</v>
      </c>
      <c r="BB194" s="11" t="n">
        <f aca="false">main!AZ574</f>
        <v>0.25</v>
      </c>
      <c r="BC194" s="11" t="n">
        <f aca="false">main!BA574</f>
        <v>-1.355140209198</v>
      </c>
      <c r="BD194" s="11" t="n">
        <f aca="false">main!BB574</f>
        <v>7.355140209198</v>
      </c>
      <c r="BE194" s="11" t="n">
        <f aca="false">main!BC574</f>
        <v>1</v>
      </c>
      <c r="BF194" s="11" t="n">
        <f aca="false">main!BD574</f>
        <v>0</v>
      </c>
      <c r="BG194" s="11" t="n">
        <f aca="false">main!BE574</f>
        <v>0.159999996423721</v>
      </c>
      <c r="BH194" s="11" t="n">
        <f aca="false">main!BF574</f>
        <v>111105</v>
      </c>
      <c r="BI194" s="11" t="n">
        <f aca="false">main!BG574</f>
        <v>1.50302719116211</v>
      </c>
      <c r="BJ194" s="11" t="n">
        <f aca="false">main!BH574</f>
        <v>0.00284014785862098</v>
      </c>
      <c r="BK194" s="11" t="n">
        <f aca="false">main!BI574</f>
        <v>295.912908935547</v>
      </c>
      <c r="BL194" s="11" t="n">
        <f aca="false">main!BJ574</f>
        <v>297.695598983765</v>
      </c>
      <c r="BM194" s="11" t="n">
        <f aca="false">main!BK574</f>
        <v>40.0107144377219</v>
      </c>
      <c r="BN194" s="11" t="n">
        <f aca="false">main!BL574</f>
        <v>-0.260708694303588</v>
      </c>
      <c r="BO194" s="11" t="n">
        <f aca="false">main!BM574</f>
        <v>2.77951135717132</v>
      </c>
      <c r="BP194" s="11" t="n">
        <f aca="false">main!BN574</f>
        <v>29.4798403876148</v>
      </c>
      <c r="BQ194" s="11" t="n">
        <f aca="false">main!BO574</f>
        <v>8.66812049320557</v>
      </c>
      <c r="BR194" s="11" t="n">
        <f aca="false">main!BP574</f>
        <v>23.6542539596558</v>
      </c>
      <c r="BS194" s="11" t="n">
        <f aca="false">main!BQ574</f>
        <v>2.93333390788217</v>
      </c>
      <c r="BT194" s="11" t="n">
        <f aca="false">main!BR574</f>
        <v>0.319415278914313</v>
      </c>
      <c r="BU194" s="11" t="n">
        <f aca="false">main!BS574</f>
        <v>1.96223626207561</v>
      </c>
      <c r="BV194" s="11" t="n">
        <f aca="false">main!BT574</f>
        <v>0.971097645806569</v>
      </c>
      <c r="BW194" s="11" t="n">
        <f aca="false">main!BU574</f>
        <v>0.200626176752828</v>
      </c>
      <c r="BX194" s="11" t="n">
        <f aca="false">main!BV574</f>
        <v>50.7317313476813</v>
      </c>
      <c r="BY194" s="11" t="n">
        <f aca="false">main!BW574</f>
        <v>0.909818851254326</v>
      </c>
      <c r="BZ194" s="11" t="n">
        <f aca="false">main!BX574</f>
        <v>70.8750822662776</v>
      </c>
      <c r="CA194" s="11" t="n">
        <f aca="false">main!BY574</f>
        <v>590.078283941004</v>
      </c>
      <c r="CB194" s="11" t="n">
        <f aca="false">main!BZ574</f>
        <v>0.0109254435283884</v>
      </c>
      <c r="CC194" s="11" t="n">
        <f aca="false">main!CA574</f>
        <v>0</v>
      </c>
      <c r="CD194" s="11" t="n">
        <f aca="false">main!CB574</f>
        <v>220.057506293276</v>
      </c>
      <c r="CE194" s="11" t="n">
        <f aca="false">main!CC574</f>
        <v>1235.99328613282</v>
      </c>
      <c r="CF194" s="11" t="n">
        <f aca="false">main!CD574</f>
        <v>0.440954780406488</v>
      </c>
      <c r="CG194" s="11" t="e">
        <f aca="false">main!CE574</f>
        <v>#DIV/0!</v>
      </c>
    </row>
    <row r="195" customFormat="false" ht="24.25" hidden="false" customHeight="false" outlineLevel="0" collapsed="false">
      <c r="C195" s="18" t="s">
        <v>666</v>
      </c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</row>
    <row r="196" customFormat="false" ht="12.8" hidden="false" customHeight="false" outlineLevel="0" collapsed="false">
      <c r="A196" s="9" t="n">
        <v>5</v>
      </c>
      <c r="B196" s="9" t="n">
        <v>2</v>
      </c>
      <c r="C196" s="14" t="n">
        <f aca="false">main!A586</f>
        <v>169</v>
      </c>
      <c r="D196" s="9" t="str">
        <f aca="false">main!B586</f>
        <v>10:07:21</v>
      </c>
      <c r="E196" s="9" t="n">
        <f aca="false">main!C586</f>
        <v>16065.9999995176</v>
      </c>
      <c r="F196" s="9" t="n">
        <f aca="false">main!D586</f>
        <v>0</v>
      </c>
      <c r="G196" s="9" t="n">
        <f aca="false">main!E586</f>
        <v>9.52328536450366</v>
      </c>
      <c r="H196" s="9" t="n">
        <f aca="false">main!F586</f>
        <v>0.153490709203353</v>
      </c>
      <c r="I196" s="9" t="n">
        <f aca="false">main!G586</f>
        <v>499.282070334246</v>
      </c>
      <c r="J196" s="9" t="n">
        <f aca="false">main!H586</f>
        <v>24</v>
      </c>
      <c r="K196" s="9" t="n">
        <f aca="false">main!I586</f>
        <v>24</v>
      </c>
      <c r="L196" s="9" t="n">
        <f aca="false">main!J586</f>
        <v>0</v>
      </c>
      <c r="M196" s="9" t="n">
        <f aca="false">main!K586</f>
        <v>0</v>
      </c>
      <c r="N196" s="9" t="n">
        <f aca="false">main!L586</f>
        <v>523.430419921875</v>
      </c>
      <c r="O196" s="9" t="n">
        <f aca="false">main!M586</f>
        <v>1759.42370605469</v>
      </c>
      <c r="P196" s="9" t="n">
        <f aca="false">main!N586</f>
        <v>983.597412109375</v>
      </c>
      <c r="Q196" s="9" t="e">
        <f aca="false">main!O586</f>
        <v>#DIV/0!</v>
      </c>
      <c r="R196" s="9" t="n">
        <f aca="false">main!P586</f>
        <v>0.702498938646445</v>
      </c>
      <c r="S196" s="9" t="n">
        <f aca="false">main!Q586</f>
        <v>0.440954780406488</v>
      </c>
      <c r="T196" s="9" t="n">
        <f aca="false">main!R586</f>
        <v>-1</v>
      </c>
      <c r="U196" s="9" t="n">
        <f aca="false">main!S586</f>
        <v>0.87</v>
      </c>
      <c r="V196" s="9" t="n">
        <f aca="false">main!T586</f>
        <v>0.92</v>
      </c>
      <c r="W196" s="9" t="n">
        <f aca="false">main!U586</f>
        <v>19.9885787963867</v>
      </c>
      <c r="X196" s="9" t="n">
        <f aca="false">main!V586</f>
        <v>0.879994289398193</v>
      </c>
      <c r="Y196" s="9" t="n">
        <f aca="false">main!W586</f>
        <v>0.0480058441504846</v>
      </c>
      <c r="Z196" s="9" t="n">
        <f aca="false">main!X586</f>
        <v>0.627694585925079</v>
      </c>
      <c r="AA196" s="9" t="n">
        <f aca="false">main!Y586</f>
        <v>3.36133254600926</v>
      </c>
      <c r="AB196" s="9" t="n">
        <f aca="false">main!Z586</f>
        <v>-1</v>
      </c>
      <c r="AC196" s="9" t="n">
        <f aca="false">main!AA586</f>
        <v>250.066970825195</v>
      </c>
      <c r="AD196" s="9" t="n">
        <f aca="false">main!AB586</f>
        <v>0.5</v>
      </c>
      <c r="AE196" s="9" t="n">
        <f aca="false">main!AC586</f>
        <v>48.5177046821755</v>
      </c>
      <c r="AF196" s="9" t="n">
        <f aca="false">main!AD586</f>
        <v>1.88442260534523</v>
      </c>
      <c r="AG196" s="9" t="n">
        <f aca="false">main!AE586</f>
        <v>1.14466844781037</v>
      </c>
      <c r="AH196" s="9" t="n">
        <f aca="false">main!AF586</f>
        <v>24.6208667755127</v>
      </c>
      <c r="AI196" s="9" t="n">
        <f aca="false">main!AG586</f>
        <v>2</v>
      </c>
      <c r="AJ196" s="9" t="n">
        <f aca="false">main!AH586</f>
        <v>4.644859790802</v>
      </c>
      <c r="AK196" s="9" t="n">
        <f aca="false">main!AI586</f>
        <v>1</v>
      </c>
      <c r="AL196" s="9" t="n">
        <f aca="false">main!AJ586</f>
        <v>9.289719581604</v>
      </c>
      <c r="AM196" s="9" t="n">
        <f aca="false">main!AK586</f>
        <v>25.3938102722168</v>
      </c>
      <c r="AN196" s="9" t="n">
        <f aca="false">main!AL586</f>
        <v>24.6208667755127</v>
      </c>
      <c r="AO196" s="9" t="n">
        <f aca="false">main!AM586</f>
        <v>25.3209743499756</v>
      </c>
      <c r="AP196" s="9" t="n">
        <f aca="false">main!AN586</f>
        <v>618.120544433594</v>
      </c>
      <c r="AQ196" s="9" t="n">
        <f aca="false">main!AO586</f>
        <v>611.017333984375</v>
      </c>
      <c r="AR196" s="9" t="n">
        <f aca="false">main!AP586</f>
        <v>19.6072368621826</v>
      </c>
      <c r="AS196" s="9" t="n">
        <f aca="false">main!AQ586</f>
        <v>20.8350524902344</v>
      </c>
      <c r="AT196" s="9" t="n">
        <f aca="false">main!AR586</f>
        <v>56.7758827209473</v>
      </c>
      <c r="AU196" s="9" t="n">
        <f aca="false">main!AS586</f>
        <v>60.3312187194824</v>
      </c>
      <c r="AV196" s="9" t="n">
        <f aca="false">main!AT586</f>
        <v>300.559875488281</v>
      </c>
      <c r="AW196" s="9" t="n">
        <f aca="false">main!AU586</f>
        <v>249.102096557617</v>
      </c>
      <c r="AX196" s="9" t="n">
        <f aca="false">main!AV586</f>
        <v>152.476089477539</v>
      </c>
      <c r="AY196" s="9" t="n">
        <f aca="false">main!AW586</f>
        <v>94.2566833496094</v>
      </c>
      <c r="AZ196" s="9" t="n">
        <f aca="false">main!AX586</f>
        <v>-0.0901784002780914</v>
      </c>
      <c r="BA196" s="9" t="n">
        <f aca="false">main!AY586</f>
        <v>-0.409334659576416</v>
      </c>
      <c r="BB196" s="9" t="n">
        <f aca="false">main!AZ586</f>
        <v>0.75</v>
      </c>
      <c r="BC196" s="9" t="n">
        <f aca="false">main!BA586</f>
        <v>-1.355140209198</v>
      </c>
      <c r="BD196" s="9" t="n">
        <f aca="false">main!BB586</f>
        <v>7.355140209198</v>
      </c>
      <c r="BE196" s="9" t="n">
        <f aca="false">main!BC586</f>
        <v>1</v>
      </c>
      <c r="BF196" s="9" t="n">
        <f aca="false">main!BD586</f>
        <v>0</v>
      </c>
      <c r="BG196" s="9" t="n">
        <f aca="false">main!BE586</f>
        <v>0.159999996423721</v>
      </c>
      <c r="BH196" s="9" t="n">
        <f aca="false">main!BF586</f>
        <v>111105</v>
      </c>
      <c r="BI196" s="9" t="n">
        <f aca="false">main!BG586</f>
        <v>1.5027993774414</v>
      </c>
      <c r="BJ196" s="9" t="n">
        <f aca="false">main!BH586</f>
        <v>0.00188442260534523</v>
      </c>
      <c r="BK196" s="9" t="n">
        <f aca="false">main!BI586</f>
        <v>297.770866775513</v>
      </c>
      <c r="BL196" s="9" t="n">
        <f aca="false">main!BJ586</f>
        <v>298.543810272217</v>
      </c>
      <c r="BM196" s="9" t="n">
        <f aca="false">main!BK586</f>
        <v>39.8563345583601</v>
      </c>
      <c r="BN196" s="9" t="n">
        <f aca="false">main!BL586</f>
        <v>-0.137605427298067</v>
      </c>
      <c r="BO196" s="9" t="n">
        <f aca="false">main!BM586</f>
        <v>3.10851139295488</v>
      </c>
      <c r="BP196" s="9" t="n">
        <f aca="false">main!BN586</f>
        <v>32.9792146560583</v>
      </c>
      <c r="BQ196" s="9" t="n">
        <f aca="false">main!BO586</f>
        <v>12.1441621658239</v>
      </c>
      <c r="BR196" s="9" t="n">
        <f aca="false">main!BP586</f>
        <v>25.0073385238648</v>
      </c>
      <c r="BS196" s="9" t="n">
        <f aca="false">main!BQ586</f>
        <v>3.1810690161603</v>
      </c>
      <c r="BT196" s="9" t="n">
        <f aca="false">main!BR586</f>
        <v>0.150995858714354</v>
      </c>
      <c r="BU196" s="9" t="n">
        <f aca="false">main!BS586</f>
        <v>1.96384294514451</v>
      </c>
      <c r="BV196" s="9" t="n">
        <f aca="false">main!BT586</f>
        <v>1.21722607101578</v>
      </c>
      <c r="BW196" s="9" t="n">
        <f aca="false">main!BU586</f>
        <v>0.094593431539203</v>
      </c>
      <c r="BX196" s="9" t="n">
        <f aca="false">main!BV586</f>
        <v>47.0606720056324</v>
      </c>
      <c r="BY196" s="9" t="n">
        <f aca="false">main!BW586</f>
        <v>0.817132415996259</v>
      </c>
      <c r="BZ196" s="9" t="n">
        <f aca="false">main!BX586</f>
        <v>62.7731831051004</v>
      </c>
      <c r="CA196" s="9" t="n">
        <f aca="false">main!BY586</f>
        <v>609.633391753488</v>
      </c>
      <c r="CB196" s="9" t="n">
        <f aca="false">main!BZ586</f>
        <v>0.0098060070861381</v>
      </c>
      <c r="CC196" s="9" t="n">
        <f aca="false">main!CA586</f>
        <v>0</v>
      </c>
      <c r="CD196" s="9" t="n">
        <f aca="false">main!CB586</f>
        <v>219.20842244782</v>
      </c>
      <c r="CE196" s="9" t="n">
        <f aca="false">main!CC586</f>
        <v>1235.99328613282</v>
      </c>
      <c r="CF196" s="9" t="n">
        <f aca="false">main!CD586</f>
        <v>0.440954780406488</v>
      </c>
      <c r="CG196" s="9" t="e">
        <f aca="false">main!CE586</f>
        <v>#DIV/0!</v>
      </c>
    </row>
    <row r="197" customFormat="false" ht="12.8" hidden="false" customHeight="false" outlineLevel="0" collapsed="false">
      <c r="A197" s="9" t="n">
        <v>5</v>
      </c>
      <c r="B197" s="9" t="n">
        <v>2</v>
      </c>
      <c r="C197" s="14" t="n">
        <f aca="false">main!A587</f>
        <v>170</v>
      </c>
      <c r="D197" s="9" t="str">
        <f aca="false">main!B587</f>
        <v>10:07:32</v>
      </c>
      <c r="E197" s="9" t="n">
        <f aca="false">main!C587</f>
        <v>16076.9999987595</v>
      </c>
      <c r="F197" s="9" t="n">
        <f aca="false">main!D587</f>
        <v>0</v>
      </c>
      <c r="G197" s="9" t="n">
        <f aca="false">main!E587</f>
        <v>9.68849133942089</v>
      </c>
      <c r="H197" s="9" t="n">
        <f aca="false">main!F587</f>
        <v>0.152283952524446</v>
      </c>
      <c r="I197" s="9" t="n">
        <f aca="false">main!G587</f>
        <v>496.806907736349</v>
      </c>
      <c r="J197" s="9" t="n">
        <f aca="false">main!H587</f>
        <v>24</v>
      </c>
      <c r="K197" s="9" t="n">
        <f aca="false">main!I587</f>
        <v>24</v>
      </c>
      <c r="L197" s="9" t="n">
        <f aca="false">main!J587</f>
        <v>0</v>
      </c>
      <c r="M197" s="9" t="n">
        <f aca="false">main!K587</f>
        <v>0</v>
      </c>
      <c r="N197" s="9" t="n">
        <f aca="false">main!L587</f>
        <v>523.430419921875</v>
      </c>
      <c r="O197" s="9" t="n">
        <f aca="false">main!M587</f>
        <v>1759.42370605469</v>
      </c>
      <c r="P197" s="9" t="n">
        <f aca="false">main!N587</f>
        <v>983.597412109375</v>
      </c>
      <c r="Q197" s="9" t="e">
        <f aca="false">main!O587</f>
        <v>#DIV/0!</v>
      </c>
      <c r="R197" s="9" t="n">
        <f aca="false">main!P587</f>
        <v>0.702498938646445</v>
      </c>
      <c r="S197" s="9" t="n">
        <f aca="false">main!Q587</f>
        <v>0.440954780406488</v>
      </c>
      <c r="T197" s="9" t="n">
        <f aca="false">main!R587</f>
        <v>-1</v>
      </c>
      <c r="U197" s="9" t="n">
        <f aca="false">main!S587</f>
        <v>0.87</v>
      </c>
      <c r="V197" s="9" t="n">
        <f aca="false">main!T587</f>
        <v>0.92</v>
      </c>
      <c r="W197" s="9" t="n">
        <f aca="false">main!U587</f>
        <v>19.9885787963867</v>
      </c>
      <c r="X197" s="9" t="n">
        <f aca="false">main!V587</f>
        <v>0.879994289398193</v>
      </c>
      <c r="Y197" s="9" t="n">
        <f aca="false">main!W587</f>
        <v>0.0487685974621516</v>
      </c>
      <c r="Z197" s="9" t="n">
        <f aca="false">main!X587</f>
        <v>0.627694585925079</v>
      </c>
      <c r="AA197" s="9" t="n">
        <f aca="false">main!Y587</f>
        <v>3.36133254600926</v>
      </c>
      <c r="AB197" s="9" t="n">
        <f aca="false">main!Z587</f>
        <v>-1</v>
      </c>
      <c r="AC197" s="9" t="n">
        <f aca="false">main!AA587</f>
        <v>250.066970825195</v>
      </c>
      <c r="AD197" s="9" t="n">
        <f aca="false">main!AB587</f>
        <v>0.5</v>
      </c>
      <c r="AE197" s="9" t="n">
        <f aca="false">main!AC587</f>
        <v>48.5177046821755</v>
      </c>
      <c r="AF197" s="9" t="n">
        <f aca="false">main!AD587</f>
        <v>1.87782409984059</v>
      </c>
      <c r="AG197" s="9" t="n">
        <f aca="false">main!AE587</f>
        <v>1.1495227007436</v>
      </c>
      <c r="AH197" s="9" t="n">
        <f aca="false">main!AF587</f>
        <v>24.6533718109131</v>
      </c>
      <c r="AI197" s="9" t="n">
        <f aca="false">main!AG587</f>
        <v>2</v>
      </c>
      <c r="AJ197" s="9" t="n">
        <f aca="false">main!AH587</f>
        <v>4.644859790802</v>
      </c>
      <c r="AK197" s="9" t="n">
        <f aca="false">main!AI587</f>
        <v>1</v>
      </c>
      <c r="AL197" s="9" t="n">
        <f aca="false">main!AJ587</f>
        <v>9.289719581604</v>
      </c>
      <c r="AM197" s="9" t="n">
        <f aca="false">main!AK587</f>
        <v>25.4088573455811</v>
      </c>
      <c r="AN197" s="9" t="n">
        <f aca="false">main!AL587</f>
        <v>24.6533718109131</v>
      </c>
      <c r="AO197" s="9" t="n">
        <f aca="false">main!AM587</f>
        <v>25.3347549438477</v>
      </c>
      <c r="AP197" s="9" t="n">
        <f aca="false">main!AN587</f>
        <v>618.322814941406</v>
      </c>
      <c r="AQ197" s="9" t="n">
        <f aca="false">main!AO587</f>
        <v>611.112548828125</v>
      </c>
      <c r="AR197" s="9" t="n">
        <f aca="false">main!AP587</f>
        <v>19.6239757537842</v>
      </c>
      <c r="AS197" s="9" t="n">
        <f aca="false">main!AQ587</f>
        <v>20.8474235534668</v>
      </c>
      <c r="AT197" s="9" t="n">
        <f aca="false">main!AR587</f>
        <v>56.7743110656738</v>
      </c>
      <c r="AU197" s="9" t="n">
        <f aca="false">main!AS587</f>
        <v>60.3138771057129</v>
      </c>
      <c r="AV197" s="9" t="n">
        <f aca="false">main!AT587</f>
        <v>300.572906494141</v>
      </c>
      <c r="AW197" s="9" t="n">
        <f aca="false">main!AU587</f>
        <v>249.055587768555</v>
      </c>
      <c r="AX197" s="9" t="n">
        <f aca="false">main!AV587</f>
        <v>152.792892456055</v>
      </c>
      <c r="AY197" s="9" t="n">
        <f aca="false">main!AW587</f>
        <v>94.2579345703125</v>
      </c>
      <c r="AZ197" s="9" t="n">
        <f aca="false">main!AX587</f>
        <v>-0.0901784002780914</v>
      </c>
      <c r="BA197" s="9" t="n">
        <f aca="false">main!AY587</f>
        <v>-0.409334659576416</v>
      </c>
      <c r="BB197" s="9" t="n">
        <f aca="false">main!AZ587</f>
        <v>0.5</v>
      </c>
      <c r="BC197" s="9" t="n">
        <f aca="false">main!BA587</f>
        <v>-1.355140209198</v>
      </c>
      <c r="BD197" s="9" t="n">
        <f aca="false">main!BB587</f>
        <v>7.355140209198</v>
      </c>
      <c r="BE197" s="9" t="n">
        <f aca="false">main!BC587</f>
        <v>1</v>
      </c>
      <c r="BF197" s="9" t="n">
        <f aca="false">main!BD587</f>
        <v>0</v>
      </c>
      <c r="BG197" s="9" t="n">
        <f aca="false">main!BE587</f>
        <v>0.159999996423721</v>
      </c>
      <c r="BH197" s="9" t="n">
        <f aca="false">main!BF587</f>
        <v>111105</v>
      </c>
      <c r="BI197" s="9" t="n">
        <f aca="false">main!BG587</f>
        <v>1.50286453247071</v>
      </c>
      <c r="BJ197" s="9" t="n">
        <f aca="false">main!BH587</f>
        <v>0.00187782409984059</v>
      </c>
      <c r="BK197" s="9" t="n">
        <f aca="false">main!BI587</f>
        <v>297.803371810913</v>
      </c>
      <c r="BL197" s="9" t="n">
        <f aca="false">main!BJ587</f>
        <v>298.558857345581</v>
      </c>
      <c r="BM197" s="9" t="n">
        <f aca="false">main!BK587</f>
        <v>39.8488931522765</v>
      </c>
      <c r="BN197" s="9" t="n">
        <f aca="false">main!BL587</f>
        <v>-0.137258690419649</v>
      </c>
      <c r="BO197" s="9" t="n">
        <f aca="false">main!BM587</f>
        <v>3.11455778600586</v>
      </c>
      <c r="BP197" s="9" t="n">
        <f aca="false">main!BN587</f>
        <v>33.0429241867435</v>
      </c>
      <c r="BQ197" s="9" t="n">
        <f aca="false">main!BO587</f>
        <v>12.1955006332767</v>
      </c>
      <c r="BR197" s="9" t="n">
        <f aca="false">main!BP587</f>
        <v>25.0311145782471</v>
      </c>
      <c r="BS197" s="9" t="n">
        <f aca="false">main!BQ587</f>
        <v>3.18558074761005</v>
      </c>
      <c r="BT197" s="9" t="n">
        <f aca="false">main!BR587</f>
        <v>0.149827863399649</v>
      </c>
      <c r="BU197" s="9" t="n">
        <f aca="false">main!BS587</f>
        <v>1.96503508526227</v>
      </c>
      <c r="BV197" s="9" t="n">
        <f aca="false">main!BT587</f>
        <v>1.22054566234779</v>
      </c>
      <c r="BW197" s="9" t="n">
        <f aca="false">main!BU587</f>
        <v>0.0938600244489798</v>
      </c>
      <c r="BX197" s="9" t="n">
        <f aca="false">main!BV587</f>
        <v>46.8279930034921</v>
      </c>
      <c r="BY197" s="9" t="n">
        <f aca="false">main!BW587</f>
        <v>0.812954845533823</v>
      </c>
      <c r="BZ197" s="9" t="n">
        <f aca="false">main!BX587</f>
        <v>62.6816619777999</v>
      </c>
      <c r="CA197" s="9" t="n">
        <f aca="false">main!BY587</f>
        <v>609.704598545738</v>
      </c>
      <c r="CB197" s="9" t="n">
        <f aca="false">main!BZ587</f>
        <v>0.00996040936317238</v>
      </c>
      <c r="CC197" s="9" t="n">
        <f aca="false">main!CA587</f>
        <v>0</v>
      </c>
      <c r="CD197" s="9" t="n">
        <f aca="false">main!CB587</f>
        <v>219.167494979039</v>
      </c>
      <c r="CE197" s="9" t="n">
        <f aca="false">main!CC587</f>
        <v>1235.99328613282</v>
      </c>
      <c r="CF197" s="9" t="n">
        <f aca="false">main!CD587</f>
        <v>0.440954780406488</v>
      </c>
      <c r="CG197" s="9" t="e">
        <f aca="false">main!CE587</f>
        <v>#DIV/0!</v>
      </c>
    </row>
    <row r="198" customFormat="false" ht="12.8" hidden="false" customHeight="false" outlineLevel="0" collapsed="false">
      <c r="A198" s="9" t="n">
        <v>5</v>
      </c>
      <c r="B198" s="9" t="n">
        <v>2</v>
      </c>
      <c r="C198" s="14" t="n">
        <f aca="false">main!A588</f>
        <v>171</v>
      </c>
      <c r="D198" s="9" t="str">
        <f aca="false">main!B588</f>
        <v>10:07:43</v>
      </c>
      <c r="E198" s="9" t="n">
        <f aca="false">main!C588</f>
        <v>16087.9999980014</v>
      </c>
      <c r="F198" s="9" t="n">
        <f aca="false">main!D588</f>
        <v>0</v>
      </c>
      <c r="G198" s="9" t="n">
        <f aca="false">main!E588</f>
        <v>9.76433829627231</v>
      </c>
      <c r="H198" s="9" t="n">
        <f aca="false">main!F588</f>
        <v>0.152081184069167</v>
      </c>
      <c r="I198" s="9" t="n">
        <f aca="false">main!G588</f>
        <v>496.104370177414</v>
      </c>
      <c r="J198" s="9" t="n">
        <f aca="false">main!H588</f>
        <v>24</v>
      </c>
      <c r="K198" s="9" t="n">
        <f aca="false">main!I588</f>
        <v>24</v>
      </c>
      <c r="L198" s="9" t="n">
        <f aca="false">main!J588</f>
        <v>0</v>
      </c>
      <c r="M198" s="9" t="n">
        <f aca="false">main!K588</f>
        <v>0</v>
      </c>
      <c r="N198" s="9" t="n">
        <f aca="false">main!L588</f>
        <v>523.430419921875</v>
      </c>
      <c r="O198" s="9" t="n">
        <f aca="false">main!M588</f>
        <v>1759.42370605469</v>
      </c>
      <c r="P198" s="9" t="n">
        <f aca="false">main!N588</f>
        <v>983.597412109375</v>
      </c>
      <c r="Q198" s="9" t="e">
        <f aca="false">main!O588</f>
        <v>#DIV/0!</v>
      </c>
      <c r="R198" s="9" t="n">
        <f aca="false">main!P588</f>
        <v>0.702498938646445</v>
      </c>
      <c r="S198" s="9" t="n">
        <f aca="false">main!Q588</f>
        <v>0.440954780406488</v>
      </c>
      <c r="T198" s="9" t="n">
        <f aca="false">main!R588</f>
        <v>-1</v>
      </c>
      <c r="U198" s="9" t="n">
        <f aca="false">main!S588</f>
        <v>0.87</v>
      </c>
      <c r="V198" s="9" t="n">
        <f aca="false">main!T588</f>
        <v>0.92</v>
      </c>
      <c r="W198" s="9" t="n">
        <f aca="false">main!U588</f>
        <v>19.9885787963867</v>
      </c>
      <c r="X198" s="9" t="n">
        <f aca="false">main!V588</f>
        <v>0.879994289398193</v>
      </c>
      <c r="Y198" s="9" t="n">
        <f aca="false">main!W588</f>
        <v>0.0491147832740672</v>
      </c>
      <c r="Z198" s="9" t="n">
        <f aca="false">main!X588</f>
        <v>0.627694585925079</v>
      </c>
      <c r="AA198" s="9" t="n">
        <f aca="false">main!Y588</f>
        <v>3.36133254600926</v>
      </c>
      <c r="AB198" s="9" t="n">
        <f aca="false">main!Z588</f>
        <v>-1</v>
      </c>
      <c r="AC198" s="9" t="n">
        <f aca="false">main!AA588</f>
        <v>250.066970825195</v>
      </c>
      <c r="AD198" s="9" t="n">
        <f aca="false">main!AB588</f>
        <v>0.5</v>
      </c>
      <c r="AE198" s="9" t="n">
        <f aca="false">main!AC588</f>
        <v>48.5177046821755</v>
      </c>
      <c r="AF198" s="9" t="n">
        <f aca="false">main!AD588</f>
        <v>1.88004121973142</v>
      </c>
      <c r="AG198" s="9" t="n">
        <f aca="false">main!AE588</f>
        <v>1.1523408730328</v>
      </c>
      <c r="AH198" s="9" t="n">
        <f aca="false">main!AF588</f>
        <v>24.6780414581299</v>
      </c>
      <c r="AI198" s="9" t="n">
        <f aca="false">main!AG588</f>
        <v>2</v>
      </c>
      <c r="AJ198" s="9" t="n">
        <f aca="false">main!AH588</f>
        <v>4.644859790802</v>
      </c>
      <c r="AK198" s="9" t="n">
        <f aca="false">main!AI588</f>
        <v>1</v>
      </c>
      <c r="AL198" s="9" t="n">
        <f aca="false">main!AJ588</f>
        <v>9.289719581604</v>
      </c>
      <c r="AM198" s="9" t="n">
        <f aca="false">main!AK588</f>
        <v>25.419584274292</v>
      </c>
      <c r="AN198" s="9" t="n">
        <f aca="false">main!AL588</f>
        <v>24.6780414581299</v>
      </c>
      <c r="AO198" s="9" t="n">
        <f aca="false">main!AM588</f>
        <v>25.3459186553955</v>
      </c>
      <c r="AP198" s="9" t="n">
        <f aca="false">main!AN588</f>
        <v>618.640075683594</v>
      </c>
      <c r="AQ198" s="9" t="n">
        <f aca="false">main!AO588</f>
        <v>611.378173828125</v>
      </c>
      <c r="AR198" s="9" t="n">
        <f aca="false">main!AP588</f>
        <v>19.6415786743164</v>
      </c>
      <c r="AS198" s="9" t="n">
        <f aca="false">main!AQ588</f>
        <v>20.8664360046387</v>
      </c>
      <c r="AT198" s="9" t="n">
        <f aca="false">main!AR588</f>
        <v>56.7886009216309</v>
      </c>
      <c r="AU198" s="9" t="n">
        <f aca="false">main!AS588</f>
        <v>60.329963684082</v>
      </c>
      <c r="AV198" s="9" t="n">
        <f aca="false">main!AT588</f>
        <v>300.575653076172</v>
      </c>
      <c r="AW198" s="9" t="n">
        <f aca="false">main!AU588</f>
        <v>249.054992675781</v>
      </c>
      <c r="AX198" s="9" t="n">
        <f aca="false">main!AV588</f>
        <v>152.688201904297</v>
      </c>
      <c r="AY198" s="9" t="n">
        <f aca="false">main!AW588</f>
        <v>94.2572402954102</v>
      </c>
      <c r="AZ198" s="9" t="n">
        <f aca="false">main!AX588</f>
        <v>-0.0901784002780914</v>
      </c>
      <c r="BA198" s="9" t="n">
        <f aca="false">main!AY588</f>
        <v>-0.409334659576416</v>
      </c>
      <c r="BB198" s="9" t="n">
        <f aca="false">main!AZ588</f>
        <v>0.5</v>
      </c>
      <c r="BC198" s="9" t="n">
        <f aca="false">main!BA588</f>
        <v>-1.355140209198</v>
      </c>
      <c r="BD198" s="9" t="n">
        <f aca="false">main!BB588</f>
        <v>7.355140209198</v>
      </c>
      <c r="BE198" s="9" t="n">
        <f aca="false">main!BC588</f>
        <v>1</v>
      </c>
      <c r="BF198" s="9" t="n">
        <f aca="false">main!BD588</f>
        <v>0</v>
      </c>
      <c r="BG198" s="9" t="n">
        <f aca="false">main!BE588</f>
        <v>0.159999996423721</v>
      </c>
      <c r="BH198" s="9" t="n">
        <f aca="false">main!BF588</f>
        <v>111105</v>
      </c>
      <c r="BI198" s="9" t="n">
        <f aca="false">main!BG588</f>
        <v>1.50287826538086</v>
      </c>
      <c r="BJ198" s="9" t="n">
        <f aca="false">main!BH588</f>
        <v>0.00188004121973142</v>
      </c>
      <c r="BK198" s="9" t="n">
        <f aca="false">main!BI588</f>
        <v>297.82804145813</v>
      </c>
      <c r="BL198" s="9" t="n">
        <f aca="false">main!BJ588</f>
        <v>298.569584274292</v>
      </c>
      <c r="BM198" s="9" t="n">
        <f aca="false">main!BK588</f>
        <v>39.8487979374348</v>
      </c>
      <c r="BN198" s="9" t="n">
        <f aca="false">main!BL588</f>
        <v>-0.138279211319481</v>
      </c>
      <c r="BO198" s="9" t="n">
        <f aca="false">main!BM588</f>
        <v>3.11915354563083</v>
      </c>
      <c r="BP198" s="9" t="n">
        <f aca="false">main!BN588</f>
        <v>33.091925202299</v>
      </c>
      <c r="BQ198" s="9" t="n">
        <f aca="false">main!BO588</f>
        <v>12.2254891976603</v>
      </c>
      <c r="BR198" s="9" t="n">
        <f aca="false">main!BP588</f>
        <v>25.048812866211</v>
      </c>
      <c r="BS198" s="9" t="n">
        <f aca="false">main!BQ588</f>
        <v>3.1889427947641</v>
      </c>
      <c r="BT198" s="9" t="n">
        <f aca="false">main!BR588</f>
        <v>0.149631578626107</v>
      </c>
      <c r="BU198" s="9" t="n">
        <f aca="false">main!BS588</f>
        <v>1.96681267259803</v>
      </c>
      <c r="BV198" s="9" t="n">
        <f aca="false">main!BT588</f>
        <v>1.22213012216607</v>
      </c>
      <c r="BW198" s="9" t="n">
        <f aca="false">main!BU588</f>
        <v>0.0937367760106645</v>
      </c>
      <c r="BX198" s="9" t="n">
        <f aca="false">main!BV588</f>
        <v>46.7614288314156</v>
      </c>
      <c r="BY198" s="9" t="n">
        <f aca="false">main!BW588</f>
        <v>0.811452536931556</v>
      </c>
      <c r="BZ198" s="9" t="n">
        <f aca="false">main!BX588</f>
        <v>62.6431841097997</v>
      </c>
      <c r="CA198" s="9" t="n">
        <f aca="false">main!BY588</f>
        <v>609.95920131941</v>
      </c>
      <c r="CB198" s="9" t="n">
        <f aca="false">main!BZ588</f>
        <v>0.0100280353223731</v>
      </c>
      <c r="CC198" s="9" t="n">
        <f aca="false">main!CA588</f>
        <v>0</v>
      </c>
      <c r="CD198" s="9" t="n">
        <f aca="false">main!CB588</f>
        <v>219.166971300796</v>
      </c>
      <c r="CE198" s="9" t="n">
        <f aca="false">main!CC588</f>
        <v>1235.99328613282</v>
      </c>
      <c r="CF198" s="9" t="n">
        <f aca="false">main!CD588</f>
        <v>0.440954780406488</v>
      </c>
      <c r="CG198" s="9" t="e">
        <f aca="false">main!CE588</f>
        <v>#DIV/0!</v>
      </c>
    </row>
    <row r="199" customFormat="false" ht="12.8" hidden="false" customHeight="false" outlineLevel="0" collapsed="false">
      <c r="A199" s="9" t="n">
        <v>5</v>
      </c>
      <c r="B199" s="9" t="n">
        <v>2</v>
      </c>
      <c r="C199" s="14" t="n">
        <f aca="false">main!A589</f>
        <v>172</v>
      </c>
      <c r="D199" s="9" t="str">
        <f aca="false">main!B589</f>
        <v>10:07:54</v>
      </c>
      <c r="E199" s="9" t="n">
        <f aca="false">main!C589</f>
        <v>16098.9999972433</v>
      </c>
      <c r="F199" s="9" t="n">
        <f aca="false">main!D589</f>
        <v>0</v>
      </c>
      <c r="G199" s="9" t="n">
        <f aca="false">main!E589</f>
        <v>9.92569795262735</v>
      </c>
      <c r="H199" s="9" t="n">
        <f aca="false">main!F589</f>
        <v>0.151325706073749</v>
      </c>
      <c r="I199" s="9" t="n">
        <f aca="false">main!G589</f>
        <v>494.297085961784</v>
      </c>
      <c r="J199" s="9" t="n">
        <f aca="false">main!H589</f>
        <v>24</v>
      </c>
      <c r="K199" s="9" t="n">
        <f aca="false">main!I589</f>
        <v>24</v>
      </c>
      <c r="L199" s="9" t="n">
        <f aca="false">main!J589</f>
        <v>0</v>
      </c>
      <c r="M199" s="9" t="n">
        <f aca="false">main!K589</f>
        <v>0</v>
      </c>
      <c r="N199" s="9" t="n">
        <f aca="false">main!L589</f>
        <v>523.430419921875</v>
      </c>
      <c r="O199" s="9" t="n">
        <f aca="false">main!M589</f>
        <v>1759.42370605469</v>
      </c>
      <c r="P199" s="9" t="n">
        <f aca="false">main!N589</f>
        <v>983.597412109375</v>
      </c>
      <c r="Q199" s="9" t="e">
        <f aca="false">main!O589</f>
        <v>#DIV/0!</v>
      </c>
      <c r="R199" s="9" t="n">
        <f aca="false">main!P589</f>
        <v>0.702498938646445</v>
      </c>
      <c r="S199" s="9" t="n">
        <f aca="false">main!Q589</f>
        <v>0.440954780406488</v>
      </c>
      <c r="T199" s="9" t="n">
        <f aca="false">main!R589</f>
        <v>-1</v>
      </c>
      <c r="U199" s="9" t="n">
        <f aca="false">main!S589</f>
        <v>0.87</v>
      </c>
      <c r="V199" s="9" t="n">
        <f aca="false">main!T589</f>
        <v>0.92</v>
      </c>
      <c r="W199" s="9" t="n">
        <f aca="false">main!U589</f>
        <v>19.9885787963867</v>
      </c>
      <c r="X199" s="9" t="n">
        <f aca="false">main!V589</f>
        <v>0.879994289398193</v>
      </c>
      <c r="Y199" s="9" t="n">
        <f aca="false">main!W589</f>
        <v>0.0498459881451703</v>
      </c>
      <c r="Z199" s="9" t="n">
        <f aca="false">main!X589</f>
        <v>0.627694585925079</v>
      </c>
      <c r="AA199" s="9" t="n">
        <f aca="false">main!Y589</f>
        <v>3.36133254600926</v>
      </c>
      <c r="AB199" s="9" t="n">
        <f aca="false">main!Z589</f>
        <v>-1</v>
      </c>
      <c r="AC199" s="9" t="n">
        <f aca="false">main!AA589</f>
        <v>250.066970825195</v>
      </c>
      <c r="AD199" s="9" t="n">
        <f aca="false">main!AB589</f>
        <v>0.5</v>
      </c>
      <c r="AE199" s="9" t="n">
        <f aca="false">main!AC589</f>
        <v>48.5177046821755</v>
      </c>
      <c r="AF199" s="9" t="n">
        <f aca="false">main!AD589</f>
        <v>1.86987338779169</v>
      </c>
      <c r="AG199" s="9" t="n">
        <f aca="false">main!AE589</f>
        <v>1.1517377948898</v>
      </c>
      <c r="AH199" s="9" t="n">
        <f aca="false">main!AF589</f>
        <v>24.6827507019043</v>
      </c>
      <c r="AI199" s="9" t="n">
        <f aca="false">main!AG589</f>
        <v>2</v>
      </c>
      <c r="AJ199" s="9" t="n">
        <f aca="false">main!AH589</f>
        <v>4.644859790802</v>
      </c>
      <c r="AK199" s="9" t="n">
        <f aca="false">main!AI589</f>
        <v>1</v>
      </c>
      <c r="AL199" s="9" t="n">
        <f aca="false">main!AJ589</f>
        <v>9.289719581604</v>
      </c>
      <c r="AM199" s="9" t="n">
        <f aca="false">main!AK589</f>
        <v>25.4334812164307</v>
      </c>
      <c r="AN199" s="9" t="n">
        <f aca="false">main!AL589</f>
        <v>24.6827507019043</v>
      </c>
      <c r="AO199" s="9" t="n">
        <f aca="false">main!AM589</f>
        <v>25.3595199584961</v>
      </c>
      <c r="AP199" s="9" t="n">
        <f aca="false">main!AN589</f>
        <v>619.159912109375</v>
      </c>
      <c r="AQ199" s="9" t="n">
        <f aca="false">main!AO589</f>
        <v>611.794006347656</v>
      </c>
      <c r="AR199" s="9" t="n">
        <f aca="false">main!AP589</f>
        <v>19.6636409759522</v>
      </c>
      <c r="AS199" s="9" t="n">
        <f aca="false">main!AQ589</f>
        <v>20.8818969726563</v>
      </c>
      <c r="AT199" s="9" t="n">
        <f aca="false">main!AR589</f>
        <v>56.8061370849609</v>
      </c>
      <c r="AU199" s="9" t="n">
        <f aca="false">main!AS589</f>
        <v>60.3255500793457</v>
      </c>
      <c r="AV199" s="9" t="n">
        <f aca="false">main!AT589</f>
        <v>300.565216064453</v>
      </c>
      <c r="AW199" s="9" t="n">
        <f aca="false">main!AU589</f>
        <v>249.080154418945</v>
      </c>
      <c r="AX199" s="9" t="n">
        <f aca="false">main!AV589</f>
        <v>152.843673706055</v>
      </c>
      <c r="AY199" s="9" t="n">
        <f aca="false">main!AW589</f>
        <v>94.2583770751953</v>
      </c>
      <c r="AZ199" s="9" t="n">
        <f aca="false">main!AX589</f>
        <v>-0.0901784002780914</v>
      </c>
      <c r="BA199" s="9" t="n">
        <f aca="false">main!AY589</f>
        <v>-0.409334659576416</v>
      </c>
      <c r="BB199" s="9" t="n">
        <f aca="false">main!AZ589</f>
        <v>0.5</v>
      </c>
      <c r="BC199" s="9" t="n">
        <f aca="false">main!BA589</f>
        <v>-1.355140209198</v>
      </c>
      <c r="BD199" s="9" t="n">
        <f aca="false">main!BB589</f>
        <v>7.355140209198</v>
      </c>
      <c r="BE199" s="9" t="n">
        <f aca="false">main!BC589</f>
        <v>1</v>
      </c>
      <c r="BF199" s="9" t="n">
        <f aca="false">main!BD589</f>
        <v>0</v>
      </c>
      <c r="BG199" s="9" t="n">
        <f aca="false">main!BE589</f>
        <v>0.159999996423721</v>
      </c>
      <c r="BH199" s="9" t="n">
        <f aca="false">main!BF589</f>
        <v>111105</v>
      </c>
      <c r="BI199" s="9" t="n">
        <f aca="false">main!BG589</f>
        <v>1.50282608032226</v>
      </c>
      <c r="BJ199" s="9" t="n">
        <f aca="false">main!BH589</f>
        <v>0.00186987338779169</v>
      </c>
      <c r="BK199" s="9" t="n">
        <f aca="false">main!BI589</f>
        <v>297.832750701904</v>
      </c>
      <c r="BL199" s="9" t="n">
        <f aca="false">main!BJ589</f>
        <v>298.583481216431</v>
      </c>
      <c r="BM199" s="9" t="n">
        <f aca="false">main!BK589</f>
        <v>39.8528238162511</v>
      </c>
      <c r="BN199" s="9" t="n">
        <f aca="false">main!BL589</f>
        <v>-0.136047219238311</v>
      </c>
      <c r="BO199" s="9" t="n">
        <f aca="false">main!BM589</f>
        <v>3.12003151378382</v>
      </c>
      <c r="BP199" s="9" t="n">
        <f aca="false">main!BN589</f>
        <v>33.1008405894236</v>
      </c>
      <c r="BQ199" s="9" t="n">
        <f aca="false">main!BO589</f>
        <v>12.2189436167673</v>
      </c>
      <c r="BR199" s="9" t="n">
        <f aca="false">main!BP589</f>
        <v>25.0581159591675</v>
      </c>
      <c r="BS199" s="9" t="n">
        <f aca="false">main!BQ589</f>
        <v>3.19071129553156</v>
      </c>
      <c r="BT199" s="9" t="n">
        <f aca="false">main!BR589</f>
        <v>0.148900183409579</v>
      </c>
      <c r="BU199" s="9" t="n">
        <f aca="false">main!BS589</f>
        <v>1.96829371889402</v>
      </c>
      <c r="BV199" s="9" t="n">
        <f aca="false">main!BT589</f>
        <v>1.22241757663755</v>
      </c>
      <c r="BW199" s="9" t="n">
        <f aca="false">main!BU589</f>
        <v>0.0932775349824112</v>
      </c>
      <c r="BX199" s="9" t="n">
        <f aca="false">main!BV589</f>
        <v>46.5916411157561</v>
      </c>
      <c r="BY199" s="9" t="n">
        <f aca="false">main!BW589</f>
        <v>0.807946924672708</v>
      </c>
      <c r="BZ199" s="9" t="n">
        <f aca="false">main!BX589</f>
        <v>62.6697869072855</v>
      </c>
      <c r="CA199" s="9" t="n">
        <f aca="false">main!BY589</f>
        <v>610.351584741886</v>
      </c>
      <c r="CB199" s="9" t="n">
        <f aca="false">main!BZ589</f>
        <v>0.0101915255263946</v>
      </c>
      <c r="CC199" s="9" t="n">
        <f aca="false">main!CA589</f>
        <v>0</v>
      </c>
      <c r="CD199" s="9" t="n">
        <f aca="false">main!CB589</f>
        <v>219.189113491092</v>
      </c>
      <c r="CE199" s="9" t="n">
        <f aca="false">main!CC589</f>
        <v>1235.99328613282</v>
      </c>
      <c r="CF199" s="9" t="n">
        <f aca="false">main!CD589</f>
        <v>0.440954780406488</v>
      </c>
      <c r="CG199" s="9" t="e">
        <f aca="false">main!CE589</f>
        <v>#DIV/0!</v>
      </c>
    </row>
    <row r="200" customFormat="false" ht="12.8" hidden="false" customHeight="false" outlineLevel="0" collapsed="false">
      <c r="A200" s="9" t="n">
        <v>5</v>
      </c>
      <c r="B200" s="9" t="n">
        <v>2</v>
      </c>
      <c r="C200" s="14" t="n">
        <f aca="false">main!A590</f>
        <v>173</v>
      </c>
      <c r="D200" s="9" t="str">
        <f aca="false">main!B590</f>
        <v>10:08:05</v>
      </c>
      <c r="E200" s="9" t="n">
        <f aca="false">main!C590</f>
        <v>16109.9999964852</v>
      </c>
      <c r="F200" s="9" t="n">
        <f aca="false">main!D590</f>
        <v>0</v>
      </c>
      <c r="G200" s="9" t="n">
        <f aca="false">main!E590</f>
        <v>10.1001958943504</v>
      </c>
      <c r="H200" s="9" t="n">
        <f aca="false">main!F590</f>
        <v>0.150067037708822</v>
      </c>
      <c r="I200" s="9" t="n">
        <f aca="false">main!G590</f>
        <v>491.839618272428</v>
      </c>
      <c r="J200" s="9" t="n">
        <f aca="false">main!H590</f>
        <v>24</v>
      </c>
      <c r="K200" s="9" t="n">
        <f aca="false">main!I590</f>
        <v>24</v>
      </c>
      <c r="L200" s="9" t="n">
        <f aca="false">main!J590</f>
        <v>0</v>
      </c>
      <c r="M200" s="9" t="n">
        <f aca="false">main!K590</f>
        <v>0</v>
      </c>
      <c r="N200" s="9" t="n">
        <f aca="false">main!L590</f>
        <v>523.430419921875</v>
      </c>
      <c r="O200" s="9" t="n">
        <f aca="false">main!M590</f>
        <v>1759.42370605469</v>
      </c>
      <c r="P200" s="9" t="n">
        <f aca="false">main!N590</f>
        <v>983.597412109375</v>
      </c>
      <c r="Q200" s="9" t="e">
        <f aca="false">main!O590</f>
        <v>#DIV/0!</v>
      </c>
      <c r="R200" s="9" t="n">
        <f aca="false">main!P590</f>
        <v>0.702498938646445</v>
      </c>
      <c r="S200" s="9" t="n">
        <f aca="false">main!Q590</f>
        <v>0.440954780406488</v>
      </c>
      <c r="T200" s="9" t="n">
        <f aca="false">main!R590</f>
        <v>-1</v>
      </c>
      <c r="U200" s="9" t="n">
        <f aca="false">main!S590</f>
        <v>0.87</v>
      </c>
      <c r="V200" s="9" t="n">
        <f aca="false">main!T590</f>
        <v>0.92</v>
      </c>
      <c r="W200" s="9" t="n">
        <f aca="false">main!U590</f>
        <v>19.9885787963867</v>
      </c>
      <c r="X200" s="9" t="n">
        <f aca="false">main!V590</f>
        <v>0.879994289398193</v>
      </c>
      <c r="Y200" s="9" t="n">
        <f aca="false">main!W590</f>
        <v>0.0506522913532225</v>
      </c>
      <c r="Z200" s="9" t="n">
        <f aca="false">main!X590</f>
        <v>0.627694585925079</v>
      </c>
      <c r="AA200" s="9" t="n">
        <f aca="false">main!Y590</f>
        <v>3.36133254600926</v>
      </c>
      <c r="AB200" s="9" t="n">
        <f aca="false">main!Z590</f>
        <v>-1</v>
      </c>
      <c r="AC200" s="9" t="n">
        <f aca="false">main!AA590</f>
        <v>250.066970825195</v>
      </c>
      <c r="AD200" s="9" t="n">
        <f aca="false">main!AB590</f>
        <v>0.5</v>
      </c>
      <c r="AE200" s="9" t="n">
        <f aca="false">main!AC590</f>
        <v>48.5177046821755</v>
      </c>
      <c r="AF200" s="9" t="n">
        <f aca="false">main!AD590</f>
        <v>1.85640817737647</v>
      </c>
      <c r="AG200" s="9" t="n">
        <f aca="false">main!AE590</f>
        <v>1.15284791255112</v>
      </c>
      <c r="AH200" s="9" t="n">
        <f aca="false">main!AF590</f>
        <v>24.6964988708496</v>
      </c>
      <c r="AI200" s="9" t="n">
        <f aca="false">main!AG590</f>
        <v>2</v>
      </c>
      <c r="AJ200" s="9" t="n">
        <f aca="false">main!AH590</f>
        <v>4.644859790802</v>
      </c>
      <c r="AK200" s="9" t="n">
        <f aca="false">main!AI590</f>
        <v>1</v>
      </c>
      <c r="AL200" s="9" t="n">
        <f aca="false">main!AJ590</f>
        <v>9.289719581604</v>
      </c>
      <c r="AM200" s="9" t="n">
        <f aca="false">main!AK590</f>
        <v>25.4445476531982</v>
      </c>
      <c r="AN200" s="9" t="n">
        <f aca="false">main!AL590</f>
        <v>24.6964988708496</v>
      </c>
      <c r="AO200" s="9" t="n">
        <f aca="false">main!AM590</f>
        <v>25.3720035552979</v>
      </c>
      <c r="AP200" s="9" t="n">
        <f aca="false">main!AN590</f>
        <v>619.5693359375</v>
      </c>
      <c r="AQ200" s="9" t="n">
        <f aca="false">main!AO590</f>
        <v>612.092529296875</v>
      </c>
      <c r="AR200" s="9" t="n">
        <f aca="false">main!AP590</f>
        <v>19.6880111694336</v>
      </c>
      <c r="AS200" s="9" t="n">
        <f aca="false">main!AQ590</f>
        <v>20.8974590301514</v>
      </c>
      <c r="AT200" s="9" t="n">
        <f aca="false">main!AR590</f>
        <v>56.8387870788574</v>
      </c>
      <c r="AU200" s="9" t="n">
        <f aca="false">main!AS590</f>
        <v>60.3304290771484</v>
      </c>
      <c r="AV200" s="9" t="n">
        <f aca="false">main!AT590</f>
        <v>300.569213867188</v>
      </c>
      <c r="AW200" s="9" t="n">
        <f aca="false">main!AU590</f>
        <v>249.030014038086</v>
      </c>
      <c r="AX200" s="9" t="n">
        <f aca="false">main!AV590</f>
        <v>152.604721069336</v>
      </c>
      <c r="AY200" s="9" t="n">
        <f aca="false">main!AW590</f>
        <v>94.2577743530273</v>
      </c>
      <c r="AZ200" s="9" t="n">
        <f aca="false">main!AX590</f>
        <v>-0.0901784002780914</v>
      </c>
      <c r="BA200" s="9" t="n">
        <f aca="false">main!AY590</f>
        <v>-0.409334659576416</v>
      </c>
      <c r="BB200" s="9" t="n">
        <f aca="false">main!AZ590</f>
        <v>0.75</v>
      </c>
      <c r="BC200" s="9" t="n">
        <f aca="false">main!BA590</f>
        <v>-1.355140209198</v>
      </c>
      <c r="BD200" s="9" t="n">
        <f aca="false">main!BB590</f>
        <v>7.355140209198</v>
      </c>
      <c r="BE200" s="9" t="n">
        <f aca="false">main!BC590</f>
        <v>1</v>
      </c>
      <c r="BF200" s="9" t="n">
        <f aca="false">main!BD590</f>
        <v>0</v>
      </c>
      <c r="BG200" s="9" t="n">
        <f aca="false">main!BE590</f>
        <v>0.159999996423721</v>
      </c>
      <c r="BH200" s="9" t="n">
        <f aca="false">main!BF590</f>
        <v>111105</v>
      </c>
      <c r="BI200" s="9" t="n">
        <f aca="false">main!BG590</f>
        <v>1.50284606933594</v>
      </c>
      <c r="BJ200" s="9" t="n">
        <f aca="false">main!BH590</f>
        <v>0.00185640817737647</v>
      </c>
      <c r="BK200" s="9" t="n">
        <f aca="false">main!BI590</f>
        <v>297.84649887085</v>
      </c>
      <c r="BL200" s="9" t="n">
        <f aca="false">main!BJ590</f>
        <v>298.594547653198</v>
      </c>
      <c r="BM200" s="9" t="n">
        <f aca="false">main!BK590</f>
        <v>39.844801355493</v>
      </c>
      <c r="BN200" s="9" t="n">
        <f aca="false">main!BL590</f>
        <v>-0.133822676848685</v>
      </c>
      <c r="BO200" s="9" t="n">
        <f aca="false">main!BM590</f>
        <v>3.12259589036677</v>
      </c>
      <c r="BP200" s="9" t="n">
        <f aca="false">main!BN590</f>
        <v>33.1282582450079</v>
      </c>
      <c r="BQ200" s="9" t="n">
        <f aca="false">main!BO590</f>
        <v>12.2307992148565</v>
      </c>
      <c r="BR200" s="9" t="n">
        <f aca="false">main!BP590</f>
        <v>25.0705232620239</v>
      </c>
      <c r="BS200" s="9" t="n">
        <f aca="false">main!BQ590</f>
        <v>3.19307123452831</v>
      </c>
      <c r="BT200" s="9" t="n">
        <f aca="false">main!BR590</f>
        <v>0.14768137829565</v>
      </c>
      <c r="BU200" s="9" t="n">
        <f aca="false">main!BS590</f>
        <v>1.96974797781564</v>
      </c>
      <c r="BV200" s="9" t="n">
        <f aca="false">main!BT590</f>
        <v>1.22332325671267</v>
      </c>
      <c r="BW200" s="9" t="n">
        <f aca="false">main!BU590</f>
        <v>0.0925122737785282</v>
      </c>
      <c r="BX200" s="9" t="n">
        <f aca="false">main!BV590</f>
        <v>46.3597077570016</v>
      </c>
      <c r="BY200" s="9" t="n">
        <f aca="false">main!BW590</f>
        <v>0.803538018732912</v>
      </c>
      <c r="BZ200" s="9" t="n">
        <f aca="false">main!BX590</f>
        <v>62.6586891078599</v>
      </c>
      <c r="CA200" s="9" t="n">
        <f aca="false">main!BY590</f>
        <v>610.624749313034</v>
      </c>
      <c r="CB200" s="9" t="n">
        <f aca="false">main!BZ590</f>
        <v>0.0103642218102783</v>
      </c>
      <c r="CC200" s="9" t="n">
        <f aca="false">main!CA590</f>
        <v>0</v>
      </c>
      <c r="CD200" s="9" t="n">
        <f aca="false">main!CB590</f>
        <v>219.144990242268</v>
      </c>
      <c r="CE200" s="9" t="n">
        <f aca="false">main!CC590</f>
        <v>1235.99328613282</v>
      </c>
      <c r="CF200" s="9" t="n">
        <f aca="false">main!CD590</f>
        <v>0.440954780406488</v>
      </c>
      <c r="CG200" s="9" t="e">
        <f aca="false">main!CE590</f>
        <v>#DIV/0!</v>
      </c>
    </row>
    <row r="201" customFormat="false" ht="12.8" hidden="false" customHeight="false" outlineLevel="0" collapsed="false">
      <c r="A201" s="9" t="n">
        <v>5</v>
      </c>
      <c r="B201" s="9" t="n">
        <v>2</v>
      </c>
      <c r="C201" s="14" t="n">
        <f aca="false">main!A591</f>
        <v>174</v>
      </c>
      <c r="D201" s="9" t="str">
        <f aca="false">main!B591</f>
        <v>10:08:11</v>
      </c>
      <c r="E201" s="9" t="n">
        <f aca="false">main!C591</f>
        <v>16115.9999960717</v>
      </c>
      <c r="F201" s="9" t="n">
        <f aca="false">main!D591</f>
        <v>0</v>
      </c>
      <c r="G201" s="9" t="n">
        <f aca="false">main!E591</f>
        <v>9.96658943166193</v>
      </c>
      <c r="H201" s="9" t="n">
        <f aca="false">main!F591</f>
        <v>0.151502585134907</v>
      </c>
      <c r="I201" s="9" t="n">
        <f aca="false">main!G591</f>
        <v>494.526916602203</v>
      </c>
      <c r="J201" s="9" t="n">
        <f aca="false">main!H591</f>
        <v>24</v>
      </c>
      <c r="K201" s="9" t="n">
        <f aca="false">main!I591</f>
        <v>24</v>
      </c>
      <c r="L201" s="9" t="n">
        <f aca="false">main!J591</f>
        <v>0</v>
      </c>
      <c r="M201" s="9" t="n">
        <f aca="false">main!K591</f>
        <v>0</v>
      </c>
      <c r="N201" s="9" t="n">
        <f aca="false">main!L591</f>
        <v>523.430419921875</v>
      </c>
      <c r="O201" s="9" t="n">
        <f aca="false">main!M591</f>
        <v>1759.42370605469</v>
      </c>
      <c r="P201" s="9" t="n">
        <f aca="false">main!N591</f>
        <v>983.597412109375</v>
      </c>
      <c r="Q201" s="9" t="e">
        <f aca="false">main!O591</f>
        <v>#DIV/0!</v>
      </c>
      <c r="R201" s="9" t="n">
        <f aca="false">main!P591</f>
        <v>0.702498938646445</v>
      </c>
      <c r="S201" s="9" t="n">
        <f aca="false">main!Q591</f>
        <v>0.440954780406488</v>
      </c>
      <c r="T201" s="9" t="n">
        <f aca="false">main!R591</f>
        <v>-1</v>
      </c>
      <c r="U201" s="9" t="n">
        <f aca="false">main!S591</f>
        <v>0.87</v>
      </c>
      <c r="V201" s="9" t="n">
        <f aca="false">main!T591</f>
        <v>0.92</v>
      </c>
      <c r="W201" s="9" t="n">
        <f aca="false">main!U591</f>
        <v>19.9885787963867</v>
      </c>
      <c r="X201" s="9" t="n">
        <f aca="false">main!V591</f>
        <v>0.879994289398193</v>
      </c>
      <c r="Y201" s="9" t="n">
        <f aca="false">main!W591</f>
        <v>0.0500506454967002</v>
      </c>
      <c r="Z201" s="9" t="n">
        <f aca="false">main!X591</f>
        <v>0.627694585925079</v>
      </c>
      <c r="AA201" s="9" t="n">
        <f aca="false">main!Y591</f>
        <v>3.36133254600926</v>
      </c>
      <c r="AB201" s="9" t="n">
        <f aca="false">main!Z591</f>
        <v>-1</v>
      </c>
      <c r="AC201" s="9" t="n">
        <f aca="false">main!AA591</f>
        <v>250.066970825195</v>
      </c>
      <c r="AD201" s="9" t="n">
        <f aca="false">main!AB591</f>
        <v>0.5</v>
      </c>
      <c r="AE201" s="9" t="n">
        <f aca="false">main!AC591</f>
        <v>48.5177046821755</v>
      </c>
      <c r="AF201" s="9" t="n">
        <f aca="false">main!AD591</f>
        <v>1.87138772849917</v>
      </c>
      <c r="AG201" s="9" t="n">
        <f aca="false">main!AE591</f>
        <v>1.15129199661393</v>
      </c>
      <c r="AH201" s="9" t="n">
        <f aca="false">main!AF591</f>
        <v>24.69606590271</v>
      </c>
      <c r="AI201" s="9" t="n">
        <f aca="false">main!AG591</f>
        <v>2</v>
      </c>
      <c r="AJ201" s="9" t="n">
        <f aca="false">main!AH591</f>
        <v>4.644859790802</v>
      </c>
      <c r="AK201" s="9" t="n">
        <f aca="false">main!AI591</f>
        <v>1</v>
      </c>
      <c r="AL201" s="9" t="n">
        <f aca="false">main!AJ591</f>
        <v>9.289719581604</v>
      </c>
      <c r="AM201" s="9" t="n">
        <f aca="false">main!AK591</f>
        <v>25.4528427124023</v>
      </c>
      <c r="AN201" s="9" t="n">
        <f aca="false">main!AL591</f>
        <v>24.69606590271</v>
      </c>
      <c r="AO201" s="9" t="n">
        <f aca="false">main!AM591</f>
        <v>25.3784198760986</v>
      </c>
      <c r="AP201" s="9" t="n">
        <f aca="false">main!AN591</f>
        <v>619.73779296875</v>
      </c>
      <c r="AQ201" s="9" t="n">
        <f aca="false">main!AO591</f>
        <v>612.343200683594</v>
      </c>
      <c r="AR201" s="9" t="n">
        <f aca="false">main!AP591</f>
        <v>19.6941032409668</v>
      </c>
      <c r="AS201" s="9" t="n">
        <f aca="false">main!AQ591</f>
        <v>20.9133358001709</v>
      </c>
      <c r="AT201" s="9" t="n">
        <f aca="false">main!AR591</f>
        <v>56.8277397155762</v>
      </c>
      <c r="AU201" s="9" t="n">
        <f aca="false">main!AS591</f>
        <v>60.3458633422852</v>
      </c>
      <c r="AV201" s="9" t="n">
        <f aca="false">main!AT591</f>
        <v>300.558044433594</v>
      </c>
      <c r="AW201" s="9" t="n">
        <f aca="false">main!AU591</f>
        <v>248.990081787109</v>
      </c>
      <c r="AX201" s="9" t="n">
        <f aca="false">main!AV591</f>
        <v>152.783020019531</v>
      </c>
      <c r="AY201" s="9" t="n">
        <f aca="false">main!AW591</f>
        <v>94.2567520141602</v>
      </c>
      <c r="AZ201" s="9" t="n">
        <f aca="false">main!AX591</f>
        <v>-0.0901784002780914</v>
      </c>
      <c r="BA201" s="9" t="n">
        <f aca="false">main!AY591</f>
        <v>-0.409334659576416</v>
      </c>
      <c r="BB201" s="9" t="n">
        <f aca="false">main!AZ591</f>
        <v>1</v>
      </c>
      <c r="BC201" s="9" t="n">
        <f aca="false">main!BA591</f>
        <v>-1.355140209198</v>
      </c>
      <c r="BD201" s="9" t="n">
        <f aca="false">main!BB591</f>
        <v>7.355140209198</v>
      </c>
      <c r="BE201" s="9" t="n">
        <f aca="false">main!BC591</f>
        <v>1</v>
      </c>
      <c r="BF201" s="9" t="n">
        <f aca="false">main!BD591</f>
        <v>0</v>
      </c>
      <c r="BG201" s="9" t="n">
        <f aca="false">main!BE591</f>
        <v>0.159999996423721</v>
      </c>
      <c r="BH201" s="9" t="n">
        <f aca="false">main!BF591</f>
        <v>111105</v>
      </c>
      <c r="BI201" s="9" t="n">
        <f aca="false">main!BG591</f>
        <v>1.50279022216797</v>
      </c>
      <c r="BJ201" s="9" t="n">
        <f aca="false">main!BH591</f>
        <v>0.00187138772849917</v>
      </c>
      <c r="BK201" s="9" t="n">
        <f aca="false">main!BI591</f>
        <v>297.84606590271</v>
      </c>
      <c r="BL201" s="9" t="n">
        <f aca="false">main!BJ591</f>
        <v>298.602842712402</v>
      </c>
      <c r="BM201" s="9" t="n">
        <f aca="false">main!BK591</f>
        <v>39.8384121954794</v>
      </c>
      <c r="BN201" s="9" t="n">
        <f aca="false">main!BL591</f>
        <v>-0.136089076368852</v>
      </c>
      <c r="BO201" s="9" t="n">
        <f aca="false">main!BM591</f>
        <v>3.1225151029195</v>
      </c>
      <c r="BP201" s="9" t="n">
        <f aca="false">main!BN591</f>
        <v>33.1277604648461</v>
      </c>
      <c r="BQ201" s="9" t="n">
        <f aca="false">main!BO591</f>
        <v>12.2144246646752</v>
      </c>
      <c r="BR201" s="9" t="n">
        <f aca="false">main!BP591</f>
        <v>25.0744543075562</v>
      </c>
      <c r="BS201" s="9" t="n">
        <f aca="false">main!BQ591</f>
        <v>3.19381925967831</v>
      </c>
      <c r="BT201" s="9" t="n">
        <f aca="false">main!BR591</f>
        <v>0.149071434496018</v>
      </c>
      <c r="BU201" s="9" t="n">
        <f aca="false">main!BS591</f>
        <v>1.97122310630557</v>
      </c>
      <c r="BV201" s="9" t="n">
        <f aca="false">main!BT591</f>
        <v>1.22259615337274</v>
      </c>
      <c r="BW201" s="9" t="n">
        <f aca="false">main!BU591</f>
        <v>0.0933850621305178</v>
      </c>
      <c r="BX201" s="9" t="n">
        <f aca="false">main!BV591</f>
        <v>46.6125009425011</v>
      </c>
      <c r="BY201" s="9" t="n">
        <f aca="false">main!BW591</f>
        <v>0.807597628340012</v>
      </c>
      <c r="BZ201" s="9" t="n">
        <f aca="false">main!BX591</f>
        <v>62.7134967727468</v>
      </c>
      <c r="CA201" s="9" t="n">
        <f aca="false">main!BY591</f>
        <v>610.894836649077</v>
      </c>
      <c r="CB201" s="9" t="n">
        <f aca="false">main!BZ591</f>
        <v>0.0102315429213043</v>
      </c>
      <c r="CC201" s="9" t="n">
        <f aca="false">main!CA591</f>
        <v>0</v>
      </c>
      <c r="CD201" s="9" t="n">
        <f aca="false">main!CB591</f>
        <v>219.109850089445</v>
      </c>
      <c r="CE201" s="9" t="n">
        <f aca="false">main!CC591</f>
        <v>1235.99328613282</v>
      </c>
      <c r="CF201" s="9" t="n">
        <f aca="false">main!CD591</f>
        <v>0.440954780406488</v>
      </c>
      <c r="CG201" s="9" t="e">
        <f aca="false">main!CE591</f>
        <v>#DIV/0!</v>
      </c>
    </row>
    <row r="202" customFormat="false" ht="12.8" hidden="false" customHeight="false" outlineLevel="0" collapsed="false">
      <c r="A202" s="9" t="n">
        <v>5</v>
      </c>
      <c r="B202" s="9" t="n">
        <v>2</v>
      </c>
      <c r="C202" s="12" t="n">
        <f aca="false">main!A597</f>
        <v>175</v>
      </c>
      <c r="D202" s="11" t="str">
        <f aca="false">main!B597</f>
        <v>10:08:20</v>
      </c>
      <c r="E202" s="11" t="n">
        <f aca="false">main!C597</f>
        <v>16115.9999960717</v>
      </c>
      <c r="F202" s="11" t="n">
        <f aca="false">main!D597</f>
        <v>0</v>
      </c>
      <c r="G202" s="11" t="n">
        <f aca="false">main!E597</f>
        <v>9.96658943166193</v>
      </c>
      <c r="H202" s="11" t="n">
        <f aca="false">main!F597</f>
        <v>0.151502585134907</v>
      </c>
      <c r="I202" s="11" t="n">
        <f aca="false">main!G597</f>
        <v>494.526916602203</v>
      </c>
      <c r="J202" s="11" t="n">
        <f aca="false">main!H597</f>
        <v>25</v>
      </c>
      <c r="K202" s="11" t="n">
        <f aca="false">main!I597</f>
        <v>25</v>
      </c>
      <c r="L202" s="11" t="n">
        <f aca="false">main!J597</f>
        <v>0</v>
      </c>
      <c r="M202" s="11" t="n">
        <f aca="false">main!K597</f>
        <v>0</v>
      </c>
      <c r="N202" s="11" t="n">
        <f aca="false">main!L597</f>
        <v>528.37158203125</v>
      </c>
      <c r="O202" s="11" t="n">
        <f aca="false">main!M597</f>
        <v>1784.56018066406</v>
      </c>
      <c r="P202" s="11" t="n">
        <f aca="false">main!N597</f>
        <v>921.755249023438</v>
      </c>
      <c r="Q202" s="11" t="e">
        <f aca="false">main!O597</f>
        <v>#DIV/0!</v>
      </c>
      <c r="R202" s="11" t="n">
        <f aca="false">main!P597</f>
        <v>0.703920558266275</v>
      </c>
      <c r="S202" s="11" t="n">
        <f aca="false">main!Q597</f>
        <v>0.483483236367832</v>
      </c>
      <c r="T202" s="11" t="n">
        <f aca="false">main!R597</f>
        <v>-1</v>
      </c>
      <c r="U202" s="11" t="n">
        <f aca="false">main!S597</f>
        <v>0.87</v>
      </c>
      <c r="V202" s="11" t="n">
        <f aca="false">main!T597</f>
        <v>0.92</v>
      </c>
      <c r="W202" s="11" t="n">
        <f aca="false">main!U597</f>
        <v>19.9885787963867</v>
      </c>
      <c r="X202" s="11" t="n">
        <f aca="false">main!V597</f>
        <v>0.879994289398193</v>
      </c>
      <c r="Y202" s="11" t="n">
        <f aca="false">main!W597</f>
        <v>0.0500506454967002</v>
      </c>
      <c r="Z202" s="11" t="n">
        <f aca="false">main!X597</f>
        <v>0.686843466482396</v>
      </c>
      <c r="AA202" s="11" t="n">
        <f aca="false">main!Y597</f>
        <v>3.37747191815951</v>
      </c>
      <c r="AB202" s="11" t="n">
        <f aca="false">main!Z597</f>
        <v>-1</v>
      </c>
      <c r="AC202" s="11" t="n">
        <f aca="false">main!AA597</f>
        <v>248.990081787109</v>
      </c>
      <c r="AD202" s="11" t="n">
        <f aca="false">main!AB597</f>
        <v>0.5</v>
      </c>
      <c r="AE202" s="11" t="n">
        <f aca="false">main!AC597</f>
        <v>52.9679697206577</v>
      </c>
      <c r="AF202" s="11" t="n">
        <f aca="false">main!AD597</f>
        <v>1.87138772849917</v>
      </c>
      <c r="AG202" s="11" t="n">
        <f aca="false">main!AE597</f>
        <v>1.15129199661393</v>
      </c>
      <c r="AH202" s="11" t="n">
        <f aca="false">main!AF597</f>
        <v>24.69606590271</v>
      </c>
      <c r="AI202" s="11" t="n">
        <f aca="false">main!AG597</f>
        <v>2</v>
      </c>
      <c r="AJ202" s="11" t="n">
        <f aca="false">main!AH597</f>
        <v>4.644859790802</v>
      </c>
      <c r="AK202" s="11" t="n">
        <f aca="false">main!AI597</f>
        <v>1</v>
      </c>
      <c r="AL202" s="11" t="n">
        <f aca="false">main!AJ597</f>
        <v>9.289719581604</v>
      </c>
      <c r="AM202" s="11" t="n">
        <f aca="false">main!AK597</f>
        <v>25.4528427124023</v>
      </c>
      <c r="AN202" s="11" t="n">
        <f aca="false">main!AL597</f>
        <v>24.69606590271</v>
      </c>
      <c r="AO202" s="11" t="n">
        <f aca="false">main!AM597</f>
        <v>25.3784198760986</v>
      </c>
      <c r="AP202" s="11" t="n">
        <f aca="false">main!AN597</f>
        <v>619.73779296875</v>
      </c>
      <c r="AQ202" s="11" t="n">
        <f aca="false">main!AO597</f>
        <v>612.343200683594</v>
      </c>
      <c r="AR202" s="11" t="n">
        <f aca="false">main!AP597</f>
        <v>19.6941032409668</v>
      </c>
      <c r="AS202" s="11" t="n">
        <f aca="false">main!AQ597</f>
        <v>20.9133358001709</v>
      </c>
      <c r="AT202" s="11" t="n">
        <f aca="false">main!AR597</f>
        <v>56.8277397155762</v>
      </c>
      <c r="AU202" s="11" t="n">
        <f aca="false">main!AS597</f>
        <v>60.3458633422852</v>
      </c>
      <c r="AV202" s="11" t="n">
        <f aca="false">main!AT597</f>
        <v>300.558044433594</v>
      </c>
      <c r="AW202" s="11" t="n">
        <f aca="false">main!AU597</f>
        <v>248.990081787109</v>
      </c>
      <c r="AX202" s="11" t="n">
        <f aca="false">main!AV597</f>
        <v>152.783020019531</v>
      </c>
      <c r="AY202" s="11" t="n">
        <f aca="false">main!AW597</f>
        <v>94.2567520141602</v>
      </c>
      <c r="AZ202" s="11" t="n">
        <f aca="false">main!AX597</f>
        <v>-0.0901784002780914</v>
      </c>
      <c r="BA202" s="11" t="n">
        <f aca="false">main!AY597</f>
        <v>-0.409334659576416</v>
      </c>
      <c r="BB202" s="11" t="n">
        <f aca="false">main!AZ597</f>
        <v>1</v>
      </c>
      <c r="BC202" s="11" t="n">
        <f aca="false">main!BA597</f>
        <v>-1.355140209198</v>
      </c>
      <c r="BD202" s="11" t="n">
        <f aca="false">main!BB597</f>
        <v>7.355140209198</v>
      </c>
      <c r="BE202" s="11" t="n">
        <f aca="false">main!BC597</f>
        <v>1</v>
      </c>
      <c r="BF202" s="11" t="n">
        <f aca="false">main!BD597</f>
        <v>0</v>
      </c>
      <c r="BG202" s="11" t="n">
        <f aca="false">main!BE597</f>
        <v>0.159999996423721</v>
      </c>
      <c r="BH202" s="11" t="n">
        <f aca="false">main!BF597</f>
        <v>111105</v>
      </c>
      <c r="BI202" s="11" t="n">
        <f aca="false">main!BG597</f>
        <v>1.50279022216797</v>
      </c>
      <c r="BJ202" s="11" t="n">
        <f aca="false">main!BH597</f>
        <v>0.00187138772849917</v>
      </c>
      <c r="BK202" s="11" t="n">
        <f aca="false">main!BI597</f>
        <v>297.84606590271</v>
      </c>
      <c r="BL202" s="11" t="n">
        <f aca="false">main!BJ597</f>
        <v>298.602842712402</v>
      </c>
      <c r="BM202" s="11" t="n">
        <f aca="false">main!BK597</f>
        <v>39.8384121954794</v>
      </c>
      <c r="BN202" s="11" t="n">
        <f aca="false">main!BL597</f>
        <v>-0.136089076368852</v>
      </c>
      <c r="BO202" s="11" t="n">
        <f aca="false">main!BM597</f>
        <v>3.1225151029195</v>
      </c>
      <c r="BP202" s="11" t="n">
        <f aca="false">main!BN597</f>
        <v>33.1277604648461</v>
      </c>
      <c r="BQ202" s="11" t="n">
        <f aca="false">main!BO597</f>
        <v>12.2144246646752</v>
      </c>
      <c r="BR202" s="11" t="n">
        <f aca="false">main!BP597</f>
        <v>25.0744543075562</v>
      </c>
      <c r="BS202" s="11" t="n">
        <f aca="false">main!BQ597</f>
        <v>3.19381925967831</v>
      </c>
      <c r="BT202" s="11" t="n">
        <f aca="false">main!BR597</f>
        <v>0.149071434496018</v>
      </c>
      <c r="BU202" s="11" t="n">
        <f aca="false">main!BS597</f>
        <v>1.97122310630557</v>
      </c>
      <c r="BV202" s="11" t="n">
        <f aca="false">main!BT597</f>
        <v>1.22259615337274</v>
      </c>
      <c r="BW202" s="11" t="n">
        <f aca="false">main!BU597</f>
        <v>0.0933850621305178</v>
      </c>
      <c r="BX202" s="11" t="n">
        <f aca="false">main!BV597</f>
        <v>46.6125009425011</v>
      </c>
      <c r="BY202" s="11" t="n">
        <f aca="false">main!BW597</f>
        <v>0.807597628340012</v>
      </c>
      <c r="BZ202" s="11" t="n">
        <f aca="false">main!BX597</f>
        <v>62.7134967727468</v>
      </c>
      <c r="CA202" s="11" t="n">
        <f aca="false">main!BY597</f>
        <v>610.894836649077</v>
      </c>
      <c r="CB202" s="11" t="n">
        <f aca="false">main!BZ597</f>
        <v>0.0102315429213043</v>
      </c>
      <c r="CC202" s="11" t="n">
        <f aca="false">main!CA597</f>
        <v>0</v>
      </c>
      <c r="CD202" s="11" t="n">
        <f aca="false">main!CB597</f>
        <v>219.109850089445</v>
      </c>
      <c r="CE202" s="11" t="n">
        <f aca="false">main!CC597</f>
        <v>1256.18859863281</v>
      </c>
      <c r="CF202" s="11" t="n">
        <f aca="false">main!CD597</f>
        <v>0.483483236367832</v>
      </c>
      <c r="CG202" s="11" t="e">
        <f aca="false">main!CE597</f>
        <v>#DIV/0!</v>
      </c>
    </row>
    <row r="203" customFormat="false" ht="24.25" hidden="false" customHeight="false" outlineLevel="0" collapsed="false">
      <c r="C203" s="18" t="s">
        <v>689</v>
      </c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</row>
    <row r="204" customFormat="false" ht="12.8" hidden="false" customHeight="false" outlineLevel="0" collapsed="false">
      <c r="A204" s="9" t="n">
        <v>5</v>
      </c>
      <c r="B204" s="9" t="n">
        <v>6</v>
      </c>
      <c r="C204" s="14" t="n">
        <f aca="false">main!A609</f>
        <v>176</v>
      </c>
      <c r="D204" s="9" t="str">
        <f aca="false">main!B609</f>
        <v>10:19:05</v>
      </c>
      <c r="E204" s="9" t="n">
        <f aca="false">main!C609</f>
        <v>16769.9999995176</v>
      </c>
      <c r="F204" s="9" t="n">
        <f aca="false">main!D609</f>
        <v>0</v>
      </c>
      <c r="G204" s="9" t="n">
        <f aca="false">main!E609</f>
        <v>10.9135635753404</v>
      </c>
      <c r="H204" s="9" t="n">
        <f aca="false">main!F609</f>
        <v>0.357711432187638</v>
      </c>
      <c r="I204" s="9" t="n">
        <f aca="false">main!G609</f>
        <v>575.047032570062</v>
      </c>
      <c r="J204" s="9" t="n">
        <f aca="false">main!H609</f>
        <v>25</v>
      </c>
      <c r="K204" s="9" t="n">
        <f aca="false">main!I609</f>
        <v>25</v>
      </c>
      <c r="L204" s="9" t="n">
        <f aca="false">main!J609</f>
        <v>0</v>
      </c>
      <c r="M204" s="9" t="n">
        <f aca="false">main!K609</f>
        <v>0</v>
      </c>
      <c r="N204" s="9" t="n">
        <f aca="false">main!L609</f>
        <v>528.37158203125</v>
      </c>
      <c r="O204" s="9" t="n">
        <f aca="false">main!M609</f>
        <v>1784.56018066406</v>
      </c>
      <c r="P204" s="9" t="n">
        <f aca="false">main!N609</f>
        <v>921.755249023438</v>
      </c>
      <c r="Q204" s="9" t="e">
        <f aca="false">main!O609</f>
        <v>#DIV/0!</v>
      </c>
      <c r="R204" s="9" t="n">
        <f aca="false">main!P609</f>
        <v>0.703920558266275</v>
      </c>
      <c r="S204" s="9" t="n">
        <f aca="false">main!Q609</f>
        <v>0.483483236367832</v>
      </c>
      <c r="T204" s="9" t="n">
        <f aca="false">main!R609</f>
        <v>-1</v>
      </c>
      <c r="U204" s="9" t="n">
        <f aca="false">main!S609</f>
        <v>0.87</v>
      </c>
      <c r="V204" s="9" t="n">
        <f aca="false">main!T609</f>
        <v>0.92</v>
      </c>
      <c r="W204" s="9" t="n">
        <f aca="false">main!U609</f>
        <v>19.9885787963867</v>
      </c>
      <c r="X204" s="9" t="n">
        <f aca="false">main!V609</f>
        <v>0.879994289398193</v>
      </c>
      <c r="Y204" s="9" t="n">
        <f aca="false">main!W609</f>
        <v>0.0541620800801876</v>
      </c>
      <c r="Z204" s="9" t="n">
        <f aca="false">main!X609</f>
        <v>0.686843466482396</v>
      </c>
      <c r="AA204" s="9" t="n">
        <f aca="false">main!Y609</f>
        <v>3.37747191815951</v>
      </c>
      <c r="AB204" s="9" t="n">
        <f aca="false">main!Z609</f>
        <v>-1</v>
      </c>
      <c r="AC204" s="9" t="n">
        <f aca="false">main!AA609</f>
        <v>248.990081787109</v>
      </c>
      <c r="AD204" s="9" t="n">
        <f aca="false">main!AB609</f>
        <v>0.5</v>
      </c>
      <c r="AE204" s="9" t="n">
        <f aca="false">main!AC609</f>
        <v>52.9679697206577</v>
      </c>
      <c r="AF204" s="9" t="n">
        <f aca="false">main!AD609</f>
        <v>3.03554584390393</v>
      </c>
      <c r="AG204" s="9" t="n">
        <f aca="false">main!AE609</f>
        <v>0.808849295502604</v>
      </c>
      <c r="AH204" s="9" t="n">
        <f aca="false">main!AF609</f>
        <v>23.2444972991943</v>
      </c>
      <c r="AI204" s="9" t="n">
        <f aca="false">main!AG609</f>
        <v>2</v>
      </c>
      <c r="AJ204" s="9" t="n">
        <f aca="false">main!AH609</f>
        <v>4.644859790802</v>
      </c>
      <c r="AK204" s="9" t="n">
        <f aca="false">main!AI609</f>
        <v>1</v>
      </c>
      <c r="AL204" s="9" t="n">
        <f aca="false">main!AJ609</f>
        <v>9.289719581604</v>
      </c>
      <c r="AM204" s="9" t="n">
        <f aca="false">main!AK609</f>
        <v>25.2458114624023</v>
      </c>
      <c r="AN204" s="9" t="n">
        <f aca="false">main!AL609</f>
        <v>23.2444972991943</v>
      </c>
      <c r="AO204" s="9" t="n">
        <f aca="false">main!AM609</f>
        <v>25.2565059661865</v>
      </c>
      <c r="AP204" s="9" t="n">
        <f aca="false">main!AN609</f>
        <v>642.492004394531</v>
      </c>
      <c r="AQ204" s="9" t="n">
        <f aca="false">main!AO609</f>
        <v>633.949829101563</v>
      </c>
      <c r="AR204" s="9" t="n">
        <f aca="false">main!AP609</f>
        <v>19.8079357147217</v>
      </c>
      <c r="AS204" s="9" t="n">
        <f aca="false">main!AQ609</f>
        <v>21.7837429046631</v>
      </c>
      <c r="AT204" s="9" t="n">
        <f aca="false">main!AR609</f>
        <v>57.8530883789063</v>
      </c>
      <c r="AU204" s="9" t="n">
        <f aca="false">main!AS609</f>
        <v>63.623836517334</v>
      </c>
      <c r="AV204" s="9" t="n">
        <f aca="false">main!AT609</f>
        <v>300.577941894531</v>
      </c>
      <c r="AW204" s="9" t="n">
        <f aca="false">main!AU609</f>
        <v>249.95768737793</v>
      </c>
      <c r="AX204" s="9" t="n">
        <f aca="false">main!AV609</f>
        <v>164.417922973633</v>
      </c>
      <c r="AY204" s="9" t="n">
        <f aca="false">main!AW609</f>
        <v>94.2386703491211</v>
      </c>
      <c r="AZ204" s="9" t="n">
        <f aca="false">main!AX609</f>
        <v>-0.168022632598877</v>
      </c>
      <c r="BA204" s="9" t="n">
        <f aca="false">main!AY609</f>
        <v>-0.423570543527603</v>
      </c>
      <c r="BB204" s="9" t="n">
        <f aca="false">main!AZ609</f>
        <v>0.75</v>
      </c>
      <c r="BC204" s="9" t="n">
        <f aca="false">main!BA609</f>
        <v>-1.355140209198</v>
      </c>
      <c r="BD204" s="9" t="n">
        <f aca="false">main!BB609</f>
        <v>7.355140209198</v>
      </c>
      <c r="BE204" s="9" t="n">
        <f aca="false">main!BC609</f>
        <v>1</v>
      </c>
      <c r="BF204" s="9" t="n">
        <f aca="false">main!BD609</f>
        <v>0</v>
      </c>
      <c r="BG204" s="9" t="n">
        <f aca="false">main!BE609</f>
        <v>0.159999996423721</v>
      </c>
      <c r="BH204" s="9" t="n">
        <f aca="false">main!BF609</f>
        <v>111105</v>
      </c>
      <c r="BI204" s="9" t="n">
        <f aca="false">main!BG609</f>
        <v>1.50288970947266</v>
      </c>
      <c r="BJ204" s="9" t="n">
        <f aca="false">main!BH609</f>
        <v>0.00303554584390393</v>
      </c>
      <c r="BK204" s="9" t="n">
        <f aca="false">main!BI609</f>
        <v>296.394497299194</v>
      </c>
      <c r="BL204" s="9" t="n">
        <f aca="false">main!BJ609</f>
        <v>298.395811462402</v>
      </c>
      <c r="BM204" s="9" t="n">
        <f aca="false">main!BK609</f>
        <v>39.9932290865504</v>
      </c>
      <c r="BN204" s="9" t="n">
        <f aca="false">main!BL609</f>
        <v>-0.284800158507184</v>
      </c>
      <c r="BO204" s="9" t="n">
        <f aca="false">main!BM609</f>
        <v>2.86172026206516</v>
      </c>
      <c r="BP204" s="9" t="n">
        <f aca="false">main!BN609</f>
        <v>30.3667300425981</v>
      </c>
      <c r="BQ204" s="9" t="n">
        <f aca="false">main!BO609</f>
        <v>8.58298713793501</v>
      </c>
      <c r="BR204" s="9" t="n">
        <f aca="false">main!BP609</f>
        <v>24.2451543807983</v>
      </c>
      <c r="BS204" s="9" t="n">
        <f aca="false">main!BQ609</f>
        <v>3.03936468586514</v>
      </c>
      <c r="BT204" s="9" t="n">
        <f aca="false">main!BR609</f>
        <v>0.344448059945348</v>
      </c>
      <c r="BU204" s="9" t="n">
        <f aca="false">main!BS609</f>
        <v>2.05287096656255</v>
      </c>
      <c r="BV204" s="9" t="n">
        <f aca="false">main!BT609</f>
        <v>0.986493719302592</v>
      </c>
      <c r="BW204" s="9" t="n">
        <f aca="false">main!BU609</f>
        <v>0.216433633467516</v>
      </c>
      <c r="BX204" s="9" t="n">
        <f aca="false">main!BV609</f>
        <v>54.1916677376104</v>
      </c>
      <c r="BY204" s="9" t="n">
        <f aca="false">main!BW609</f>
        <v>0.907086028219334</v>
      </c>
      <c r="BZ204" s="9" t="n">
        <f aca="false">main!BX609</f>
        <v>72.0548820251829</v>
      </c>
      <c r="CA204" s="9" t="n">
        <f aca="false">main!BY609</f>
        <v>632.363848954661</v>
      </c>
      <c r="CB204" s="9" t="n">
        <f aca="false">main!BZ609</f>
        <v>0.0124354916429113</v>
      </c>
      <c r="CC204" s="9" t="n">
        <f aca="false">main!CA609</f>
        <v>0</v>
      </c>
      <c r="CD204" s="9" t="n">
        <f aca="false">main!CB609</f>
        <v>219.961337483757</v>
      </c>
      <c r="CE204" s="9" t="n">
        <f aca="false">main!CC609</f>
        <v>1256.18859863281</v>
      </c>
      <c r="CF204" s="9" t="n">
        <f aca="false">main!CD609</f>
        <v>0.483483236367832</v>
      </c>
      <c r="CG204" s="9" t="e">
        <f aca="false">main!CE609</f>
        <v>#DIV/0!</v>
      </c>
    </row>
    <row r="205" customFormat="false" ht="12.8" hidden="false" customHeight="false" outlineLevel="0" collapsed="false">
      <c r="A205" s="9" t="n">
        <v>5</v>
      </c>
      <c r="B205" s="9" t="n">
        <v>6</v>
      </c>
      <c r="C205" s="14" t="n">
        <f aca="false">main!A610</f>
        <v>177</v>
      </c>
      <c r="D205" s="9" t="str">
        <f aca="false">main!B610</f>
        <v>10:19:16</v>
      </c>
      <c r="E205" s="9" t="n">
        <f aca="false">main!C610</f>
        <v>16780.9999987595</v>
      </c>
      <c r="F205" s="9" t="n">
        <f aca="false">main!D610</f>
        <v>0</v>
      </c>
      <c r="G205" s="9" t="n">
        <f aca="false">main!E610</f>
        <v>10.9347435309242</v>
      </c>
      <c r="H205" s="9" t="n">
        <f aca="false">main!F610</f>
        <v>0.351625553653575</v>
      </c>
      <c r="I205" s="9" t="n">
        <f aca="false">main!G610</f>
        <v>574.813904913173</v>
      </c>
      <c r="J205" s="9" t="n">
        <f aca="false">main!H610</f>
        <v>25</v>
      </c>
      <c r="K205" s="9" t="n">
        <f aca="false">main!I610</f>
        <v>25</v>
      </c>
      <c r="L205" s="9" t="n">
        <f aca="false">main!J610</f>
        <v>0</v>
      </c>
      <c r="M205" s="9" t="n">
        <f aca="false">main!K610</f>
        <v>0</v>
      </c>
      <c r="N205" s="9" t="n">
        <f aca="false">main!L610</f>
        <v>528.37158203125</v>
      </c>
      <c r="O205" s="9" t="n">
        <f aca="false">main!M610</f>
        <v>1784.56018066406</v>
      </c>
      <c r="P205" s="9" t="n">
        <f aca="false">main!N610</f>
        <v>921.755249023438</v>
      </c>
      <c r="Q205" s="9" t="e">
        <f aca="false">main!O610</f>
        <v>#DIV/0!</v>
      </c>
      <c r="R205" s="9" t="n">
        <f aca="false">main!P610</f>
        <v>0.703920558266275</v>
      </c>
      <c r="S205" s="9" t="n">
        <f aca="false">main!Q610</f>
        <v>0.483483236367832</v>
      </c>
      <c r="T205" s="9" t="n">
        <f aca="false">main!R610</f>
        <v>-1</v>
      </c>
      <c r="U205" s="9" t="n">
        <f aca="false">main!S610</f>
        <v>0.87</v>
      </c>
      <c r="V205" s="9" t="n">
        <f aca="false">main!T610</f>
        <v>0.92</v>
      </c>
      <c r="W205" s="9" t="n">
        <f aca="false">main!U610</f>
        <v>19.9885787963867</v>
      </c>
      <c r="X205" s="9" t="n">
        <f aca="false">main!V610</f>
        <v>0.879994289398193</v>
      </c>
      <c r="Y205" s="9" t="n">
        <f aca="false">main!W610</f>
        <v>0.0542386292046448</v>
      </c>
      <c r="Z205" s="9" t="n">
        <f aca="false">main!X610</f>
        <v>0.686843466482396</v>
      </c>
      <c r="AA205" s="9" t="n">
        <f aca="false">main!Y610</f>
        <v>3.37747191815951</v>
      </c>
      <c r="AB205" s="9" t="n">
        <f aca="false">main!Z610</f>
        <v>-1</v>
      </c>
      <c r="AC205" s="9" t="n">
        <f aca="false">main!AA610</f>
        <v>248.990081787109</v>
      </c>
      <c r="AD205" s="9" t="n">
        <f aca="false">main!AB610</f>
        <v>0.5</v>
      </c>
      <c r="AE205" s="9" t="n">
        <f aca="false">main!AC610</f>
        <v>52.9679697206577</v>
      </c>
      <c r="AF205" s="9" t="n">
        <f aca="false">main!AD610</f>
        <v>2.97279620888292</v>
      </c>
      <c r="AG205" s="9" t="n">
        <f aca="false">main!AE610</f>
        <v>0.805377664307275</v>
      </c>
      <c r="AH205" s="9" t="n">
        <f aca="false">main!AF610</f>
        <v>23.2073917388916</v>
      </c>
      <c r="AI205" s="9" t="n">
        <f aca="false">main!AG610</f>
        <v>2</v>
      </c>
      <c r="AJ205" s="9" t="n">
        <f aca="false">main!AH610</f>
        <v>4.644859790802</v>
      </c>
      <c r="AK205" s="9" t="n">
        <f aca="false">main!AI610</f>
        <v>1</v>
      </c>
      <c r="AL205" s="9" t="n">
        <f aca="false">main!AJ610</f>
        <v>9.289719581604</v>
      </c>
      <c r="AM205" s="9" t="n">
        <f aca="false">main!AK610</f>
        <v>25.2235794067383</v>
      </c>
      <c r="AN205" s="9" t="n">
        <f aca="false">main!AL610</f>
        <v>23.2073917388916</v>
      </c>
      <c r="AO205" s="9" t="n">
        <f aca="false">main!AM610</f>
        <v>25.2344303131104</v>
      </c>
      <c r="AP205" s="9" t="n">
        <f aca="false">main!AN610</f>
        <v>643.159790039063</v>
      </c>
      <c r="AQ205" s="9" t="n">
        <f aca="false">main!AO610</f>
        <v>634.628051757813</v>
      </c>
      <c r="AR205" s="9" t="n">
        <f aca="false">main!AP610</f>
        <v>19.8172588348389</v>
      </c>
      <c r="AS205" s="9" t="n">
        <f aca="false">main!AQ610</f>
        <v>21.752420425415</v>
      </c>
      <c r="AT205" s="9" t="n">
        <f aca="false">main!AR610</f>
        <v>57.9573631286621</v>
      </c>
      <c r="AU205" s="9" t="n">
        <f aca="false">main!AS610</f>
        <v>63.6169166564941</v>
      </c>
      <c r="AV205" s="9" t="n">
        <f aca="false">main!AT610</f>
        <v>300.556884765625</v>
      </c>
      <c r="AW205" s="9" t="n">
        <f aca="false">main!AU610</f>
        <v>250.04866027832</v>
      </c>
      <c r="AX205" s="9" t="n">
        <f aca="false">main!AV610</f>
        <v>164.533020019531</v>
      </c>
      <c r="AY205" s="9" t="n">
        <f aca="false">main!AW610</f>
        <v>94.2393417358398</v>
      </c>
      <c r="AZ205" s="9" t="n">
        <f aca="false">main!AX610</f>
        <v>-0.168022632598877</v>
      </c>
      <c r="BA205" s="9" t="n">
        <f aca="false">main!AY610</f>
        <v>-0.423570543527603</v>
      </c>
      <c r="BB205" s="9" t="n">
        <f aca="false">main!AZ610</f>
        <v>1</v>
      </c>
      <c r="BC205" s="9" t="n">
        <f aca="false">main!BA610</f>
        <v>-1.355140209198</v>
      </c>
      <c r="BD205" s="9" t="n">
        <f aca="false">main!BB610</f>
        <v>7.355140209198</v>
      </c>
      <c r="BE205" s="9" t="n">
        <f aca="false">main!BC610</f>
        <v>1</v>
      </c>
      <c r="BF205" s="9" t="n">
        <f aca="false">main!BD610</f>
        <v>0</v>
      </c>
      <c r="BG205" s="9" t="n">
        <f aca="false">main!BE610</f>
        <v>0.159999996423721</v>
      </c>
      <c r="BH205" s="9" t="n">
        <f aca="false">main!BF610</f>
        <v>111105</v>
      </c>
      <c r="BI205" s="9" t="n">
        <f aca="false">main!BG610</f>
        <v>1.50278442382812</v>
      </c>
      <c r="BJ205" s="9" t="n">
        <f aca="false">main!BH610</f>
        <v>0.00297279620888292</v>
      </c>
      <c r="BK205" s="9" t="n">
        <f aca="false">main!BI610</f>
        <v>296.357391738892</v>
      </c>
      <c r="BL205" s="9" t="n">
        <f aca="false">main!BJ610</f>
        <v>298.373579406738</v>
      </c>
      <c r="BM205" s="9" t="n">
        <f aca="false">main!BK610</f>
        <v>40.0077847502874</v>
      </c>
      <c r="BN205" s="9" t="n">
        <f aca="false">main!BL610</f>
        <v>-0.273028911674796</v>
      </c>
      <c r="BO205" s="9" t="n">
        <f aca="false">main!BM610</f>
        <v>2.85531144635962</v>
      </c>
      <c r="BP205" s="9" t="n">
        <f aca="false">main!BN610</f>
        <v>30.298507966697</v>
      </c>
      <c r="BQ205" s="9" t="n">
        <f aca="false">main!BO610</f>
        <v>8.54608754128198</v>
      </c>
      <c r="BR205" s="9" t="n">
        <f aca="false">main!BP610</f>
        <v>24.215485572815</v>
      </c>
      <c r="BS205" s="9" t="n">
        <f aca="false">main!BQ610</f>
        <v>3.03396213069436</v>
      </c>
      <c r="BT205" s="9" t="n">
        <f aca="false">main!BR610</f>
        <v>0.338801561954529</v>
      </c>
      <c r="BU205" s="9" t="n">
        <f aca="false">main!BS610</f>
        <v>2.04993378205235</v>
      </c>
      <c r="BV205" s="9" t="n">
        <f aca="false">main!BT610</f>
        <v>0.984028348642017</v>
      </c>
      <c r="BW205" s="9" t="n">
        <f aca="false">main!BU610</f>
        <v>0.212866962657228</v>
      </c>
      <c r="BX205" s="9" t="n">
        <f aca="false">main!BV610</f>
        <v>54.170084019625</v>
      </c>
      <c r="BY205" s="9" t="n">
        <f aca="false">main!BW610</f>
        <v>0.905749286248906</v>
      </c>
      <c r="BZ205" s="9" t="n">
        <f aca="false">main!BX610</f>
        <v>72.0961925099607</v>
      </c>
      <c r="CA205" s="9" t="n">
        <f aca="false">main!BY610</f>
        <v>633.03899369884</v>
      </c>
      <c r="CB205" s="9" t="n">
        <f aca="false">main!BZ610</f>
        <v>0.0124534725743547</v>
      </c>
      <c r="CC205" s="9" t="n">
        <f aca="false">main!CA610</f>
        <v>0</v>
      </c>
      <c r="CD205" s="9" t="n">
        <f aca="false">main!CB610</f>
        <v>220.04139311659</v>
      </c>
      <c r="CE205" s="9" t="n">
        <f aca="false">main!CC610</f>
        <v>1256.18859863281</v>
      </c>
      <c r="CF205" s="9" t="n">
        <f aca="false">main!CD610</f>
        <v>0.483483236367832</v>
      </c>
      <c r="CG205" s="9" t="e">
        <f aca="false">main!CE610</f>
        <v>#DIV/0!</v>
      </c>
    </row>
    <row r="206" customFormat="false" ht="12.8" hidden="false" customHeight="false" outlineLevel="0" collapsed="false">
      <c r="A206" s="9" t="n">
        <v>5</v>
      </c>
      <c r="B206" s="9" t="n">
        <v>6</v>
      </c>
      <c r="C206" s="14" t="n">
        <f aca="false">main!A611</f>
        <v>178</v>
      </c>
      <c r="D206" s="9" t="str">
        <f aca="false">main!B611</f>
        <v>10:19:27</v>
      </c>
      <c r="E206" s="9" t="n">
        <f aca="false">main!C611</f>
        <v>16791.9999980014</v>
      </c>
      <c r="F206" s="9" t="n">
        <f aca="false">main!D611</f>
        <v>0</v>
      </c>
      <c r="G206" s="9" t="n">
        <f aca="false">main!E611</f>
        <v>10.987973459344</v>
      </c>
      <c r="H206" s="9" t="n">
        <f aca="false">main!F611</f>
        <v>0.352784037258777</v>
      </c>
      <c r="I206" s="9" t="n">
        <f aca="false">main!G611</f>
        <v>575.382198311449</v>
      </c>
      <c r="J206" s="9" t="n">
        <f aca="false">main!H611</f>
        <v>25</v>
      </c>
      <c r="K206" s="9" t="n">
        <f aca="false">main!I611</f>
        <v>25</v>
      </c>
      <c r="L206" s="9" t="n">
        <f aca="false">main!J611</f>
        <v>0</v>
      </c>
      <c r="M206" s="9" t="n">
        <f aca="false">main!K611</f>
        <v>0</v>
      </c>
      <c r="N206" s="9" t="n">
        <f aca="false">main!L611</f>
        <v>528.37158203125</v>
      </c>
      <c r="O206" s="9" t="n">
        <f aca="false">main!M611</f>
        <v>1784.56018066406</v>
      </c>
      <c r="P206" s="9" t="n">
        <f aca="false">main!N611</f>
        <v>921.755249023438</v>
      </c>
      <c r="Q206" s="9" t="e">
        <f aca="false">main!O611</f>
        <v>#DIV/0!</v>
      </c>
      <c r="R206" s="9" t="n">
        <f aca="false">main!P611</f>
        <v>0.703920558266275</v>
      </c>
      <c r="S206" s="9" t="n">
        <f aca="false">main!Q611</f>
        <v>0.483483236367832</v>
      </c>
      <c r="T206" s="9" t="n">
        <f aca="false">main!R611</f>
        <v>-1</v>
      </c>
      <c r="U206" s="9" t="n">
        <f aca="false">main!S611</f>
        <v>0.87</v>
      </c>
      <c r="V206" s="9" t="n">
        <f aca="false">main!T611</f>
        <v>0.92</v>
      </c>
      <c r="W206" s="9" t="n">
        <f aca="false">main!U611</f>
        <v>19.9885787963867</v>
      </c>
      <c r="X206" s="9" t="n">
        <f aca="false">main!V611</f>
        <v>0.879994289398193</v>
      </c>
      <c r="Y206" s="9" t="n">
        <f aca="false">main!W611</f>
        <v>0.0544790418890956</v>
      </c>
      <c r="Z206" s="9" t="n">
        <f aca="false">main!X611</f>
        <v>0.686843466482396</v>
      </c>
      <c r="AA206" s="9" t="n">
        <f aca="false">main!Y611</f>
        <v>3.37747191815951</v>
      </c>
      <c r="AB206" s="9" t="n">
        <f aca="false">main!Z611</f>
        <v>-1</v>
      </c>
      <c r="AC206" s="9" t="n">
        <f aca="false">main!AA611</f>
        <v>248.990081787109</v>
      </c>
      <c r="AD206" s="9" t="n">
        <f aca="false">main!AB611</f>
        <v>0.5</v>
      </c>
      <c r="AE206" s="9" t="n">
        <f aca="false">main!AC611</f>
        <v>52.9679697206577</v>
      </c>
      <c r="AF206" s="9" t="n">
        <f aca="false">main!AD611</f>
        <v>2.96710650024044</v>
      </c>
      <c r="AG206" s="9" t="n">
        <f aca="false">main!AE611</f>
        <v>0.801316171680944</v>
      </c>
      <c r="AH206" s="9" t="n">
        <f aca="false">main!AF611</f>
        <v>23.1766147613525</v>
      </c>
      <c r="AI206" s="9" t="n">
        <f aca="false">main!AG611</f>
        <v>2</v>
      </c>
      <c r="AJ206" s="9" t="n">
        <f aca="false">main!AH611</f>
        <v>4.644859790802</v>
      </c>
      <c r="AK206" s="9" t="n">
        <f aca="false">main!AI611</f>
        <v>1</v>
      </c>
      <c r="AL206" s="9" t="n">
        <f aca="false">main!AJ611</f>
        <v>9.289719581604</v>
      </c>
      <c r="AM206" s="9" t="n">
        <f aca="false">main!AK611</f>
        <v>25.1960639953613</v>
      </c>
      <c r="AN206" s="9" t="n">
        <f aca="false">main!AL611</f>
        <v>23.1766147613525</v>
      </c>
      <c r="AO206" s="9" t="n">
        <f aca="false">main!AM611</f>
        <v>25.2107372283936</v>
      </c>
      <c r="AP206" s="9" t="n">
        <f aca="false">main!AN611</f>
        <v>643.813293457031</v>
      </c>
      <c r="AQ206" s="9" t="n">
        <f aca="false">main!AO611</f>
        <v>635.247497558594</v>
      </c>
      <c r="AR206" s="9" t="n">
        <f aca="false">main!AP611</f>
        <v>19.8079090118408</v>
      </c>
      <c r="AS206" s="9" t="n">
        <f aca="false">main!AQ611</f>
        <v>21.739351272583</v>
      </c>
      <c r="AT206" s="9" t="n">
        <f aca="false">main!AR611</f>
        <v>58.0246047973633</v>
      </c>
      <c r="AU206" s="9" t="n">
        <f aca="false">main!AS611</f>
        <v>63.682502746582</v>
      </c>
      <c r="AV206" s="9" t="n">
        <f aca="false">main!AT611</f>
        <v>300.563323974609</v>
      </c>
      <c r="AW206" s="9" t="n">
        <f aca="false">main!AU611</f>
        <v>250.055526733398</v>
      </c>
      <c r="AX206" s="9" t="n">
        <f aca="false">main!AV611</f>
        <v>164.738784790039</v>
      </c>
      <c r="AY206" s="9" t="n">
        <f aca="false">main!AW611</f>
        <v>94.2387390136719</v>
      </c>
      <c r="AZ206" s="9" t="n">
        <f aca="false">main!AX611</f>
        <v>-0.168022632598877</v>
      </c>
      <c r="BA206" s="9" t="n">
        <f aca="false">main!AY611</f>
        <v>-0.423570543527603</v>
      </c>
      <c r="BB206" s="9" t="n">
        <f aca="false">main!AZ611</f>
        <v>0.5</v>
      </c>
      <c r="BC206" s="9" t="n">
        <f aca="false">main!BA611</f>
        <v>-1.355140209198</v>
      </c>
      <c r="BD206" s="9" t="n">
        <f aca="false">main!BB611</f>
        <v>7.355140209198</v>
      </c>
      <c r="BE206" s="9" t="n">
        <f aca="false">main!BC611</f>
        <v>1</v>
      </c>
      <c r="BF206" s="9" t="n">
        <f aca="false">main!BD611</f>
        <v>0</v>
      </c>
      <c r="BG206" s="9" t="n">
        <f aca="false">main!BE611</f>
        <v>0.159999996423721</v>
      </c>
      <c r="BH206" s="9" t="n">
        <f aca="false">main!BF611</f>
        <v>111105</v>
      </c>
      <c r="BI206" s="9" t="n">
        <f aca="false">main!BG611</f>
        <v>1.50281661987304</v>
      </c>
      <c r="BJ206" s="9" t="n">
        <f aca="false">main!BH611</f>
        <v>0.00296710650024044</v>
      </c>
      <c r="BK206" s="9" t="n">
        <f aca="false">main!BI611</f>
        <v>296.326614761352</v>
      </c>
      <c r="BL206" s="9" t="n">
        <f aca="false">main!BJ611</f>
        <v>298.346063995361</v>
      </c>
      <c r="BM206" s="9" t="n">
        <f aca="false">main!BK611</f>
        <v>40.0088833830754</v>
      </c>
      <c r="BN206" s="9" t="n">
        <f aca="false">main!BL611</f>
        <v>-0.271903560264903</v>
      </c>
      <c r="BO206" s="9" t="n">
        <f aca="false">main!BM611</f>
        <v>2.85000522258443</v>
      </c>
      <c r="BP206" s="9" t="n">
        <f aca="false">main!BN611</f>
        <v>30.2423955627309</v>
      </c>
      <c r="BQ206" s="9" t="n">
        <f aca="false">main!BO611</f>
        <v>8.50304429014792</v>
      </c>
      <c r="BR206" s="9" t="n">
        <f aca="false">main!BP611</f>
        <v>24.1863393783569</v>
      </c>
      <c r="BS206" s="9" t="n">
        <f aca="false">main!BQ611</f>
        <v>3.02866291796848</v>
      </c>
      <c r="BT206" s="9" t="n">
        <f aca="false">main!BR611</f>
        <v>0.339876956083185</v>
      </c>
      <c r="BU206" s="9" t="n">
        <f aca="false">main!BS611</f>
        <v>2.04868905090349</v>
      </c>
      <c r="BV206" s="9" t="n">
        <f aca="false">main!BT611</f>
        <v>0.979973867064998</v>
      </c>
      <c r="BW206" s="9" t="n">
        <f aca="false">main!BU611</f>
        <v>0.213546198550969</v>
      </c>
      <c r="BX206" s="9" t="n">
        <f aca="false">main!BV611</f>
        <v>54.2232928197854</v>
      </c>
      <c r="BY206" s="9" t="n">
        <f aca="false">main!BW611</f>
        <v>0.905760668909013</v>
      </c>
      <c r="BZ206" s="9" t="n">
        <f aca="false">main!BX611</f>
        <v>72.1895497927449</v>
      </c>
      <c r="CA206" s="9" t="n">
        <f aca="false">main!BY611</f>
        <v>633.650704023567</v>
      </c>
      <c r="CB206" s="9" t="n">
        <f aca="false">main!BZ611</f>
        <v>0.0125182036747989</v>
      </c>
      <c r="CC206" s="9" t="n">
        <f aca="false">main!CA611</f>
        <v>0</v>
      </c>
      <c r="CD206" s="9" t="n">
        <f aca="false">main!CB611</f>
        <v>220.047435557848</v>
      </c>
      <c r="CE206" s="9" t="n">
        <f aca="false">main!CC611</f>
        <v>1256.18859863281</v>
      </c>
      <c r="CF206" s="9" t="n">
        <f aca="false">main!CD611</f>
        <v>0.483483236367832</v>
      </c>
      <c r="CG206" s="9" t="e">
        <f aca="false">main!CE611</f>
        <v>#DIV/0!</v>
      </c>
    </row>
    <row r="207" customFormat="false" ht="12.8" hidden="false" customHeight="false" outlineLevel="0" collapsed="false">
      <c r="A207" s="9" t="n">
        <v>5</v>
      </c>
      <c r="B207" s="9" t="n">
        <v>6</v>
      </c>
      <c r="C207" s="14" t="n">
        <f aca="false">main!A612</f>
        <v>179</v>
      </c>
      <c r="D207" s="9" t="str">
        <f aca="false">main!B612</f>
        <v>10:19:38</v>
      </c>
      <c r="E207" s="9" t="n">
        <f aca="false">main!C612</f>
        <v>16802.9999972433</v>
      </c>
      <c r="F207" s="9" t="n">
        <f aca="false">main!D612</f>
        <v>0</v>
      </c>
      <c r="G207" s="9" t="n">
        <f aca="false">main!E612</f>
        <v>11.114713192466</v>
      </c>
      <c r="H207" s="9" t="n">
        <f aca="false">main!F612</f>
        <v>0.352596372754681</v>
      </c>
      <c r="I207" s="9" t="n">
        <f aca="false">main!G612</f>
        <v>575.264956969915</v>
      </c>
      <c r="J207" s="9" t="n">
        <f aca="false">main!H612</f>
        <v>25</v>
      </c>
      <c r="K207" s="9" t="n">
        <f aca="false">main!I612</f>
        <v>25</v>
      </c>
      <c r="L207" s="9" t="n">
        <f aca="false">main!J612</f>
        <v>0</v>
      </c>
      <c r="M207" s="9" t="n">
        <f aca="false">main!K612</f>
        <v>0</v>
      </c>
      <c r="N207" s="9" t="n">
        <f aca="false">main!L612</f>
        <v>528.37158203125</v>
      </c>
      <c r="O207" s="9" t="n">
        <f aca="false">main!M612</f>
        <v>1784.56018066406</v>
      </c>
      <c r="P207" s="9" t="n">
        <f aca="false">main!N612</f>
        <v>921.755249023438</v>
      </c>
      <c r="Q207" s="9" t="e">
        <f aca="false">main!O612</f>
        <v>#DIV/0!</v>
      </c>
      <c r="R207" s="9" t="n">
        <f aca="false">main!P612</f>
        <v>0.703920558266275</v>
      </c>
      <c r="S207" s="9" t="n">
        <f aca="false">main!Q612</f>
        <v>0.483483236367832</v>
      </c>
      <c r="T207" s="9" t="n">
        <f aca="false">main!R612</f>
        <v>-1</v>
      </c>
      <c r="U207" s="9" t="n">
        <f aca="false">main!S612</f>
        <v>0.87</v>
      </c>
      <c r="V207" s="9" t="n">
        <f aca="false">main!T612</f>
        <v>0.92</v>
      </c>
      <c r="W207" s="9" t="n">
        <f aca="false">main!U612</f>
        <v>19.9885787963867</v>
      </c>
      <c r="X207" s="9" t="n">
        <f aca="false">main!V612</f>
        <v>0.879994289398193</v>
      </c>
      <c r="Y207" s="9" t="n">
        <f aca="false">main!W612</f>
        <v>0.0550515909525852</v>
      </c>
      <c r="Z207" s="9" t="n">
        <f aca="false">main!X612</f>
        <v>0.686843466482396</v>
      </c>
      <c r="AA207" s="9" t="n">
        <f aca="false">main!Y612</f>
        <v>3.37747191815951</v>
      </c>
      <c r="AB207" s="9" t="n">
        <f aca="false">main!Z612</f>
        <v>-1</v>
      </c>
      <c r="AC207" s="9" t="n">
        <f aca="false">main!AA612</f>
        <v>248.990081787109</v>
      </c>
      <c r="AD207" s="9" t="n">
        <f aca="false">main!AB612</f>
        <v>0.5</v>
      </c>
      <c r="AE207" s="9" t="n">
        <f aca="false">main!AC612</f>
        <v>52.9679697206577</v>
      </c>
      <c r="AF207" s="9" t="n">
        <f aca="false">main!AD612</f>
        <v>2.96214172703109</v>
      </c>
      <c r="AG207" s="9" t="n">
        <f aca="false">main!AE612</f>
        <v>0.800399562841224</v>
      </c>
      <c r="AH207" s="9" t="n">
        <f aca="false">main!AF612</f>
        <v>23.1585502624512</v>
      </c>
      <c r="AI207" s="9" t="n">
        <f aca="false">main!AG612</f>
        <v>2</v>
      </c>
      <c r="AJ207" s="9" t="n">
        <f aca="false">main!AH612</f>
        <v>4.644859790802</v>
      </c>
      <c r="AK207" s="9" t="n">
        <f aca="false">main!AI612</f>
        <v>1</v>
      </c>
      <c r="AL207" s="9" t="n">
        <f aca="false">main!AJ612</f>
        <v>9.289719581604</v>
      </c>
      <c r="AM207" s="9" t="n">
        <f aca="false">main!AK612</f>
        <v>25.1703910827637</v>
      </c>
      <c r="AN207" s="9" t="n">
        <f aca="false">main!AL612</f>
        <v>23.1585502624512</v>
      </c>
      <c r="AO207" s="9" t="n">
        <f aca="false">main!AM612</f>
        <v>25.18896484375</v>
      </c>
      <c r="AP207" s="9" t="n">
        <f aca="false">main!AN612</f>
        <v>644.392578125</v>
      </c>
      <c r="AQ207" s="9" t="n">
        <f aca="false">main!AO612</f>
        <v>635.743469238281</v>
      </c>
      <c r="AR207" s="9" t="n">
        <f aca="false">main!AP612</f>
        <v>19.7880344390869</v>
      </c>
      <c r="AS207" s="9" t="n">
        <f aca="false">main!AQ612</f>
        <v>21.7163124084473</v>
      </c>
      <c r="AT207" s="9" t="n">
        <f aca="false">main!AR612</f>
        <v>58.0544166564941</v>
      </c>
      <c r="AU207" s="9" t="n">
        <f aca="false">main!AS612</f>
        <v>63.7116241455078</v>
      </c>
      <c r="AV207" s="9" t="n">
        <f aca="false">main!AT612</f>
        <v>300.559875488281</v>
      </c>
      <c r="AW207" s="9" t="n">
        <f aca="false">main!AU612</f>
        <v>250.071044921875</v>
      </c>
      <c r="AX207" s="9" t="n">
        <f aca="false">main!AV612</f>
        <v>164.566436767578</v>
      </c>
      <c r="AY207" s="9" t="n">
        <f aca="false">main!AW612</f>
        <v>94.2376937866211</v>
      </c>
      <c r="AZ207" s="9" t="n">
        <f aca="false">main!AX612</f>
        <v>-0.168022632598877</v>
      </c>
      <c r="BA207" s="9" t="n">
        <f aca="false">main!AY612</f>
        <v>-0.423570543527603</v>
      </c>
      <c r="BB207" s="9" t="n">
        <f aca="false">main!AZ612</f>
        <v>0.75</v>
      </c>
      <c r="BC207" s="9" t="n">
        <f aca="false">main!BA612</f>
        <v>-1.355140209198</v>
      </c>
      <c r="BD207" s="9" t="n">
        <f aca="false">main!BB612</f>
        <v>7.355140209198</v>
      </c>
      <c r="BE207" s="9" t="n">
        <f aca="false">main!BC612</f>
        <v>1</v>
      </c>
      <c r="BF207" s="9" t="n">
        <f aca="false">main!BD612</f>
        <v>0</v>
      </c>
      <c r="BG207" s="9" t="n">
        <f aca="false">main!BE612</f>
        <v>0.159999996423721</v>
      </c>
      <c r="BH207" s="9" t="n">
        <f aca="false">main!BF612</f>
        <v>111105</v>
      </c>
      <c r="BI207" s="9" t="n">
        <f aca="false">main!BG612</f>
        <v>1.5027993774414</v>
      </c>
      <c r="BJ207" s="9" t="n">
        <f aca="false">main!BH612</f>
        <v>0.00296214172703109</v>
      </c>
      <c r="BK207" s="9" t="n">
        <f aca="false">main!BI612</f>
        <v>296.308550262451</v>
      </c>
      <c r="BL207" s="9" t="n">
        <f aca="false">main!BJ612</f>
        <v>298.320391082764</v>
      </c>
      <c r="BM207" s="9" t="n">
        <f aca="false">main!BK612</f>
        <v>40.0113662931762</v>
      </c>
      <c r="BN207" s="9" t="n">
        <f aca="false">main!BL612</f>
        <v>-0.271384848858813</v>
      </c>
      <c r="BO207" s="9" t="n">
        <f aca="false">main!BM612</f>
        <v>2.84689476176308</v>
      </c>
      <c r="BP207" s="9" t="n">
        <f aca="false">main!BN612</f>
        <v>30.2097244464534</v>
      </c>
      <c r="BQ207" s="9" t="n">
        <f aca="false">main!BO612</f>
        <v>8.49341203800614</v>
      </c>
      <c r="BR207" s="9" t="n">
        <f aca="false">main!BP612</f>
        <v>24.1644706726075</v>
      </c>
      <c r="BS207" s="9" t="n">
        <f aca="false">main!BQ612</f>
        <v>3.02469217640976</v>
      </c>
      <c r="BT207" s="9" t="n">
        <f aca="false">main!BR612</f>
        <v>0.339702768908028</v>
      </c>
      <c r="BU207" s="9" t="n">
        <f aca="false">main!BS612</f>
        <v>2.04649519892186</v>
      </c>
      <c r="BV207" s="9" t="n">
        <f aca="false">main!BT612</f>
        <v>0.978196977487902</v>
      </c>
      <c r="BW207" s="9" t="n">
        <f aca="false">main!BU612</f>
        <v>0.213436177641336</v>
      </c>
      <c r="BX207" s="9" t="n">
        <f aca="false">main!BV612</f>
        <v>54.2116428611046</v>
      </c>
      <c r="BY207" s="9" t="n">
        <f aca="false">main!BW612</f>
        <v>0.904869628718594</v>
      </c>
      <c r="BZ207" s="9" t="n">
        <f aca="false">main!BX612</f>
        <v>72.1912652430712</v>
      </c>
      <c r="CA207" s="9" t="n">
        <f aca="false">main!BY612</f>
        <v>634.12825764034</v>
      </c>
      <c r="CB207" s="9" t="n">
        <f aca="false">main!BZ612</f>
        <v>0.0126533583468389</v>
      </c>
      <c r="CC207" s="9" t="n">
        <f aca="false">main!CA612</f>
        <v>0</v>
      </c>
      <c r="CD207" s="9" t="n">
        <f aca="false">main!CB612</f>
        <v>220.061091475089</v>
      </c>
      <c r="CE207" s="9" t="n">
        <f aca="false">main!CC612</f>
        <v>1256.18859863281</v>
      </c>
      <c r="CF207" s="9" t="n">
        <f aca="false">main!CD612</f>
        <v>0.483483236367832</v>
      </c>
      <c r="CG207" s="9" t="e">
        <f aca="false">main!CE612</f>
        <v>#DIV/0!</v>
      </c>
    </row>
    <row r="208" customFormat="false" ht="12.8" hidden="false" customHeight="false" outlineLevel="0" collapsed="false">
      <c r="A208" s="9" t="n">
        <v>5</v>
      </c>
      <c r="B208" s="9" t="n">
        <v>6</v>
      </c>
      <c r="C208" s="14" t="n">
        <f aca="false">main!A613</f>
        <v>180</v>
      </c>
      <c r="D208" s="9" t="str">
        <f aca="false">main!B613</f>
        <v>10:19:49</v>
      </c>
      <c r="E208" s="9" t="n">
        <f aca="false">main!C613</f>
        <v>16813.9999964852</v>
      </c>
      <c r="F208" s="9" t="n">
        <f aca="false">main!D613</f>
        <v>0</v>
      </c>
      <c r="G208" s="9" t="n">
        <f aca="false">main!E613</f>
        <v>10.9881128045833</v>
      </c>
      <c r="H208" s="9" t="n">
        <f aca="false">main!F613</f>
        <v>0.351206733620287</v>
      </c>
      <c r="I208" s="9" t="n">
        <f aca="false">main!G613</f>
        <v>576.447323248764</v>
      </c>
      <c r="J208" s="9" t="n">
        <f aca="false">main!H613</f>
        <v>25</v>
      </c>
      <c r="K208" s="9" t="n">
        <f aca="false">main!I613</f>
        <v>25</v>
      </c>
      <c r="L208" s="9" t="n">
        <f aca="false">main!J613</f>
        <v>0</v>
      </c>
      <c r="M208" s="9" t="n">
        <f aca="false">main!K613</f>
        <v>0</v>
      </c>
      <c r="N208" s="9" t="n">
        <f aca="false">main!L613</f>
        <v>528.37158203125</v>
      </c>
      <c r="O208" s="9" t="n">
        <f aca="false">main!M613</f>
        <v>1784.56018066406</v>
      </c>
      <c r="P208" s="9" t="n">
        <f aca="false">main!N613</f>
        <v>921.755249023438</v>
      </c>
      <c r="Q208" s="9" t="e">
        <f aca="false">main!O613</f>
        <v>#DIV/0!</v>
      </c>
      <c r="R208" s="9" t="n">
        <f aca="false">main!P613</f>
        <v>0.703920558266275</v>
      </c>
      <c r="S208" s="9" t="n">
        <f aca="false">main!Q613</f>
        <v>0.483483236367832</v>
      </c>
      <c r="T208" s="9" t="n">
        <f aca="false">main!R613</f>
        <v>-1</v>
      </c>
      <c r="U208" s="9" t="n">
        <f aca="false">main!S613</f>
        <v>0.87</v>
      </c>
      <c r="V208" s="9" t="n">
        <f aca="false">main!T613</f>
        <v>0.92</v>
      </c>
      <c r="W208" s="9" t="n">
        <f aca="false">main!U613</f>
        <v>19.9885787963867</v>
      </c>
      <c r="X208" s="9" t="n">
        <f aca="false">main!V613</f>
        <v>0.879994289398193</v>
      </c>
      <c r="Y208" s="9" t="n">
        <f aca="false">main!W613</f>
        <v>0.0544722194480545</v>
      </c>
      <c r="Z208" s="9" t="n">
        <f aca="false">main!X613</f>
        <v>0.686843466482396</v>
      </c>
      <c r="AA208" s="9" t="n">
        <f aca="false">main!Y613</f>
        <v>3.37747191815951</v>
      </c>
      <c r="AB208" s="9" t="n">
        <f aca="false">main!Z613</f>
        <v>-1</v>
      </c>
      <c r="AC208" s="9" t="n">
        <f aca="false">main!AA613</f>
        <v>248.990081787109</v>
      </c>
      <c r="AD208" s="9" t="n">
        <f aca="false">main!AB613</f>
        <v>0.5</v>
      </c>
      <c r="AE208" s="9" t="n">
        <f aca="false">main!AC613</f>
        <v>52.9679697206577</v>
      </c>
      <c r="AF208" s="9" t="n">
        <f aca="false">main!AD613</f>
        <v>2.95131231646426</v>
      </c>
      <c r="AG208" s="9" t="n">
        <f aca="false">main!AE613</f>
        <v>0.800536759590054</v>
      </c>
      <c r="AH208" s="9" t="n">
        <f aca="false">main!AF613</f>
        <v>23.1477966308594</v>
      </c>
      <c r="AI208" s="9" t="n">
        <f aca="false">main!AG613</f>
        <v>2</v>
      </c>
      <c r="AJ208" s="9" t="n">
        <f aca="false">main!AH613</f>
        <v>4.644859790802</v>
      </c>
      <c r="AK208" s="9" t="n">
        <f aca="false">main!AI613</f>
        <v>1</v>
      </c>
      <c r="AL208" s="9" t="n">
        <f aca="false">main!AJ613</f>
        <v>9.289719581604</v>
      </c>
      <c r="AM208" s="9" t="n">
        <f aca="false">main!AK613</f>
        <v>25.1465129852295</v>
      </c>
      <c r="AN208" s="9" t="n">
        <f aca="false">main!AL613</f>
        <v>23.1477966308594</v>
      </c>
      <c r="AO208" s="9" t="n">
        <f aca="false">main!AM613</f>
        <v>25.1681709289551</v>
      </c>
      <c r="AP208" s="9" t="n">
        <f aca="false">main!AN613</f>
        <v>645.107177734375</v>
      </c>
      <c r="AQ208" s="9" t="n">
        <f aca="false">main!AO613</f>
        <v>636.545104980469</v>
      </c>
      <c r="AR208" s="9" t="n">
        <f aca="false">main!AP613</f>
        <v>19.7737293243408</v>
      </c>
      <c r="AS208" s="9" t="n">
        <f aca="false">main!AQ613</f>
        <v>21.69504737854</v>
      </c>
      <c r="AT208" s="9" t="n">
        <f aca="false">main!AR613</f>
        <v>58.0954627990723</v>
      </c>
      <c r="AU208" s="9" t="n">
        <f aca="false">main!AS613</f>
        <v>63.7403182983398</v>
      </c>
      <c r="AV208" s="9" t="n">
        <f aca="false">main!AT613</f>
        <v>300.552368164063</v>
      </c>
      <c r="AW208" s="9" t="n">
        <f aca="false">main!AU613</f>
        <v>250.089752197266</v>
      </c>
      <c r="AX208" s="9" t="n">
        <f aca="false">main!AV613</f>
        <v>164.492965698242</v>
      </c>
      <c r="AY208" s="9" t="n">
        <f aca="false">main!AW613</f>
        <v>94.2384567260742</v>
      </c>
      <c r="AZ208" s="9" t="n">
        <f aca="false">main!AX613</f>
        <v>-0.168022632598877</v>
      </c>
      <c r="BA208" s="9" t="n">
        <f aca="false">main!AY613</f>
        <v>-0.423570543527603</v>
      </c>
      <c r="BB208" s="9" t="n">
        <f aca="false">main!AZ613</f>
        <v>0.75</v>
      </c>
      <c r="BC208" s="9" t="n">
        <f aca="false">main!BA613</f>
        <v>-1.355140209198</v>
      </c>
      <c r="BD208" s="9" t="n">
        <f aca="false">main!BB613</f>
        <v>7.355140209198</v>
      </c>
      <c r="BE208" s="9" t="n">
        <f aca="false">main!BC613</f>
        <v>1</v>
      </c>
      <c r="BF208" s="9" t="n">
        <f aca="false">main!BD613</f>
        <v>0</v>
      </c>
      <c r="BG208" s="9" t="n">
        <f aca="false">main!BE613</f>
        <v>0.159999996423721</v>
      </c>
      <c r="BH208" s="9" t="n">
        <f aca="false">main!BF613</f>
        <v>111105</v>
      </c>
      <c r="BI208" s="9" t="n">
        <f aca="false">main!BG613</f>
        <v>1.50276184082031</v>
      </c>
      <c r="BJ208" s="9" t="n">
        <f aca="false">main!BH613</f>
        <v>0.00295131231646426</v>
      </c>
      <c r="BK208" s="9" t="n">
        <f aca="false">main!BI613</f>
        <v>296.297796630859</v>
      </c>
      <c r="BL208" s="9" t="n">
        <f aca="false">main!BJ613</f>
        <v>298.296512985229</v>
      </c>
      <c r="BM208" s="9" t="n">
        <f aca="false">main!BK613</f>
        <v>40.0143594571718</v>
      </c>
      <c r="BN208" s="9" t="n">
        <f aca="false">main!BL613</f>
        <v>-0.270074044811334</v>
      </c>
      <c r="BO208" s="9" t="n">
        <f aca="false">main!BM613</f>
        <v>2.84504454314273</v>
      </c>
      <c r="BP208" s="9" t="n">
        <f aca="false">main!BN613</f>
        <v>30.18984650197</v>
      </c>
      <c r="BQ208" s="9" t="n">
        <f aca="false">main!BO613</f>
        <v>8.49479912343003</v>
      </c>
      <c r="BR208" s="9" t="n">
        <f aca="false">main!BP613</f>
        <v>24.1471548080444</v>
      </c>
      <c r="BS208" s="9" t="n">
        <f aca="false">main!BQ613</f>
        <v>3.02155133208222</v>
      </c>
      <c r="BT208" s="9" t="n">
        <f aca="false">main!BR613</f>
        <v>0.33841271718377</v>
      </c>
      <c r="BU208" s="9" t="n">
        <f aca="false">main!BS613</f>
        <v>2.04450778355267</v>
      </c>
      <c r="BV208" s="9" t="n">
        <f aca="false">main!BT613</f>
        <v>0.97704354852955</v>
      </c>
      <c r="BW208" s="9" t="n">
        <f aca="false">main!BU613</f>
        <v>0.212621367760861</v>
      </c>
      <c r="BX208" s="9" t="n">
        <f aca="false">main!BV613</f>
        <v>54.32350612684</v>
      </c>
      <c r="BY208" s="9" t="n">
        <f aca="false">main!BW613</f>
        <v>0.905587551830206</v>
      </c>
      <c r="BZ208" s="9" t="n">
        <f aca="false">main!BX613</f>
        <v>72.1649868132835</v>
      </c>
      <c r="CA208" s="9" t="n">
        <f aca="false">main!BY613</f>
        <v>634.948291195523</v>
      </c>
      <c r="CB208" s="9" t="n">
        <f aca="false">main!BZ613</f>
        <v>0.0124885290131673</v>
      </c>
      <c r="CC208" s="9" t="n">
        <f aca="false">main!CA613</f>
        <v>0</v>
      </c>
      <c r="CD208" s="9" t="n">
        <f aca="false">main!CB613</f>
        <v>220.077553770603</v>
      </c>
      <c r="CE208" s="9" t="n">
        <f aca="false">main!CC613</f>
        <v>1256.18859863281</v>
      </c>
      <c r="CF208" s="9" t="n">
        <f aca="false">main!CD613</f>
        <v>0.483483236367832</v>
      </c>
      <c r="CG208" s="9" t="e">
        <f aca="false">main!CE613</f>
        <v>#DIV/0!</v>
      </c>
    </row>
    <row r="209" customFormat="false" ht="12.8" hidden="false" customHeight="false" outlineLevel="0" collapsed="false">
      <c r="A209" s="9" t="n">
        <v>5</v>
      </c>
      <c r="B209" s="9" t="n">
        <v>6</v>
      </c>
      <c r="C209" s="14" t="n">
        <f aca="false">main!A614</f>
        <v>181</v>
      </c>
      <c r="D209" s="9" t="str">
        <f aca="false">main!B614</f>
        <v>10:19:54</v>
      </c>
      <c r="E209" s="9" t="n">
        <f aca="false">main!C614</f>
        <v>16818.9999961406</v>
      </c>
      <c r="F209" s="9" t="n">
        <f aca="false">main!D614</f>
        <v>0</v>
      </c>
      <c r="G209" s="9" t="n">
        <f aca="false">main!E614</f>
        <v>11.045088980003</v>
      </c>
      <c r="H209" s="9" t="n">
        <f aca="false">main!F614</f>
        <v>0.349662207391329</v>
      </c>
      <c r="I209" s="9" t="n">
        <f aca="false">main!G614</f>
        <v>576.177353388083</v>
      </c>
      <c r="J209" s="9" t="n">
        <f aca="false">main!H614</f>
        <v>25</v>
      </c>
      <c r="K209" s="9" t="n">
        <f aca="false">main!I614</f>
        <v>25</v>
      </c>
      <c r="L209" s="9" t="n">
        <f aca="false">main!J614</f>
        <v>0</v>
      </c>
      <c r="M209" s="9" t="n">
        <f aca="false">main!K614</f>
        <v>0</v>
      </c>
      <c r="N209" s="9" t="n">
        <f aca="false">main!L614</f>
        <v>528.37158203125</v>
      </c>
      <c r="O209" s="9" t="n">
        <f aca="false">main!M614</f>
        <v>1784.56018066406</v>
      </c>
      <c r="P209" s="9" t="n">
        <f aca="false">main!N614</f>
        <v>921.755249023438</v>
      </c>
      <c r="Q209" s="9" t="e">
        <f aca="false">main!O614</f>
        <v>#DIV/0!</v>
      </c>
      <c r="R209" s="9" t="n">
        <f aca="false">main!P614</f>
        <v>0.703920558266275</v>
      </c>
      <c r="S209" s="9" t="n">
        <f aca="false">main!Q614</f>
        <v>0.483483236367832</v>
      </c>
      <c r="T209" s="9" t="n">
        <f aca="false">main!R614</f>
        <v>-1</v>
      </c>
      <c r="U209" s="9" t="n">
        <f aca="false">main!S614</f>
        <v>0.87</v>
      </c>
      <c r="V209" s="9" t="n">
        <f aca="false">main!T614</f>
        <v>0.92</v>
      </c>
      <c r="W209" s="9" t="n">
        <f aca="false">main!U614</f>
        <v>19.9885787963867</v>
      </c>
      <c r="X209" s="9" t="n">
        <f aca="false">main!V614</f>
        <v>0.879994289398193</v>
      </c>
      <c r="Y209" s="9" t="n">
        <f aca="false">main!W614</f>
        <v>0.0547208142651102</v>
      </c>
      <c r="Z209" s="9" t="n">
        <f aca="false">main!X614</f>
        <v>0.686843466482396</v>
      </c>
      <c r="AA209" s="9" t="n">
        <f aca="false">main!Y614</f>
        <v>3.37747191815951</v>
      </c>
      <c r="AB209" s="9" t="n">
        <f aca="false">main!Z614</f>
        <v>-1</v>
      </c>
      <c r="AC209" s="9" t="n">
        <f aca="false">main!AA614</f>
        <v>248.990081787109</v>
      </c>
      <c r="AD209" s="9" t="n">
        <f aca="false">main!AB614</f>
        <v>0.5</v>
      </c>
      <c r="AE209" s="9" t="n">
        <f aca="false">main!AC614</f>
        <v>52.9679697206577</v>
      </c>
      <c r="AF209" s="9" t="n">
        <f aca="false">main!AD614</f>
        <v>2.9395815473141</v>
      </c>
      <c r="AG209" s="9" t="n">
        <f aca="false">main!AE614</f>
        <v>0.800758825383631</v>
      </c>
      <c r="AH209" s="9" t="n">
        <f aca="false">main!AF614</f>
        <v>23.1413040161133</v>
      </c>
      <c r="AI209" s="9" t="n">
        <f aca="false">main!AG614</f>
        <v>2</v>
      </c>
      <c r="AJ209" s="9" t="n">
        <f aca="false">main!AH614</f>
        <v>4.644859790802</v>
      </c>
      <c r="AK209" s="9" t="n">
        <f aca="false">main!AI614</f>
        <v>1</v>
      </c>
      <c r="AL209" s="9" t="n">
        <f aca="false">main!AJ614</f>
        <v>9.289719581604</v>
      </c>
      <c r="AM209" s="9" t="n">
        <f aca="false">main!AK614</f>
        <v>25.142333984375</v>
      </c>
      <c r="AN209" s="9" t="n">
        <f aca="false">main!AL614</f>
        <v>23.1413040161133</v>
      </c>
      <c r="AO209" s="9" t="n">
        <f aca="false">main!AM614</f>
        <v>25.1590461730957</v>
      </c>
      <c r="AP209" s="9" t="n">
        <f aca="false">main!AN614</f>
        <v>645.362731933594</v>
      </c>
      <c r="AQ209" s="9" t="n">
        <f aca="false">main!AO614</f>
        <v>636.767456054688</v>
      </c>
      <c r="AR209" s="9" t="n">
        <f aca="false">main!AP614</f>
        <v>19.7671852111816</v>
      </c>
      <c r="AS209" s="9" t="n">
        <f aca="false">main!AQ614</f>
        <v>21.6808547973633</v>
      </c>
      <c r="AT209" s="9" t="n">
        <f aca="false">main!AR614</f>
        <v>58.0906562805176</v>
      </c>
      <c r="AU209" s="9" t="n">
        <f aca="false">main!AS614</f>
        <v>63.7144355773926</v>
      </c>
      <c r="AV209" s="9" t="n">
        <f aca="false">main!AT614</f>
        <v>300.558563232422</v>
      </c>
      <c r="AW209" s="9" t="n">
        <f aca="false">main!AU614</f>
        <v>250.136810302734</v>
      </c>
      <c r="AX209" s="9" t="n">
        <f aca="false">main!AV614</f>
        <v>164.56999206543</v>
      </c>
      <c r="AY209" s="9" t="n">
        <f aca="false">main!AW614</f>
        <v>94.2384033203125</v>
      </c>
      <c r="AZ209" s="9" t="n">
        <f aca="false">main!AX614</f>
        <v>-0.168022632598877</v>
      </c>
      <c r="BA209" s="9" t="n">
        <f aca="false">main!AY614</f>
        <v>-0.423570543527603</v>
      </c>
      <c r="BB209" s="9" t="n">
        <f aca="false">main!AZ614</f>
        <v>0.75</v>
      </c>
      <c r="BC209" s="9" t="n">
        <f aca="false">main!BA614</f>
        <v>-1.355140209198</v>
      </c>
      <c r="BD209" s="9" t="n">
        <f aca="false">main!BB614</f>
        <v>7.355140209198</v>
      </c>
      <c r="BE209" s="9" t="n">
        <f aca="false">main!BC614</f>
        <v>1</v>
      </c>
      <c r="BF209" s="9" t="n">
        <f aca="false">main!BD614</f>
        <v>0</v>
      </c>
      <c r="BG209" s="9" t="n">
        <f aca="false">main!BE614</f>
        <v>0.159999996423721</v>
      </c>
      <c r="BH209" s="9" t="n">
        <f aca="false">main!BF614</f>
        <v>111105</v>
      </c>
      <c r="BI209" s="9" t="n">
        <f aca="false">main!BG614</f>
        <v>1.50279281616211</v>
      </c>
      <c r="BJ209" s="9" t="n">
        <f aca="false">main!BH614</f>
        <v>0.0029395815473141</v>
      </c>
      <c r="BK209" s="9" t="n">
        <f aca="false">main!BI614</f>
        <v>296.291304016113</v>
      </c>
      <c r="BL209" s="9" t="n">
        <f aca="false">main!BJ614</f>
        <v>298.292333984375</v>
      </c>
      <c r="BM209" s="9" t="n">
        <f aca="false">main!BK614</f>
        <v>40.0218887538784</v>
      </c>
      <c r="BN209" s="9" t="n">
        <f aca="false">main!BL614</f>
        <v>-0.267875101593068</v>
      </c>
      <c r="BO209" s="9" t="n">
        <f aca="false">main!BM614</f>
        <v>2.84392796410669</v>
      </c>
      <c r="BP209" s="9" t="n">
        <f aca="false">main!BN614</f>
        <v>30.1780151605529</v>
      </c>
      <c r="BQ209" s="9" t="n">
        <f aca="false">main!BO614</f>
        <v>8.49716036318957</v>
      </c>
      <c r="BR209" s="9" t="n">
        <f aca="false">main!BP614</f>
        <v>24.1418190002441</v>
      </c>
      <c r="BS209" s="9" t="n">
        <f aca="false">main!BQ614</f>
        <v>3.02058406954198</v>
      </c>
      <c r="BT209" s="9" t="n">
        <f aca="false">main!BR614</f>
        <v>0.33697844177709</v>
      </c>
      <c r="BU209" s="9" t="n">
        <f aca="false">main!BS614</f>
        <v>2.04316913872305</v>
      </c>
      <c r="BV209" s="9" t="n">
        <f aca="false">main!BT614</f>
        <v>0.97741493081893</v>
      </c>
      <c r="BW209" s="9" t="n">
        <f aca="false">main!BU614</f>
        <v>0.211715503115452</v>
      </c>
      <c r="BX209" s="9" t="n">
        <f aca="false">main!BV614</f>
        <v>54.2980338126164</v>
      </c>
      <c r="BY209" s="9" t="n">
        <f aca="false">main!BW614</f>
        <v>0.904847362894436</v>
      </c>
      <c r="BZ209" s="9" t="n">
        <f aca="false">main!BX614</f>
        <v>72.1422430348469</v>
      </c>
      <c r="CA209" s="9" t="n">
        <f aca="false">main!BY614</f>
        <v>635.162362381836</v>
      </c>
      <c r="CB209" s="9" t="n">
        <f aca="false">main!BZ614</f>
        <v>0.0125450993435576</v>
      </c>
      <c r="CC209" s="9" t="n">
        <f aca="false">main!CA614</f>
        <v>0</v>
      </c>
      <c r="CD209" s="9" t="n">
        <f aca="false">main!CB614</f>
        <v>220.118964634685</v>
      </c>
      <c r="CE209" s="9" t="n">
        <f aca="false">main!CC614</f>
        <v>1256.18859863281</v>
      </c>
      <c r="CF209" s="9" t="n">
        <f aca="false">main!CD614</f>
        <v>0.483483236367832</v>
      </c>
      <c r="CG209" s="9" t="e">
        <f aca="false">main!CE614</f>
        <v>#DIV/0!</v>
      </c>
    </row>
    <row r="210" customFormat="false" ht="12.8" hidden="false" customHeight="false" outlineLevel="0" collapsed="false">
      <c r="A210" s="9" t="n">
        <v>5</v>
      </c>
      <c r="B210" s="9" t="n">
        <v>6</v>
      </c>
      <c r="C210" s="12" t="n">
        <f aca="false">main!A620</f>
        <v>182</v>
      </c>
      <c r="D210" s="11" t="str">
        <f aca="false">main!B620</f>
        <v>10:20:03</v>
      </c>
      <c r="E210" s="11" t="n">
        <f aca="false">main!C620</f>
        <v>16818.9999961406</v>
      </c>
      <c r="F210" s="11" t="n">
        <f aca="false">main!D620</f>
        <v>0</v>
      </c>
      <c r="G210" s="11" t="n">
        <f aca="false">main!E620</f>
        <v>11.045088980003</v>
      </c>
      <c r="H210" s="11" t="n">
        <f aca="false">main!F620</f>
        <v>0.349662207391329</v>
      </c>
      <c r="I210" s="11" t="n">
        <f aca="false">main!G620</f>
        <v>576.177353388083</v>
      </c>
      <c r="J210" s="11" t="n">
        <f aca="false">main!H620</f>
        <v>26</v>
      </c>
      <c r="K210" s="11" t="n">
        <f aca="false">main!I620</f>
        <v>26</v>
      </c>
      <c r="L210" s="11" t="n">
        <f aca="false">main!J620</f>
        <v>0</v>
      </c>
      <c r="M210" s="11" t="n">
        <f aca="false">main!K620</f>
        <v>0</v>
      </c>
      <c r="N210" s="11" t="n">
        <f aca="false">main!L620</f>
        <v>512.832275390625</v>
      </c>
      <c r="O210" s="11" t="n">
        <f aca="false">main!M620</f>
        <v>1581.20983886719</v>
      </c>
      <c r="P210" s="11" t="n">
        <f aca="false">main!N620</f>
        <v>754.430480957031</v>
      </c>
      <c r="Q210" s="11" t="e">
        <f aca="false">main!O620</f>
        <v>#DIV/0!</v>
      </c>
      <c r="R210" s="11" t="n">
        <f aca="false">main!P620</f>
        <v>0.675670956007946</v>
      </c>
      <c r="S210" s="11" t="n">
        <f aca="false">main!Q620</f>
        <v>0.522877696297716</v>
      </c>
      <c r="T210" s="11" t="n">
        <f aca="false">main!R620</f>
        <v>-1</v>
      </c>
      <c r="U210" s="11" t="n">
        <f aca="false">main!S620</f>
        <v>0.87</v>
      </c>
      <c r="V210" s="11" t="n">
        <f aca="false">main!T620</f>
        <v>0.92</v>
      </c>
      <c r="W210" s="11" t="n">
        <f aca="false">main!U620</f>
        <v>19.9885787963867</v>
      </c>
      <c r="X210" s="11" t="n">
        <f aca="false">main!V620</f>
        <v>0.879994289398193</v>
      </c>
      <c r="Y210" s="11" t="n">
        <f aca="false">main!W620</f>
        <v>0.0547208142651102</v>
      </c>
      <c r="Z210" s="11" t="n">
        <f aca="false">main!X620</f>
        <v>0.773864396047189</v>
      </c>
      <c r="AA210" s="11" t="n">
        <f aca="false">main!Y620</f>
        <v>3.08328846436738</v>
      </c>
      <c r="AB210" s="11" t="n">
        <f aca="false">main!Z620</f>
        <v>-1</v>
      </c>
      <c r="AC210" s="11" t="n">
        <f aca="false">main!AA620</f>
        <v>250.136810302734</v>
      </c>
      <c r="AD210" s="11" t="n">
        <f aca="false">main!AB620</f>
        <v>0.5</v>
      </c>
      <c r="AE210" s="11" t="n">
        <f aca="false">main!AC620</f>
        <v>57.5476485698113</v>
      </c>
      <c r="AF210" s="11" t="n">
        <f aca="false">main!AD620</f>
        <v>2.9395815473141</v>
      </c>
      <c r="AG210" s="11" t="n">
        <f aca="false">main!AE620</f>
        <v>0.800758825383631</v>
      </c>
      <c r="AH210" s="11" t="n">
        <f aca="false">main!AF620</f>
        <v>23.1413040161133</v>
      </c>
      <c r="AI210" s="11" t="n">
        <f aca="false">main!AG620</f>
        <v>2</v>
      </c>
      <c r="AJ210" s="11" t="n">
        <f aca="false">main!AH620</f>
        <v>4.644859790802</v>
      </c>
      <c r="AK210" s="11" t="n">
        <f aca="false">main!AI620</f>
        <v>1</v>
      </c>
      <c r="AL210" s="11" t="n">
        <f aca="false">main!AJ620</f>
        <v>9.289719581604</v>
      </c>
      <c r="AM210" s="11" t="n">
        <f aca="false">main!AK620</f>
        <v>25.142333984375</v>
      </c>
      <c r="AN210" s="11" t="n">
        <f aca="false">main!AL620</f>
        <v>23.1413040161133</v>
      </c>
      <c r="AO210" s="11" t="n">
        <f aca="false">main!AM620</f>
        <v>25.1590461730957</v>
      </c>
      <c r="AP210" s="11" t="n">
        <f aca="false">main!AN620</f>
        <v>645.362731933594</v>
      </c>
      <c r="AQ210" s="11" t="n">
        <f aca="false">main!AO620</f>
        <v>636.767456054688</v>
      </c>
      <c r="AR210" s="11" t="n">
        <f aca="false">main!AP620</f>
        <v>19.7671852111816</v>
      </c>
      <c r="AS210" s="11" t="n">
        <f aca="false">main!AQ620</f>
        <v>21.6808547973633</v>
      </c>
      <c r="AT210" s="11" t="n">
        <f aca="false">main!AR620</f>
        <v>58.0906562805176</v>
      </c>
      <c r="AU210" s="11" t="n">
        <f aca="false">main!AS620</f>
        <v>63.7144355773926</v>
      </c>
      <c r="AV210" s="11" t="n">
        <f aca="false">main!AT620</f>
        <v>300.558563232422</v>
      </c>
      <c r="AW210" s="11" t="n">
        <f aca="false">main!AU620</f>
        <v>250.136810302734</v>
      </c>
      <c r="AX210" s="11" t="n">
        <f aca="false">main!AV620</f>
        <v>164.56999206543</v>
      </c>
      <c r="AY210" s="11" t="n">
        <f aca="false">main!AW620</f>
        <v>94.2384033203125</v>
      </c>
      <c r="AZ210" s="11" t="n">
        <f aca="false">main!AX620</f>
        <v>-0.168022632598877</v>
      </c>
      <c r="BA210" s="11" t="n">
        <f aca="false">main!AY620</f>
        <v>-0.423570543527603</v>
      </c>
      <c r="BB210" s="11" t="n">
        <f aca="false">main!AZ620</f>
        <v>0.75</v>
      </c>
      <c r="BC210" s="11" t="n">
        <f aca="false">main!BA620</f>
        <v>-1.355140209198</v>
      </c>
      <c r="BD210" s="11" t="n">
        <f aca="false">main!BB620</f>
        <v>7.355140209198</v>
      </c>
      <c r="BE210" s="11" t="n">
        <f aca="false">main!BC620</f>
        <v>1</v>
      </c>
      <c r="BF210" s="11" t="n">
        <f aca="false">main!BD620</f>
        <v>0</v>
      </c>
      <c r="BG210" s="11" t="n">
        <f aca="false">main!BE620</f>
        <v>0.159999996423721</v>
      </c>
      <c r="BH210" s="11" t="n">
        <f aca="false">main!BF620</f>
        <v>111105</v>
      </c>
      <c r="BI210" s="11" t="n">
        <f aca="false">main!BG620</f>
        <v>1.50279281616211</v>
      </c>
      <c r="BJ210" s="11" t="n">
        <f aca="false">main!BH620</f>
        <v>0.0029395815473141</v>
      </c>
      <c r="BK210" s="11" t="n">
        <f aca="false">main!BI620</f>
        <v>296.291304016113</v>
      </c>
      <c r="BL210" s="11" t="n">
        <f aca="false">main!BJ620</f>
        <v>298.292333984375</v>
      </c>
      <c r="BM210" s="11" t="n">
        <f aca="false">main!BK620</f>
        <v>40.0218887538784</v>
      </c>
      <c r="BN210" s="11" t="n">
        <f aca="false">main!BL620</f>
        <v>-0.267875101593068</v>
      </c>
      <c r="BO210" s="11" t="n">
        <f aca="false">main!BM620</f>
        <v>2.84392796410669</v>
      </c>
      <c r="BP210" s="11" t="n">
        <f aca="false">main!BN620</f>
        <v>30.1780151605529</v>
      </c>
      <c r="BQ210" s="11" t="n">
        <f aca="false">main!BO620</f>
        <v>8.49716036318957</v>
      </c>
      <c r="BR210" s="11" t="n">
        <f aca="false">main!BP620</f>
        <v>24.1418190002441</v>
      </c>
      <c r="BS210" s="11" t="n">
        <f aca="false">main!BQ620</f>
        <v>3.02058406954198</v>
      </c>
      <c r="BT210" s="11" t="n">
        <f aca="false">main!BR620</f>
        <v>0.33697844177709</v>
      </c>
      <c r="BU210" s="11" t="n">
        <f aca="false">main!BS620</f>
        <v>2.04316913872305</v>
      </c>
      <c r="BV210" s="11" t="n">
        <f aca="false">main!BT620</f>
        <v>0.97741493081893</v>
      </c>
      <c r="BW210" s="11" t="n">
        <f aca="false">main!BU620</f>
        <v>0.211715503115452</v>
      </c>
      <c r="BX210" s="11" t="n">
        <f aca="false">main!BV620</f>
        <v>54.2980338126164</v>
      </c>
      <c r="BY210" s="11" t="n">
        <f aca="false">main!BW620</f>
        <v>0.904847362894436</v>
      </c>
      <c r="BZ210" s="11" t="n">
        <f aca="false">main!BX620</f>
        <v>72.1422430348469</v>
      </c>
      <c r="CA210" s="11" t="n">
        <f aca="false">main!BY620</f>
        <v>635.162362381836</v>
      </c>
      <c r="CB210" s="11" t="n">
        <f aca="false">main!BZ620</f>
        <v>0.0125450993435576</v>
      </c>
      <c r="CC210" s="11" t="n">
        <f aca="false">main!CA620</f>
        <v>0</v>
      </c>
      <c r="CD210" s="11" t="n">
        <f aca="false">main!CB620</f>
        <v>220.118964634685</v>
      </c>
      <c r="CE210" s="11" t="n">
        <f aca="false">main!CC620</f>
        <v>1068.37756347657</v>
      </c>
      <c r="CF210" s="11" t="n">
        <f aca="false">main!CD620</f>
        <v>0.522877696297716</v>
      </c>
      <c r="CG210" s="11" t="e">
        <f aca="false">main!CE620</f>
        <v>#DIV/0!</v>
      </c>
    </row>
    <row r="211" customFormat="false" ht="24.25" hidden="false" customHeight="false" outlineLevel="0" collapsed="false">
      <c r="C211" s="18" t="s">
        <v>712</v>
      </c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</row>
    <row r="212" customFormat="false" ht="12.8" hidden="false" customHeight="false" outlineLevel="0" collapsed="false">
      <c r="A212" s="9" t="n">
        <v>5</v>
      </c>
      <c r="B212" s="9" t="n">
        <v>1</v>
      </c>
      <c r="C212" s="14" t="n">
        <f aca="false">main!A632</f>
        <v>183</v>
      </c>
      <c r="D212" s="9" t="str">
        <f aca="false">main!B632</f>
        <v>10:26:39</v>
      </c>
      <c r="E212" s="9" t="n">
        <f aca="false">main!C632</f>
        <v>17223.9999995176</v>
      </c>
      <c r="F212" s="9" t="n">
        <f aca="false">main!D632</f>
        <v>0</v>
      </c>
      <c r="G212" s="9" t="n">
        <f aca="false">main!E632</f>
        <v>10.9665325863103</v>
      </c>
      <c r="H212" s="9" t="n">
        <f aca="false">main!F632</f>
        <v>0.162165462777545</v>
      </c>
      <c r="I212" s="9" t="n">
        <f aca="false">main!G632</f>
        <v>557.274375731786</v>
      </c>
      <c r="J212" s="9" t="n">
        <f aca="false">main!H632</f>
        <v>26</v>
      </c>
      <c r="K212" s="9" t="n">
        <f aca="false">main!I632</f>
        <v>26</v>
      </c>
      <c r="L212" s="9" t="n">
        <f aca="false">main!J632</f>
        <v>0</v>
      </c>
      <c r="M212" s="9" t="n">
        <f aca="false">main!K632</f>
        <v>0</v>
      </c>
      <c r="N212" s="9" t="n">
        <f aca="false">main!L632</f>
        <v>512.832275390625</v>
      </c>
      <c r="O212" s="9" t="n">
        <f aca="false">main!M632</f>
        <v>1581.20983886719</v>
      </c>
      <c r="P212" s="9" t="n">
        <f aca="false">main!N632</f>
        <v>754.430480957031</v>
      </c>
      <c r="Q212" s="9" t="e">
        <f aca="false">main!O632</f>
        <v>#DIV/0!</v>
      </c>
      <c r="R212" s="9" t="n">
        <f aca="false">main!P632</f>
        <v>0.675670956007946</v>
      </c>
      <c r="S212" s="9" t="n">
        <f aca="false">main!Q632</f>
        <v>0.522877696297716</v>
      </c>
      <c r="T212" s="9" t="n">
        <f aca="false">main!R632</f>
        <v>-1</v>
      </c>
      <c r="U212" s="9" t="n">
        <f aca="false">main!S632</f>
        <v>0.87</v>
      </c>
      <c r="V212" s="9" t="n">
        <f aca="false">main!T632</f>
        <v>0.92</v>
      </c>
      <c r="W212" s="9" t="n">
        <f aca="false">main!U632</f>
        <v>19.9885787963867</v>
      </c>
      <c r="X212" s="9" t="n">
        <f aca="false">main!V632</f>
        <v>0.879994289398193</v>
      </c>
      <c r="Y212" s="9" t="n">
        <f aca="false">main!W632</f>
        <v>0.0542762984943628</v>
      </c>
      <c r="Z212" s="9" t="n">
        <f aca="false">main!X632</f>
        <v>0.773864396047189</v>
      </c>
      <c r="AA212" s="9" t="n">
        <f aca="false">main!Y632</f>
        <v>3.08328846436738</v>
      </c>
      <c r="AB212" s="9" t="n">
        <f aca="false">main!Z632</f>
        <v>-1</v>
      </c>
      <c r="AC212" s="9" t="n">
        <f aca="false">main!AA632</f>
        <v>250.136810302734</v>
      </c>
      <c r="AD212" s="9" t="n">
        <f aca="false">main!AB632</f>
        <v>0.5</v>
      </c>
      <c r="AE212" s="9" t="n">
        <f aca="false">main!AC632</f>
        <v>57.5476485698113</v>
      </c>
      <c r="AF212" s="9" t="n">
        <f aca="false">main!AD632</f>
        <v>1.56635381517469</v>
      </c>
      <c r="AG212" s="9" t="n">
        <f aca="false">main!AE632</f>
        <v>0.90304992664572</v>
      </c>
      <c r="AH212" s="9" t="n">
        <f aca="false">main!AF632</f>
        <v>22.8268566131592</v>
      </c>
      <c r="AI212" s="9" t="n">
        <f aca="false">main!AG632</f>
        <v>2</v>
      </c>
      <c r="AJ212" s="9" t="n">
        <f aca="false">main!AH632</f>
        <v>4.644859790802</v>
      </c>
      <c r="AK212" s="9" t="n">
        <f aca="false">main!AI632</f>
        <v>1</v>
      </c>
      <c r="AL212" s="9" t="n">
        <f aca="false">main!AJ632</f>
        <v>9.289719581604</v>
      </c>
      <c r="AM212" s="9" t="n">
        <f aca="false">main!AK632</f>
        <v>24.3376083374023</v>
      </c>
      <c r="AN212" s="9" t="n">
        <f aca="false">main!AL632</f>
        <v>22.8268566131592</v>
      </c>
      <c r="AO212" s="9" t="n">
        <f aca="false">main!AM632</f>
        <v>24.3771171569824</v>
      </c>
      <c r="AP212" s="9" t="n">
        <f aca="false">main!AN632</f>
        <v>684.773254394531</v>
      </c>
      <c r="AQ212" s="9" t="n">
        <f aca="false">main!AO632</f>
        <v>676.770812988281</v>
      </c>
      <c r="AR212" s="9" t="n">
        <f aca="false">main!AP632</f>
        <v>19.0072593688965</v>
      </c>
      <c r="AS212" s="9" t="n">
        <f aca="false">main!AQ632</f>
        <v>20.0286293029785</v>
      </c>
      <c r="AT212" s="9" t="n">
        <f aca="false">main!AR632</f>
        <v>58.6016578674316</v>
      </c>
      <c r="AU212" s="9" t="n">
        <f aca="false">main!AS632</f>
        <v>61.7506637573242</v>
      </c>
      <c r="AV212" s="9" t="n">
        <f aca="false">main!AT632</f>
        <v>300.573150634766</v>
      </c>
      <c r="AW212" s="9" t="n">
        <f aca="false">main!AU632</f>
        <v>250.540679931641</v>
      </c>
      <c r="AX212" s="9" t="n">
        <f aca="false">main!AV632</f>
        <v>146.228698730469</v>
      </c>
      <c r="AY212" s="9" t="n">
        <f aca="false">main!AW632</f>
        <v>94.2279739379883</v>
      </c>
      <c r="AZ212" s="9" t="n">
        <f aca="false">main!AX632</f>
        <v>-0.633916199207306</v>
      </c>
      <c r="BA212" s="9" t="n">
        <f aca="false">main!AY632</f>
        <v>-0.42655086517334</v>
      </c>
      <c r="BB212" s="9" t="n">
        <f aca="false">main!AZ632</f>
        <v>0.5</v>
      </c>
      <c r="BC212" s="9" t="n">
        <f aca="false">main!BA632</f>
        <v>-1.355140209198</v>
      </c>
      <c r="BD212" s="9" t="n">
        <f aca="false">main!BB632</f>
        <v>7.355140209198</v>
      </c>
      <c r="BE212" s="9" t="n">
        <f aca="false">main!BC632</f>
        <v>1</v>
      </c>
      <c r="BF212" s="9" t="n">
        <f aca="false">main!BD632</f>
        <v>0</v>
      </c>
      <c r="BG212" s="9" t="n">
        <f aca="false">main!BE632</f>
        <v>0.159999996423721</v>
      </c>
      <c r="BH212" s="9" t="n">
        <f aca="false">main!BF632</f>
        <v>111105</v>
      </c>
      <c r="BI212" s="9" t="n">
        <f aca="false">main!BG632</f>
        <v>1.50286575317383</v>
      </c>
      <c r="BJ212" s="9" t="n">
        <f aca="false">main!BH632</f>
        <v>0.00156635381517469</v>
      </c>
      <c r="BK212" s="9" t="n">
        <f aca="false">main!BI632</f>
        <v>295.976856613159</v>
      </c>
      <c r="BL212" s="9" t="n">
        <f aca="false">main!BJ632</f>
        <v>297.487608337402</v>
      </c>
      <c r="BM212" s="9" t="n">
        <f aca="false">main!BK632</f>
        <v>40.0865078930592</v>
      </c>
      <c r="BN212" s="9" t="n">
        <f aca="false">main!BL632</f>
        <v>-0.0479371058957328</v>
      </c>
      <c r="BO212" s="9" t="n">
        <f aca="false">main!BM632</f>
        <v>2.79030708662041</v>
      </c>
      <c r="BP212" s="9" t="n">
        <f aca="false">main!BN632</f>
        <v>29.612300572829</v>
      </c>
      <c r="BQ212" s="9" t="n">
        <f aca="false">main!BO632</f>
        <v>9.58367126985049</v>
      </c>
      <c r="BR212" s="9" t="n">
        <f aca="false">main!BP632</f>
        <v>23.5822324752808</v>
      </c>
      <c r="BS212" s="9" t="n">
        <f aca="false">main!BQ632</f>
        <v>2.92063427027944</v>
      </c>
      <c r="BT212" s="9" t="n">
        <f aca="false">main!BR632</f>
        <v>0.159383199007475</v>
      </c>
      <c r="BU212" s="9" t="n">
        <f aca="false">main!BS632</f>
        <v>1.88725715997469</v>
      </c>
      <c r="BV212" s="9" t="n">
        <f aca="false">main!BT632</f>
        <v>1.03337711030475</v>
      </c>
      <c r="BW212" s="9" t="n">
        <f aca="false">main!BU632</f>
        <v>0.0998607871079987</v>
      </c>
      <c r="BX212" s="9" t="n">
        <f aca="false">main!BV632</f>
        <v>52.5108353527635</v>
      </c>
      <c r="BY212" s="9" t="n">
        <f aca="false">main!BW632</f>
        <v>0.823431455725967</v>
      </c>
      <c r="BZ212" s="9" t="n">
        <f aca="false">main!BX632</f>
        <v>67.3818478254203</v>
      </c>
      <c r="CA212" s="9" t="n">
        <f aca="false">main!BY632</f>
        <v>675.177135282354</v>
      </c>
      <c r="CB212" s="9" t="n">
        <f aca="false">main!BZ632</f>
        <v>0.0109444646639915</v>
      </c>
      <c r="CC212" s="9" t="n">
        <f aca="false">main!CA632</f>
        <v>0</v>
      </c>
      <c r="CD212" s="9" t="n">
        <f aca="false">main!CB632</f>
        <v>220.474367601785</v>
      </c>
      <c r="CE212" s="9" t="n">
        <f aca="false">main!CC632</f>
        <v>1068.37756347657</v>
      </c>
      <c r="CF212" s="9" t="n">
        <f aca="false">main!CD632</f>
        <v>0.522877696297716</v>
      </c>
      <c r="CG212" s="9" t="e">
        <f aca="false">main!CE632</f>
        <v>#DIV/0!</v>
      </c>
    </row>
    <row r="213" customFormat="false" ht="12.8" hidden="false" customHeight="false" outlineLevel="0" collapsed="false">
      <c r="A213" s="9" t="n">
        <v>5</v>
      </c>
      <c r="B213" s="9" t="n">
        <v>1</v>
      </c>
      <c r="C213" s="14" t="n">
        <f aca="false">main!A633</f>
        <v>184</v>
      </c>
      <c r="D213" s="9" t="str">
        <f aca="false">main!B633</f>
        <v>10:26:50</v>
      </c>
      <c r="E213" s="9" t="n">
        <f aca="false">main!C633</f>
        <v>17234.9999987595</v>
      </c>
      <c r="F213" s="9" t="n">
        <f aca="false">main!D633</f>
        <v>0</v>
      </c>
      <c r="G213" s="9" t="n">
        <f aca="false">main!E633</f>
        <v>11.2397524503357</v>
      </c>
      <c r="H213" s="9" t="n">
        <f aca="false">main!F633</f>
        <v>0.163822040932091</v>
      </c>
      <c r="I213" s="9" t="n">
        <f aca="false">main!G633</f>
        <v>556.71926287225</v>
      </c>
      <c r="J213" s="9" t="n">
        <f aca="false">main!H633</f>
        <v>26</v>
      </c>
      <c r="K213" s="9" t="n">
        <f aca="false">main!I633</f>
        <v>26</v>
      </c>
      <c r="L213" s="9" t="n">
        <f aca="false">main!J633</f>
        <v>0</v>
      </c>
      <c r="M213" s="9" t="n">
        <f aca="false">main!K633</f>
        <v>0</v>
      </c>
      <c r="N213" s="9" t="n">
        <f aca="false">main!L633</f>
        <v>512.832275390625</v>
      </c>
      <c r="O213" s="9" t="n">
        <f aca="false">main!M633</f>
        <v>1581.20983886719</v>
      </c>
      <c r="P213" s="9" t="n">
        <f aca="false">main!N633</f>
        <v>754.430480957031</v>
      </c>
      <c r="Q213" s="9" t="e">
        <f aca="false">main!O633</f>
        <v>#DIV/0!</v>
      </c>
      <c r="R213" s="9" t="n">
        <f aca="false">main!P633</f>
        <v>0.675670956007946</v>
      </c>
      <c r="S213" s="9" t="n">
        <f aca="false">main!Q633</f>
        <v>0.522877696297716</v>
      </c>
      <c r="T213" s="9" t="n">
        <f aca="false">main!R633</f>
        <v>-1</v>
      </c>
      <c r="U213" s="9" t="n">
        <f aca="false">main!S633</f>
        <v>0.87</v>
      </c>
      <c r="V213" s="9" t="n">
        <f aca="false">main!T633</f>
        <v>0.92</v>
      </c>
      <c r="W213" s="9" t="n">
        <f aca="false">main!U633</f>
        <v>19.9885787963867</v>
      </c>
      <c r="X213" s="9" t="n">
        <f aca="false">main!V633</f>
        <v>0.879994289398193</v>
      </c>
      <c r="Y213" s="9" t="n">
        <f aca="false">main!W633</f>
        <v>0.0555110079990376</v>
      </c>
      <c r="Z213" s="9" t="n">
        <f aca="false">main!X633</f>
        <v>0.773864396047189</v>
      </c>
      <c r="AA213" s="9" t="n">
        <f aca="false">main!Y633</f>
        <v>3.08328846436738</v>
      </c>
      <c r="AB213" s="9" t="n">
        <f aca="false">main!Z633</f>
        <v>-1</v>
      </c>
      <c r="AC213" s="9" t="n">
        <f aca="false">main!AA633</f>
        <v>250.136810302734</v>
      </c>
      <c r="AD213" s="9" t="n">
        <f aca="false">main!AB633</f>
        <v>0.5</v>
      </c>
      <c r="AE213" s="9" t="n">
        <f aca="false">main!AC633</f>
        <v>57.5476485698113</v>
      </c>
      <c r="AF213" s="9" t="n">
        <f aca="false">main!AD633</f>
        <v>1.58268866813685</v>
      </c>
      <c r="AG213" s="9" t="n">
        <f aca="false">main!AE633</f>
        <v>0.903401272658027</v>
      </c>
      <c r="AH213" s="9" t="n">
        <f aca="false">main!AF633</f>
        <v>22.8258457183838</v>
      </c>
      <c r="AI213" s="9" t="n">
        <f aca="false">main!AG633</f>
        <v>2</v>
      </c>
      <c r="AJ213" s="9" t="n">
        <f aca="false">main!AH633</f>
        <v>4.644859790802</v>
      </c>
      <c r="AK213" s="9" t="n">
        <f aca="false">main!AI633</f>
        <v>1</v>
      </c>
      <c r="AL213" s="9" t="n">
        <f aca="false">main!AJ633</f>
        <v>9.289719581604</v>
      </c>
      <c r="AM213" s="9" t="n">
        <f aca="false">main!AK633</f>
        <v>24.3257503509522</v>
      </c>
      <c r="AN213" s="9" t="n">
        <f aca="false">main!AL633</f>
        <v>22.8258457183838</v>
      </c>
      <c r="AO213" s="9" t="n">
        <f aca="false">main!AM633</f>
        <v>24.3633918762207</v>
      </c>
      <c r="AP213" s="9" t="n">
        <f aca="false">main!AN633</f>
        <v>686.029846191406</v>
      </c>
      <c r="AQ213" s="9" t="n">
        <f aca="false">main!AO633</f>
        <v>677.837829589844</v>
      </c>
      <c r="AR213" s="9" t="n">
        <f aca="false">main!AP633</f>
        <v>18.9911689758301</v>
      </c>
      <c r="AS213" s="9" t="n">
        <f aca="false">main!AQ633</f>
        <v>20.0231075286865</v>
      </c>
      <c r="AT213" s="9" t="n">
        <f aca="false">main!AR633</f>
        <v>58.5936050415039</v>
      </c>
      <c r="AU213" s="9" t="n">
        <f aca="false">main!AS633</f>
        <v>61.7774505615234</v>
      </c>
      <c r="AV213" s="9" t="n">
        <f aca="false">main!AT633</f>
        <v>300.598968505859</v>
      </c>
      <c r="AW213" s="9" t="n">
        <f aca="false">main!AU633</f>
        <v>250.561111450195</v>
      </c>
      <c r="AX213" s="9" t="n">
        <f aca="false">main!AV633</f>
        <v>146.338531494141</v>
      </c>
      <c r="AY213" s="9" t="n">
        <f aca="false">main!AW633</f>
        <v>94.2278747558594</v>
      </c>
      <c r="AZ213" s="9" t="n">
        <f aca="false">main!AX633</f>
        <v>-0.633916199207306</v>
      </c>
      <c r="BA213" s="9" t="n">
        <f aca="false">main!AY633</f>
        <v>-0.42655086517334</v>
      </c>
      <c r="BB213" s="9" t="n">
        <f aca="false">main!AZ633</f>
        <v>0.25</v>
      </c>
      <c r="BC213" s="9" t="n">
        <f aca="false">main!BA633</f>
        <v>-1.355140209198</v>
      </c>
      <c r="BD213" s="9" t="n">
        <f aca="false">main!BB633</f>
        <v>7.355140209198</v>
      </c>
      <c r="BE213" s="9" t="n">
        <f aca="false">main!BC633</f>
        <v>1</v>
      </c>
      <c r="BF213" s="9" t="n">
        <f aca="false">main!BD633</f>
        <v>0</v>
      </c>
      <c r="BG213" s="9" t="n">
        <f aca="false">main!BE633</f>
        <v>0.159999996423721</v>
      </c>
      <c r="BH213" s="9" t="n">
        <f aca="false">main!BF633</f>
        <v>111105</v>
      </c>
      <c r="BI213" s="9" t="n">
        <f aca="false">main!BG633</f>
        <v>1.50299484252929</v>
      </c>
      <c r="BJ213" s="9" t="n">
        <f aca="false">main!BH633</f>
        <v>0.00158268866813685</v>
      </c>
      <c r="BK213" s="9" t="n">
        <f aca="false">main!BI633</f>
        <v>295.975845718384</v>
      </c>
      <c r="BL213" s="9" t="n">
        <f aca="false">main!BJ633</f>
        <v>297.475750350952</v>
      </c>
      <c r="BM213" s="9" t="n">
        <f aca="false">main!BK633</f>
        <v>40.0897769359548</v>
      </c>
      <c r="BN213" s="9" t="n">
        <f aca="false">main!BL633</f>
        <v>-0.051299516505673</v>
      </c>
      <c r="BO213" s="9" t="n">
        <f aca="false">main!BM633</f>
        <v>2.7901361410942</v>
      </c>
      <c r="BP213" s="9" t="n">
        <f aca="false">main!BN633</f>
        <v>29.6105175705526</v>
      </c>
      <c r="BQ213" s="9" t="n">
        <f aca="false">main!BO633</f>
        <v>9.58741004186609</v>
      </c>
      <c r="BR213" s="9" t="n">
        <f aca="false">main!BP633</f>
        <v>23.575798034668</v>
      </c>
      <c r="BS213" s="9" t="n">
        <f aca="false">main!BQ633</f>
        <v>2.91950202078147</v>
      </c>
      <c r="BT213" s="9" t="n">
        <f aca="false">main!BR633</f>
        <v>0.160983140743491</v>
      </c>
      <c r="BU213" s="9" t="n">
        <f aca="false">main!BS633</f>
        <v>1.88673486843618</v>
      </c>
      <c r="BV213" s="9" t="n">
        <f aca="false">main!BT633</f>
        <v>1.03276715234529</v>
      </c>
      <c r="BW213" s="9" t="n">
        <f aca="false">main!BU633</f>
        <v>0.100865726383839</v>
      </c>
      <c r="BX213" s="9" t="n">
        <f aca="false">main!BV633</f>
        <v>52.4584729761007</v>
      </c>
      <c r="BY213" s="9" t="n">
        <f aca="false">main!BW633</f>
        <v>0.821316306894701</v>
      </c>
      <c r="BZ213" s="9" t="n">
        <f aca="false">main!BX633</f>
        <v>67.3729985615741</v>
      </c>
      <c r="CA213" s="9" t="n">
        <f aca="false">main!BY633</f>
        <v>676.204447045337</v>
      </c>
      <c r="CB213" s="9" t="n">
        <f aca="false">main!BZ633</f>
        <v>0.0111986223837736</v>
      </c>
      <c r="CC213" s="9" t="n">
        <f aca="false">main!CA633</f>
        <v>0</v>
      </c>
      <c r="CD213" s="9" t="n">
        <f aca="false">main!CB633</f>
        <v>220.492347221436</v>
      </c>
      <c r="CE213" s="9" t="n">
        <f aca="false">main!CC633</f>
        <v>1068.37756347657</v>
      </c>
      <c r="CF213" s="9" t="n">
        <f aca="false">main!CD633</f>
        <v>0.522877696297716</v>
      </c>
      <c r="CG213" s="9" t="e">
        <f aca="false">main!CE633</f>
        <v>#DIV/0!</v>
      </c>
    </row>
    <row r="214" customFormat="false" ht="12.8" hidden="false" customHeight="false" outlineLevel="0" collapsed="false">
      <c r="A214" s="9" t="n">
        <v>5</v>
      </c>
      <c r="B214" s="9" t="n">
        <v>1</v>
      </c>
      <c r="C214" s="14" t="n">
        <f aca="false">main!A634</f>
        <v>185</v>
      </c>
      <c r="D214" s="9" t="str">
        <f aca="false">main!B634</f>
        <v>10:27:01</v>
      </c>
      <c r="E214" s="9" t="n">
        <f aca="false">main!C634</f>
        <v>17245.9999980014</v>
      </c>
      <c r="F214" s="9" t="n">
        <f aca="false">main!D634</f>
        <v>0</v>
      </c>
      <c r="G214" s="9" t="n">
        <f aca="false">main!E634</f>
        <v>11.0102895861885</v>
      </c>
      <c r="H214" s="9" t="n">
        <f aca="false">main!F634</f>
        <v>0.16471027456049</v>
      </c>
      <c r="I214" s="9" t="n">
        <f aca="false">main!G634</f>
        <v>560.834162322105</v>
      </c>
      <c r="J214" s="9" t="n">
        <f aca="false">main!H634</f>
        <v>26</v>
      </c>
      <c r="K214" s="9" t="n">
        <f aca="false">main!I634</f>
        <v>26</v>
      </c>
      <c r="L214" s="9" t="n">
        <f aca="false">main!J634</f>
        <v>0</v>
      </c>
      <c r="M214" s="9" t="n">
        <f aca="false">main!K634</f>
        <v>0</v>
      </c>
      <c r="N214" s="9" t="n">
        <f aca="false">main!L634</f>
        <v>512.832275390625</v>
      </c>
      <c r="O214" s="9" t="n">
        <f aca="false">main!M634</f>
        <v>1581.20983886719</v>
      </c>
      <c r="P214" s="9" t="n">
        <f aca="false">main!N634</f>
        <v>754.430480957031</v>
      </c>
      <c r="Q214" s="9" t="e">
        <f aca="false">main!O634</f>
        <v>#DIV/0!</v>
      </c>
      <c r="R214" s="9" t="n">
        <f aca="false">main!P634</f>
        <v>0.675670956007946</v>
      </c>
      <c r="S214" s="9" t="n">
        <f aca="false">main!Q634</f>
        <v>0.522877696297716</v>
      </c>
      <c r="T214" s="9" t="n">
        <f aca="false">main!R634</f>
        <v>-1</v>
      </c>
      <c r="U214" s="9" t="n">
        <f aca="false">main!S634</f>
        <v>0.87</v>
      </c>
      <c r="V214" s="9" t="n">
        <f aca="false">main!T634</f>
        <v>0.92</v>
      </c>
      <c r="W214" s="9" t="n">
        <f aca="false">main!U634</f>
        <v>19.9885787963867</v>
      </c>
      <c r="X214" s="9" t="n">
        <f aca="false">main!V634</f>
        <v>0.879994289398193</v>
      </c>
      <c r="Y214" s="9" t="n">
        <f aca="false">main!W634</f>
        <v>0.0544771614946161</v>
      </c>
      <c r="Z214" s="9" t="n">
        <f aca="false">main!X634</f>
        <v>0.773864396047189</v>
      </c>
      <c r="AA214" s="9" t="n">
        <f aca="false">main!Y634</f>
        <v>3.08328846436738</v>
      </c>
      <c r="AB214" s="9" t="n">
        <f aca="false">main!Z634</f>
        <v>-1</v>
      </c>
      <c r="AC214" s="9" t="n">
        <f aca="false">main!AA634</f>
        <v>250.136810302734</v>
      </c>
      <c r="AD214" s="9" t="n">
        <f aca="false">main!AB634</f>
        <v>0.5</v>
      </c>
      <c r="AE214" s="9" t="n">
        <f aca="false">main!AC634</f>
        <v>57.5476485698113</v>
      </c>
      <c r="AF214" s="9" t="n">
        <f aca="false">main!AD634</f>
        <v>1.59585320852682</v>
      </c>
      <c r="AG214" s="9" t="n">
        <f aca="false">main!AE634</f>
        <v>0.906066952457397</v>
      </c>
      <c r="AH214" s="9" t="n">
        <f aca="false">main!AF634</f>
        <v>22.841646194458</v>
      </c>
      <c r="AI214" s="9" t="n">
        <f aca="false">main!AG634</f>
        <v>2</v>
      </c>
      <c r="AJ214" s="9" t="n">
        <f aca="false">main!AH634</f>
        <v>4.644859790802</v>
      </c>
      <c r="AK214" s="9" t="n">
        <f aca="false">main!AI634</f>
        <v>1</v>
      </c>
      <c r="AL214" s="9" t="n">
        <f aca="false">main!AJ634</f>
        <v>9.289719581604</v>
      </c>
      <c r="AM214" s="9" t="n">
        <f aca="false">main!AK634</f>
        <v>24.3161163330078</v>
      </c>
      <c r="AN214" s="9" t="n">
        <f aca="false">main!AL634</f>
        <v>22.841646194458</v>
      </c>
      <c r="AO214" s="9" t="n">
        <f aca="false">main!AM634</f>
        <v>24.3532199859619</v>
      </c>
      <c r="AP214" s="9" t="n">
        <f aca="false">main!AN634</f>
        <v>687.216247558594</v>
      </c>
      <c r="AQ214" s="9" t="n">
        <f aca="false">main!AO634</f>
        <v>679.16943359375</v>
      </c>
      <c r="AR214" s="9" t="n">
        <f aca="false">main!AP634</f>
        <v>18.9828262329102</v>
      </c>
      <c r="AS214" s="9" t="n">
        <f aca="false">main!AQ634</f>
        <v>20.0233631134033</v>
      </c>
      <c r="AT214" s="9" t="n">
        <f aca="false">main!AR634</f>
        <v>58.6011619567871</v>
      </c>
      <c r="AU214" s="9" t="n">
        <f aca="false">main!AS634</f>
        <v>61.8133697509766</v>
      </c>
      <c r="AV214" s="9" t="n">
        <f aca="false">main!AT634</f>
        <v>300.594604492188</v>
      </c>
      <c r="AW214" s="9" t="n">
        <f aca="false">main!AU634</f>
        <v>250.529663085938</v>
      </c>
      <c r="AX214" s="9" t="n">
        <f aca="false">main!AV634</f>
        <v>146.227645874023</v>
      </c>
      <c r="AY214" s="9" t="n">
        <f aca="false">main!AW634</f>
        <v>94.2270355224609</v>
      </c>
      <c r="AZ214" s="9" t="n">
        <f aca="false">main!AX634</f>
        <v>-0.633916199207306</v>
      </c>
      <c r="BA214" s="9" t="n">
        <f aca="false">main!AY634</f>
        <v>-0.42655086517334</v>
      </c>
      <c r="BB214" s="9" t="n">
        <f aca="false">main!AZ634</f>
        <v>0.75</v>
      </c>
      <c r="BC214" s="9" t="n">
        <f aca="false">main!BA634</f>
        <v>-1.355140209198</v>
      </c>
      <c r="BD214" s="9" t="n">
        <f aca="false">main!BB634</f>
        <v>7.355140209198</v>
      </c>
      <c r="BE214" s="9" t="n">
        <f aca="false">main!BC634</f>
        <v>1</v>
      </c>
      <c r="BF214" s="9" t="n">
        <f aca="false">main!BD634</f>
        <v>0</v>
      </c>
      <c r="BG214" s="9" t="n">
        <f aca="false">main!BE634</f>
        <v>0.159999996423721</v>
      </c>
      <c r="BH214" s="9" t="n">
        <f aca="false">main!BF634</f>
        <v>111105</v>
      </c>
      <c r="BI214" s="9" t="n">
        <f aca="false">main!BG634</f>
        <v>1.50297302246094</v>
      </c>
      <c r="BJ214" s="9" t="n">
        <f aca="false">main!BH634</f>
        <v>0.00159585320852682</v>
      </c>
      <c r="BK214" s="9" t="n">
        <f aca="false">main!BI634</f>
        <v>295.991646194458</v>
      </c>
      <c r="BL214" s="9" t="n">
        <f aca="false">main!BJ634</f>
        <v>297.466116333008</v>
      </c>
      <c r="BM214" s="9" t="n">
        <f aca="false">main!BK634</f>
        <v>40.0847451977861</v>
      </c>
      <c r="BN214" s="9" t="n">
        <f aca="false">main!BL634</f>
        <v>-0.0547859316478496</v>
      </c>
      <c r="BO214" s="9" t="n">
        <f aca="false">main!BM634</f>
        <v>2.79280909982318</v>
      </c>
      <c r="BP214" s="9" t="n">
        <f aca="false">main!BN634</f>
        <v>29.6391485133527</v>
      </c>
      <c r="BQ214" s="9" t="n">
        <f aca="false">main!BO634</f>
        <v>9.61578539994945</v>
      </c>
      <c r="BR214" s="9" t="n">
        <f aca="false">main!BP634</f>
        <v>23.5788812637329</v>
      </c>
      <c r="BS214" s="9" t="n">
        <f aca="false">main!BQ634</f>
        <v>2.92004451957738</v>
      </c>
      <c r="BT214" s="9" t="n">
        <f aca="false">main!BR634</f>
        <v>0.161840775821959</v>
      </c>
      <c r="BU214" s="9" t="n">
        <f aca="false">main!BS634</f>
        <v>1.88674214736579</v>
      </c>
      <c r="BV214" s="9" t="n">
        <f aca="false">main!BT634</f>
        <v>1.0333023722116</v>
      </c>
      <c r="BW214" s="9" t="n">
        <f aca="false">main!BU634</f>
        <v>0.101404436021497</v>
      </c>
      <c r="BX214" s="9" t="n">
        <f aca="false">main!BV634</f>
        <v>52.8457405353346</v>
      </c>
      <c r="BY214" s="9" t="n">
        <f aca="false">main!BW634</f>
        <v>0.825764727594576</v>
      </c>
      <c r="BZ214" s="9" t="n">
        <f aca="false">main!BX634</f>
        <v>67.3106317836179</v>
      </c>
      <c r="CA214" s="9" t="n">
        <f aca="false">main!BY634</f>
        <v>677.569397036049</v>
      </c>
      <c r="CB214" s="9" t="n">
        <f aca="false">main!BZ634</f>
        <v>0.0109377659529612</v>
      </c>
      <c r="CC214" s="9" t="n">
        <f aca="false">main!CA634</f>
        <v>0</v>
      </c>
      <c r="CD214" s="9" t="n">
        <f aca="false">main!CB634</f>
        <v>220.464672840479</v>
      </c>
      <c r="CE214" s="9" t="n">
        <f aca="false">main!CC634</f>
        <v>1068.37756347657</v>
      </c>
      <c r="CF214" s="9" t="n">
        <f aca="false">main!CD634</f>
        <v>0.522877696297716</v>
      </c>
      <c r="CG214" s="9" t="e">
        <f aca="false">main!CE634</f>
        <v>#DIV/0!</v>
      </c>
    </row>
    <row r="215" customFormat="false" ht="12.8" hidden="false" customHeight="false" outlineLevel="0" collapsed="false">
      <c r="A215" s="9" t="n">
        <v>5</v>
      </c>
      <c r="B215" s="9" t="n">
        <v>1</v>
      </c>
      <c r="C215" s="14" t="n">
        <f aca="false">main!A635</f>
        <v>186</v>
      </c>
      <c r="D215" s="9" t="str">
        <f aca="false">main!B635</f>
        <v>10:27:12</v>
      </c>
      <c r="E215" s="9" t="n">
        <f aca="false">main!C635</f>
        <v>17256.9999972433</v>
      </c>
      <c r="F215" s="9" t="n">
        <f aca="false">main!D635</f>
        <v>0</v>
      </c>
      <c r="G215" s="9" t="n">
        <f aca="false">main!E635</f>
        <v>11.3197251957487</v>
      </c>
      <c r="H215" s="9" t="n">
        <f aca="false">main!F635</f>
        <v>0.166094909296287</v>
      </c>
      <c r="I215" s="9" t="n">
        <f aca="false">main!G635</f>
        <v>559.773792651477</v>
      </c>
      <c r="J215" s="9" t="n">
        <f aca="false">main!H635</f>
        <v>26</v>
      </c>
      <c r="K215" s="9" t="n">
        <f aca="false">main!I635</f>
        <v>26</v>
      </c>
      <c r="L215" s="9" t="n">
        <f aca="false">main!J635</f>
        <v>0</v>
      </c>
      <c r="M215" s="9" t="n">
        <f aca="false">main!K635</f>
        <v>0</v>
      </c>
      <c r="N215" s="9" t="n">
        <f aca="false">main!L635</f>
        <v>512.832275390625</v>
      </c>
      <c r="O215" s="9" t="n">
        <f aca="false">main!M635</f>
        <v>1581.20983886719</v>
      </c>
      <c r="P215" s="9" t="n">
        <f aca="false">main!N635</f>
        <v>754.430480957031</v>
      </c>
      <c r="Q215" s="9" t="e">
        <f aca="false">main!O635</f>
        <v>#DIV/0!</v>
      </c>
      <c r="R215" s="9" t="n">
        <f aca="false">main!P635</f>
        <v>0.675670956007946</v>
      </c>
      <c r="S215" s="9" t="n">
        <f aca="false">main!Q635</f>
        <v>0.522877696297716</v>
      </c>
      <c r="T215" s="9" t="n">
        <f aca="false">main!R635</f>
        <v>-1</v>
      </c>
      <c r="U215" s="9" t="n">
        <f aca="false">main!S635</f>
        <v>0.87</v>
      </c>
      <c r="V215" s="9" t="n">
        <f aca="false">main!T635</f>
        <v>0.92</v>
      </c>
      <c r="W215" s="9" t="n">
        <f aca="false">main!U635</f>
        <v>19.9885787963867</v>
      </c>
      <c r="X215" s="9" t="n">
        <f aca="false">main!V635</f>
        <v>0.879994289398193</v>
      </c>
      <c r="Y215" s="9" t="n">
        <f aca="false">main!W635</f>
        <v>0.0558899678375312</v>
      </c>
      <c r="Z215" s="9" t="n">
        <f aca="false">main!X635</f>
        <v>0.773864396047189</v>
      </c>
      <c r="AA215" s="9" t="n">
        <f aca="false">main!Y635</f>
        <v>3.08328846436738</v>
      </c>
      <c r="AB215" s="9" t="n">
        <f aca="false">main!Z635</f>
        <v>-1</v>
      </c>
      <c r="AC215" s="9" t="n">
        <f aca="false">main!AA635</f>
        <v>250.136810302734</v>
      </c>
      <c r="AD215" s="9" t="n">
        <f aca="false">main!AB635</f>
        <v>0.5</v>
      </c>
      <c r="AE215" s="9" t="n">
        <f aca="false">main!AC635</f>
        <v>57.5476485698113</v>
      </c>
      <c r="AF215" s="9" t="n">
        <f aca="false">main!AD635</f>
        <v>1.61588913341877</v>
      </c>
      <c r="AG215" s="9" t="n">
        <f aca="false">main!AE635</f>
        <v>0.909916266138528</v>
      </c>
      <c r="AH215" s="9" t="n">
        <f aca="false">main!AF635</f>
        <v>22.8589668273926</v>
      </c>
      <c r="AI215" s="9" t="n">
        <f aca="false">main!AG635</f>
        <v>2</v>
      </c>
      <c r="AJ215" s="9" t="n">
        <f aca="false">main!AH635</f>
        <v>4.644859790802</v>
      </c>
      <c r="AK215" s="9" t="n">
        <f aca="false">main!AI635</f>
        <v>1</v>
      </c>
      <c r="AL215" s="9" t="n">
        <f aca="false">main!AJ635</f>
        <v>9.289719581604</v>
      </c>
      <c r="AM215" s="9" t="n">
        <f aca="false">main!AK635</f>
        <v>24.3084716796875</v>
      </c>
      <c r="AN215" s="9" t="n">
        <f aca="false">main!AL635</f>
        <v>22.8589668273926</v>
      </c>
      <c r="AO215" s="9" t="n">
        <f aca="false">main!AM635</f>
        <v>24.3439140319824</v>
      </c>
      <c r="AP215" s="9" t="n">
        <f aca="false">main!AN635</f>
        <v>688.548645019531</v>
      </c>
      <c r="AQ215" s="9" t="n">
        <f aca="false">main!AO635</f>
        <v>680.285705566406</v>
      </c>
      <c r="AR215" s="9" t="n">
        <f aca="false">main!AP635</f>
        <v>18.9600563049316</v>
      </c>
      <c r="AS215" s="9" t="n">
        <f aca="false">main!AQ635</f>
        <v>20.0136661529541</v>
      </c>
      <c r="AT215" s="9" t="n">
        <f aca="false">main!AR635</f>
        <v>58.5576019287109</v>
      </c>
      <c r="AU215" s="9" t="n">
        <f aca="false">main!AS635</f>
        <v>61.8116455078125</v>
      </c>
      <c r="AV215" s="9" t="n">
        <f aca="false">main!AT635</f>
        <v>300.595001220703</v>
      </c>
      <c r="AW215" s="9" t="n">
        <f aca="false">main!AU635</f>
        <v>250.488220214844</v>
      </c>
      <c r="AX215" s="9" t="n">
        <f aca="false">main!AV635</f>
        <v>146.350967407227</v>
      </c>
      <c r="AY215" s="9" t="n">
        <f aca="false">main!AW635</f>
        <v>94.2268905639648</v>
      </c>
      <c r="AZ215" s="9" t="n">
        <f aca="false">main!AX635</f>
        <v>-0.633916199207306</v>
      </c>
      <c r="BA215" s="9" t="n">
        <f aca="false">main!AY635</f>
        <v>-0.42655086517334</v>
      </c>
      <c r="BB215" s="9" t="n">
        <f aca="false">main!AZ635</f>
        <v>0.5</v>
      </c>
      <c r="BC215" s="9" t="n">
        <f aca="false">main!BA635</f>
        <v>-1.355140209198</v>
      </c>
      <c r="BD215" s="9" t="n">
        <f aca="false">main!BB635</f>
        <v>7.355140209198</v>
      </c>
      <c r="BE215" s="9" t="n">
        <f aca="false">main!BC635</f>
        <v>1</v>
      </c>
      <c r="BF215" s="9" t="n">
        <f aca="false">main!BD635</f>
        <v>0</v>
      </c>
      <c r="BG215" s="9" t="n">
        <f aca="false">main!BE635</f>
        <v>0.159999996423721</v>
      </c>
      <c r="BH215" s="9" t="n">
        <f aca="false">main!BF635</f>
        <v>111105</v>
      </c>
      <c r="BI215" s="9" t="n">
        <f aca="false">main!BG635</f>
        <v>1.50297500610351</v>
      </c>
      <c r="BJ215" s="9" t="n">
        <f aca="false">main!BH635</f>
        <v>0.00161588913341877</v>
      </c>
      <c r="BK215" s="9" t="n">
        <f aca="false">main!BI635</f>
        <v>296.008966827393</v>
      </c>
      <c r="BL215" s="9" t="n">
        <f aca="false">main!BJ635</f>
        <v>297.458471679688</v>
      </c>
      <c r="BM215" s="9" t="n">
        <f aca="false">main!BK635</f>
        <v>40.0781143385593</v>
      </c>
      <c r="BN215" s="9" t="n">
        <f aca="false">main!BL635</f>
        <v>-0.0594689180741198</v>
      </c>
      <c r="BO215" s="9" t="n">
        <f aca="false">main!BM635</f>
        <v>2.79574179651666</v>
      </c>
      <c r="BP215" s="9" t="n">
        <f aca="false">main!BN635</f>
        <v>29.6703178867906</v>
      </c>
      <c r="BQ215" s="9" t="n">
        <f aca="false">main!BO635</f>
        <v>9.65665173383645</v>
      </c>
      <c r="BR215" s="9" t="n">
        <f aca="false">main!BP635</f>
        <v>23.5837192535401</v>
      </c>
      <c r="BS215" s="9" t="n">
        <f aca="false">main!BQ635</f>
        <v>2.92089594886797</v>
      </c>
      <c r="BT215" s="9" t="n">
        <f aca="false">main!BR635</f>
        <v>0.163177390248013</v>
      </c>
      <c r="BU215" s="9" t="n">
        <f aca="false">main!BS635</f>
        <v>1.88582553037813</v>
      </c>
      <c r="BV215" s="9" t="n">
        <f aca="false">main!BT635</f>
        <v>1.03507041848984</v>
      </c>
      <c r="BW215" s="9" t="n">
        <f aca="false">main!BU635</f>
        <v>0.102244037387641</v>
      </c>
      <c r="BX215" s="9" t="n">
        <f aca="false">main!BV635</f>
        <v>52.7457439007462</v>
      </c>
      <c r="BY215" s="9" t="n">
        <f aca="false">main!BW635</f>
        <v>0.822851028723893</v>
      </c>
      <c r="BZ215" s="9" t="n">
        <f aca="false">main!BX635</f>
        <v>67.2106325047303</v>
      </c>
      <c r="CA215" s="9" t="n">
        <f aca="false">main!BY635</f>
        <v>678.640701228006</v>
      </c>
      <c r="CB215" s="9" t="n">
        <f aca="false">main!BZ635</f>
        <v>0.0112107318174303</v>
      </c>
      <c r="CC215" s="9" t="n">
        <f aca="false">main!CA635</f>
        <v>0</v>
      </c>
      <c r="CD215" s="9" t="n">
        <f aca="false">main!CB635</f>
        <v>220.42820335058</v>
      </c>
      <c r="CE215" s="9" t="n">
        <f aca="false">main!CC635</f>
        <v>1068.37756347657</v>
      </c>
      <c r="CF215" s="9" t="n">
        <f aca="false">main!CD635</f>
        <v>0.522877696297716</v>
      </c>
      <c r="CG215" s="9" t="e">
        <f aca="false">main!CE635</f>
        <v>#DIV/0!</v>
      </c>
    </row>
    <row r="216" customFormat="false" ht="12.8" hidden="false" customHeight="false" outlineLevel="0" collapsed="false">
      <c r="A216" s="9" t="n">
        <v>5</v>
      </c>
      <c r="B216" s="9" t="n">
        <v>1</v>
      </c>
      <c r="C216" s="14" t="n">
        <f aca="false">main!A636</f>
        <v>187</v>
      </c>
      <c r="D216" s="9" t="str">
        <f aca="false">main!B636</f>
        <v>10:27:23</v>
      </c>
      <c r="E216" s="9" t="n">
        <f aca="false">main!C636</f>
        <v>17267.9999964852</v>
      </c>
      <c r="F216" s="9" t="n">
        <f aca="false">main!D636</f>
        <v>0</v>
      </c>
      <c r="G216" s="9" t="n">
        <f aca="false">main!E636</f>
        <v>11.4399525322051</v>
      </c>
      <c r="H216" s="9" t="n">
        <f aca="false">main!F636</f>
        <v>0.167055774685553</v>
      </c>
      <c r="I216" s="9" t="n">
        <f aca="false">main!G636</f>
        <v>560.498049862221</v>
      </c>
      <c r="J216" s="9" t="n">
        <f aca="false">main!H636</f>
        <v>26</v>
      </c>
      <c r="K216" s="9" t="n">
        <f aca="false">main!I636</f>
        <v>26</v>
      </c>
      <c r="L216" s="9" t="n">
        <f aca="false">main!J636</f>
        <v>0</v>
      </c>
      <c r="M216" s="9" t="n">
        <f aca="false">main!K636</f>
        <v>0</v>
      </c>
      <c r="N216" s="9" t="n">
        <f aca="false">main!L636</f>
        <v>512.832275390625</v>
      </c>
      <c r="O216" s="9" t="n">
        <f aca="false">main!M636</f>
        <v>1581.20983886719</v>
      </c>
      <c r="P216" s="9" t="n">
        <f aca="false">main!N636</f>
        <v>754.430480957031</v>
      </c>
      <c r="Q216" s="9" t="e">
        <f aca="false">main!O636</f>
        <v>#DIV/0!</v>
      </c>
      <c r="R216" s="9" t="n">
        <f aca="false">main!P636</f>
        <v>0.675670956007946</v>
      </c>
      <c r="S216" s="9" t="n">
        <f aca="false">main!Q636</f>
        <v>0.522877696297716</v>
      </c>
      <c r="T216" s="9" t="n">
        <f aca="false">main!R636</f>
        <v>-1</v>
      </c>
      <c r="U216" s="9" t="n">
        <f aca="false">main!S636</f>
        <v>0.87</v>
      </c>
      <c r="V216" s="9" t="n">
        <f aca="false">main!T636</f>
        <v>0.92</v>
      </c>
      <c r="W216" s="9" t="n">
        <f aca="false">main!U636</f>
        <v>19.9885787963867</v>
      </c>
      <c r="X216" s="9" t="n">
        <f aca="false">main!V636</f>
        <v>0.879994289398193</v>
      </c>
      <c r="Y216" s="9" t="n">
        <f aca="false">main!W636</f>
        <v>0.0564396539164859</v>
      </c>
      <c r="Z216" s="9" t="n">
        <f aca="false">main!X636</f>
        <v>0.773864396047189</v>
      </c>
      <c r="AA216" s="9" t="n">
        <f aca="false">main!Y636</f>
        <v>3.08328846436738</v>
      </c>
      <c r="AB216" s="9" t="n">
        <f aca="false">main!Z636</f>
        <v>-1</v>
      </c>
      <c r="AC216" s="9" t="n">
        <f aca="false">main!AA636</f>
        <v>250.136810302734</v>
      </c>
      <c r="AD216" s="9" t="n">
        <f aca="false">main!AB636</f>
        <v>0.5</v>
      </c>
      <c r="AE216" s="9" t="n">
        <f aca="false">main!AC636</f>
        <v>57.5476485698113</v>
      </c>
      <c r="AF216" s="9" t="n">
        <f aca="false">main!AD636</f>
        <v>1.63052270121867</v>
      </c>
      <c r="AG216" s="9" t="n">
        <f aca="false">main!AE636</f>
        <v>0.912951772819275</v>
      </c>
      <c r="AH216" s="9" t="n">
        <f aca="false">main!AF636</f>
        <v>22.8721294403076</v>
      </c>
      <c r="AI216" s="9" t="n">
        <f aca="false">main!AG636</f>
        <v>2</v>
      </c>
      <c r="AJ216" s="9" t="n">
        <f aca="false">main!AH636</f>
        <v>4.644859790802</v>
      </c>
      <c r="AK216" s="9" t="n">
        <f aca="false">main!AI636</f>
        <v>1</v>
      </c>
      <c r="AL216" s="9" t="n">
        <f aca="false">main!AJ636</f>
        <v>9.289719581604</v>
      </c>
      <c r="AM216" s="9" t="n">
        <f aca="false">main!AK636</f>
        <v>24.3058204650879</v>
      </c>
      <c r="AN216" s="9" t="n">
        <f aca="false">main!AL636</f>
        <v>22.8721294403076</v>
      </c>
      <c r="AO216" s="9" t="n">
        <f aca="false">main!AM636</f>
        <v>24.3366508483887</v>
      </c>
      <c r="AP216" s="9" t="n">
        <f aca="false">main!AN636</f>
        <v>689.95166015625</v>
      </c>
      <c r="AQ216" s="9" t="n">
        <f aca="false">main!AO636</f>
        <v>681.600891113281</v>
      </c>
      <c r="AR216" s="9" t="n">
        <f aca="false">main!AP636</f>
        <v>18.9421901702881</v>
      </c>
      <c r="AS216" s="9" t="n">
        <f aca="false">main!AQ636</f>
        <v>20.0053234100342</v>
      </c>
      <c r="AT216" s="9" t="n">
        <f aca="false">main!AR636</f>
        <v>58.5111312866211</v>
      </c>
      <c r="AU216" s="9" t="n">
        <f aca="false">main!AS636</f>
        <v>61.7950782775879</v>
      </c>
      <c r="AV216" s="9" t="n">
        <f aca="false">main!AT636</f>
        <v>300.602691650391</v>
      </c>
      <c r="AW216" s="9" t="n">
        <f aca="false">main!AU636</f>
        <v>250.469314575195</v>
      </c>
      <c r="AX216" s="9" t="n">
        <f aca="false">main!AV636</f>
        <v>146.423934936523</v>
      </c>
      <c r="AY216" s="9" t="n">
        <f aca="false">main!AW636</f>
        <v>94.225944519043</v>
      </c>
      <c r="AZ216" s="9" t="n">
        <f aca="false">main!AX636</f>
        <v>-0.633916199207306</v>
      </c>
      <c r="BA216" s="9" t="n">
        <f aca="false">main!AY636</f>
        <v>-0.42655086517334</v>
      </c>
      <c r="BB216" s="9" t="n">
        <f aca="false">main!AZ636</f>
        <v>0.75</v>
      </c>
      <c r="BC216" s="9" t="n">
        <f aca="false">main!BA636</f>
        <v>-1.355140209198</v>
      </c>
      <c r="BD216" s="9" t="n">
        <f aca="false">main!BB636</f>
        <v>7.355140209198</v>
      </c>
      <c r="BE216" s="9" t="n">
        <f aca="false">main!BC636</f>
        <v>1</v>
      </c>
      <c r="BF216" s="9" t="n">
        <f aca="false">main!BD636</f>
        <v>0</v>
      </c>
      <c r="BG216" s="9" t="n">
        <f aca="false">main!BE636</f>
        <v>0.159999996423721</v>
      </c>
      <c r="BH216" s="9" t="n">
        <f aca="false">main!BF636</f>
        <v>111105</v>
      </c>
      <c r="BI216" s="9" t="n">
        <f aca="false">main!BG636</f>
        <v>1.50301345825196</v>
      </c>
      <c r="BJ216" s="9" t="n">
        <f aca="false">main!BH636</f>
        <v>0.00163052270121867</v>
      </c>
      <c r="BK216" s="9" t="n">
        <f aca="false">main!BI636</f>
        <v>296.022129440308</v>
      </c>
      <c r="BL216" s="9" t="n">
        <f aca="false">main!BJ636</f>
        <v>297.455820465088</v>
      </c>
      <c r="BM216" s="9" t="n">
        <f aca="false">main!BK636</f>
        <v>40.0750894362831</v>
      </c>
      <c r="BN216" s="9" t="n">
        <f aca="false">main!BL636</f>
        <v>-0.0627717986506459</v>
      </c>
      <c r="BO216" s="9" t="n">
        <f aca="false">main!BM636</f>
        <v>2.79797226653867</v>
      </c>
      <c r="BP216" s="9" t="n">
        <f aca="false">main!BN636</f>
        <v>29.6942872880749</v>
      </c>
      <c r="BQ216" s="9" t="n">
        <f aca="false">main!BO636</f>
        <v>9.68896387804071</v>
      </c>
      <c r="BR216" s="9" t="n">
        <f aca="false">main!BP636</f>
        <v>23.5889749526978</v>
      </c>
      <c r="BS216" s="9" t="n">
        <f aca="false">main!BQ636</f>
        <v>2.92182113612495</v>
      </c>
      <c r="BT216" s="9" t="n">
        <f aca="false">main!BR636</f>
        <v>0.164104701956811</v>
      </c>
      <c r="BU216" s="9" t="n">
        <f aca="false">main!BS636</f>
        <v>1.88502049371939</v>
      </c>
      <c r="BV216" s="9" t="n">
        <f aca="false">main!BT636</f>
        <v>1.03680064240556</v>
      </c>
      <c r="BW216" s="9" t="n">
        <f aca="false">main!BU636</f>
        <v>0.102826553562022</v>
      </c>
      <c r="BX216" s="9" t="n">
        <f aca="false">main!BV636</f>
        <v>52.8134581493494</v>
      </c>
      <c r="BY216" s="9" t="n">
        <f aca="false">main!BW636</f>
        <v>0.822325875992828</v>
      </c>
      <c r="BZ216" s="9" t="n">
        <f aca="false">main!BX636</f>
        <v>67.1305489445945</v>
      </c>
      <c r="CA216" s="9" t="n">
        <f aca="false">main!BY636</f>
        <v>679.938415106033</v>
      </c>
      <c r="CB216" s="9" t="n">
        <f aca="false">main!BZ636</f>
        <v>0.0112947037014708</v>
      </c>
      <c r="CC216" s="9" t="n">
        <f aca="false">main!CA636</f>
        <v>0</v>
      </c>
      <c r="CD216" s="9" t="n">
        <f aca="false">main!CB636</f>
        <v>220.411566495651</v>
      </c>
      <c r="CE216" s="9" t="n">
        <f aca="false">main!CC636</f>
        <v>1068.37756347657</v>
      </c>
      <c r="CF216" s="9" t="n">
        <f aca="false">main!CD636</f>
        <v>0.522877696297716</v>
      </c>
      <c r="CG216" s="9" t="e">
        <f aca="false">main!CE636</f>
        <v>#DIV/0!</v>
      </c>
    </row>
    <row r="217" customFormat="false" ht="12.8" hidden="false" customHeight="false" outlineLevel="0" collapsed="false">
      <c r="A217" s="9" t="n">
        <v>5</v>
      </c>
      <c r="B217" s="9" t="n">
        <v>1</v>
      </c>
      <c r="C217" s="14" t="n">
        <f aca="false">main!A637</f>
        <v>188</v>
      </c>
      <c r="D217" s="9" t="str">
        <f aca="false">main!B637</f>
        <v>10:27:28</v>
      </c>
      <c r="E217" s="9" t="n">
        <f aca="false">main!C637</f>
        <v>17272.9999961406</v>
      </c>
      <c r="F217" s="9" t="n">
        <f aca="false">main!D637</f>
        <v>0</v>
      </c>
      <c r="G217" s="9" t="n">
        <f aca="false">main!E637</f>
        <v>11.3028345424201</v>
      </c>
      <c r="H217" s="9" t="n">
        <f aca="false">main!F637</f>
        <v>0.167481880881023</v>
      </c>
      <c r="I217" s="9" t="n">
        <f aca="false">main!G637</f>
        <v>562.763722112891</v>
      </c>
      <c r="J217" s="9" t="n">
        <f aca="false">main!H637</f>
        <v>26</v>
      </c>
      <c r="K217" s="9" t="n">
        <f aca="false">main!I637</f>
        <v>26</v>
      </c>
      <c r="L217" s="9" t="n">
        <f aca="false">main!J637</f>
        <v>0</v>
      </c>
      <c r="M217" s="9" t="n">
        <f aca="false">main!K637</f>
        <v>0</v>
      </c>
      <c r="N217" s="9" t="n">
        <f aca="false">main!L637</f>
        <v>512.832275390625</v>
      </c>
      <c r="O217" s="9" t="n">
        <f aca="false">main!M637</f>
        <v>1581.20983886719</v>
      </c>
      <c r="P217" s="9" t="n">
        <f aca="false">main!N637</f>
        <v>754.430480957031</v>
      </c>
      <c r="Q217" s="9" t="e">
        <f aca="false">main!O637</f>
        <v>#DIV/0!</v>
      </c>
      <c r="R217" s="9" t="n">
        <f aca="false">main!P637</f>
        <v>0.675670956007946</v>
      </c>
      <c r="S217" s="9" t="n">
        <f aca="false">main!Q637</f>
        <v>0.522877696297716</v>
      </c>
      <c r="T217" s="9" t="n">
        <f aca="false">main!R637</f>
        <v>-1</v>
      </c>
      <c r="U217" s="9" t="n">
        <f aca="false">main!S637</f>
        <v>0.87</v>
      </c>
      <c r="V217" s="9" t="n">
        <f aca="false">main!T637</f>
        <v>0.92</v>
      </c>
      <c r="W217" s="9" t="n">
        <f aca="false">main!U637</f>
        <v>19.9885787963867</v>
      </c>
      <c r="X217" s="9" t="n">
        <f aca="false">main!V637</f>
        <v>0.879994289398193</v>
      </c>
      <c r="Y217" s="9" t="n">
        <f aca="false">main!W637</f>
        <v>0.0558252265927856</v>
      </c>
      <c r="Z217" s="9" t="n">
        <f aca="false">main!X637</f>
        <v>0.773864396047189</v>
      </c>
      <c r="AA217" s="9" t="n">
        <f aca="false">main!Y637</f>
        <v>3.08328846436738</v>
      </c>
      <c r="AB217" s="9" t="n">
        <f aca="false">main!Z637</f>
        <v>-1</v>
      </c>
      <c r="AC217" s="9" t="n">
        <f aca="false">main!AA637</f>
        <v>250.136810302734</v>
      </c>
      <c r="AD217" s="9" t="n">
        <f aca="false">main!AB637</f>
        <v>0.5</v>
      </c>
      <c r="AE217" s="9" t="n">
        <f aca="false">main!AC637</f>
        <v>57.5476485698113</v>
      </c>
      <c r="AF217" s="9" t="n">
        <f aca="false">main!AD637</f>
        <v>1.63840768923412</v>
      </c>
      <c r="AG217" s="9" t="n">
        <f aca="false">main!AE637</f>
        <v>0.915064871235288</v>
      </c>
      <c r="AH217" s="9" t="n">
        <f aca="false">main!AF637</f>
        <v>22.8818511962891</v>
      </c>
      <c r="AI217" s="9" t="n">
        <f aca="false">main!AG637</f>
        <v>2</v>
      </c>
      <c r="AJ217" s="9" t="n">
        <f aca="false">main!AH637</f>
        <v>4.644859790802</v>
      </c>
      <c r="AK217" s="9" t="n">
        <f aca="false">main!AI637</f>
        <v>1</v>
      </c>
      <c r="AL217" s="9" t="n">
        <f aca="false">main!AJ637</f>
        <v>9.289719581604</v>
      </c>
      <c r="AM217" s="9" t="n">
        <f aca="false">main!AK637</f>
        <v>24.304759979248</v>
      </c>
      <c r="AN217" s="9" t="n">
        <f aca="false">main!AL637</f>
        <v>22.8818511962891</v>
      </c>
      <c r="AO217" s="9" t="n">
        <f aca="false">main!AM637</f>
        <v>24.3348979949951</v>
      </c>
      <c r="AP217" s="9" t="n">
        <f aca="false">main!AN637</f>
        <v>690.568664550781</v>
      </c>
      <c r="AQ217" s="9" t="n">
        <f aca="false">main!AO637</f>
        <v>682.304077148438</v>
      </c>
      <c r="AR217" s="9" t="n">
        <f aca="false">main!AP637</f>
        <v>18.9320888519287</v>
      </c>
      <c r="AS217" s="9" t="n">
        <f aca="false">main!AQ637</f>
        <v>20.0004596710205</v>
      </c>
      <c r="AT217" s="9" t="n">
        <f aca="false">main!AR637</f>
        <v>58.4834480285645</v>
      </c>
      <c r="AU217" s="9" t="n">
        <f aca="false">main!AS637</f>
        <v>61.7837715148926</v>
      </c>
      <c r="AV217" s="9" t="n">
        <f aca="false">main!AT637</f>
        <v>300.577056884766</v>
      </c>
      <c r="AW217" s="9" t="n">
        <f aca="false">main!AU637</f>
        <v>250.43489074707</v>
      </c>
      <c r="AX217" s="9" t="n">
        <f aca="false">main!AV637</f>
        <v>146.24543762207</v>
      </c>
      <c r="AY217" s="9" t="n">
        <f aca="false">main!AW637</f>
        <v>94.2256240844727</v>
      </c>
      <c r="AZ217" s="9" t="n">
        <f aca="false">main!AX637</f>
        <v>-0.633916199207306</v>
      </c>
      <c r="BA217" s="9" t="n">
        <f aca="false">main!AY637</f>
        <v>-0.42655086517334</v>
      </c>
      <c r="BB217" s="9" t="n">
        <f aca="false">main!AZ637</f>
        <v>0.5</v>
      </c>
      <c r="BC217" s="9" t="n">
        <f aca="false">main!BA637</f>
        <v>-1.355140209198</v>
      </c>
      <c r="BD217" s="9" t="n">
        <f aca="false">main!BB637</f>
        <v>7.355140209198</v>
      </c>
      <c r="BE217" s="9" t="n">
        <f aca="false">main!BC637</f>
        <v>1</v>
      </c>
      <c r="BF217" s="9" t="n">
        <f aca="false">main!BD637</f>
        <v>0</v>
      </c>
      <c r="BG217" s="9" t="n">
        <f aca="false">main!BE637</f>
        <v>0.159999996423721</v>
      </c>
      <c r="BH217" s="9" t="n">
        <f aca="false">main!BF637</f>
        <v>111105</v>
      </c>
      <c r="BI217" s="9" t="n">
        <f aca="false">main!BG637</f>
        <v>1.50288528442383</v>
      </c>
      <c r="BJ217" s="9" t="n">
        <f aca="false">main!BH637</f>
        <v>0.00163840768923412</v>
      </c>
      <c r="BK217" s="9" t="n">
        <f aca="false">main!BI637</f>
        <v>296.031851196289</v>
      </c>
      <c r="BL217" s="9" t="n">
        <f aca="false">main!BJ637</f>
        <v>297.454759979248</v>
      </c>
      <c r="BM217" s="9" t="n">
        <f aca="false">main!BK637</f>
        <v>40.0695816239062</v>
      </c>
      <c r="BN217" s="9" t="n">
        <f aca="false">main!BL637</f>
        <v>-0.0646678485575844</v>
      </c>
      <c r="BO217" s="9" t="n">
        <f aca="false">main!BM637</f>
        <v>2.79962066571352</v>
      </c>
      <c r="BP217" s="9" t="n">
        <f aca="false">main!BN637</f>
        <v>29.7118824408494</v>
      </c>
      <c r="BQ217" s="9" t="n">
        <f aca="false">main!BO637</f>
        <v>9.71142276982891</v>
      </c>
      <c r="BR217" s="9" t="n">
        <f aca="false">main!BP637</f>
        <v>23.5933055877686</v>
      </c>
      <c r="BS217" s="9" t="n">
        <f aca="false">main!BQ637</f>
        <v>2.92258367226132</v>
      </c>
      <c r="BT217" s="9" t="n">
        <f aca="false">main!BR637</f>
        <v>0.164515868098625</v>
      </c>
      <c r="BU217" s="9" t="n">
        <f aca="false">main!BS637</f>
        <v>1.88455579447823</v>
      </c>
      <c r="BV217" s="9" t="n">
        <f aca="false">main!BT637</f>
        <v>1.03802787778309</v>
      </c>
      <c r="BW217" s="9" t="n">
        <f aca="false">main!BU637</f>
        <v>0.103084844165968</v>
      </c>
      <c r="BX217" s="9" t="n">
        <f aca="false">main!BV637</f>
        <v>53.0267629281879</v>
      </c>
      <c r="BY217" s="9" t="n">
        <f aca="false">main!BW637</f>
        <v>0.824799002322918</v>
      </c>
      <c r="BZ217" s="9" t="n">
        <f aca="false">main!BX637</f>
        <v>67.0751367445138</v>
      </c>
      <c r="CA217" s="9" t="n">
        <f aca="false">main!BY637</f>
        <v>680.661527392417</v>
      </c>
      <c r="CB217" s="9" t="n">
        <f aca="false">main!BZ637</f>
        <v>0.0111382697864214</v>
      </c>
      <c r="CC217" s="9" t="n">
        <f aca="false">main!CA637</f>
        <v>0</v>
      </c>
      <c r="CD217" s="9" t="n">
        <f aca="false">main!CB637</f>
        <v>220.381273723482</v>
      </c>
      <c r="CE217" s="9" t="n">
        <f aca="false">main!CC637</f>
        <v>1068.37756347657</v>
      </c>
      <c r="CF217" s="9" t="n">
        <f aca="false">main!CD637</f>
        <v>0.522877696297716</v>
      </c>
      <c r="CG217" s="9" t="e">
        <f aca="false">main!CE637</f>
        <v>#DIV/0!</v>
      </c>
    </row>
    <row r="218" customFormat="false" ht="12.8" hidden="false" customHeight="false" outlineLevel="0" collapsed="false">
      <c r="A218" s="9" t="n">
        <v>5</v>
      </c>
      <c r="B218" s="9" t="n">
        <v>1</v>
      </c>
      <c r="C218" s="12" t="n">
        <f aca="false">main!A643</f>
        <v>189</v>
      </c>
      <c r="D218" s="11" t="str">
        <f aca="false">main!B643</f>
        <v>10:27:37</v>
      </c>
      <c r="E218" s="11" t="n">
        <f aca="false">main!C643</f>
        <v>17272.9999961406</v>
      </c>
      <c r="F218" s="11" t="n">
        <f aca="false">main!D643</f>
        <v>0</v>
      </c>
      <c r="G218" s="11" t="n">
        <f aca="false">main!E643</f>
        <v>11.3028345424201</v>
      </c>
      <c r="H218" s="11" t="n">
        <f aca="false">main!F643</f>
        <v>0.167481880881023</v>
      </c>
      <c r="I218" s="11" t="n">
        <f aca="false">main!G643</f>
        <v>562.763722112891</v>
      </c>
      <c r="J218" s="11" t="n">
        <f aca="false">main!H643</f>
        <v>27</v>
      </c>
      <c r="K218" s="11" t="n">
        <f aca="false">main!I643</f>
        <v>27</v>
      </c>
      <c r="L218" s="11" t="n">
        <f aca="false">main!J643</f>
        <v>0</v>
      </c>
      <c r="M218" s="11" t="n">
        <f aca="false">main!K643</f>
        <v>0</v>
      </c>
      <c r="N218" s="11" t="n">
        <f aca="false">main!L643</f>
        <v>483.380859375</v>
      </c>
      <c r="O218" s="11" t="n">
        <f aca="false">main!M643</f>
        <v>1633.89294433594</v>
      </c>
      <c r="P218" s="11" t="n">
        <f aca="false">main!N643</f>
        <v>720.970947265625</v>
      </c>
      <c r="Q218" s="11" t="e">
        <f aca="false">main!O643</f>
        <v>#DIV/0!</v>
      </c>
      <c r="R218" s="11" t="n">
        <f aca="false">main!P643</f>
        <v>0.704153897566735</v>
      </c>
      <c r="S218" s="11" t="n">
        <f aca="false">main!Q643</f>
        <v>0.558740399874456</v>
      </c>
      <c r="T218" s="11" t="n">
        <f aca="false">main!R643</f>
        <v>-1</v>
      </c>
      <c r="U218" s="11" t="n">
        <f aca="false">main!S643</f>
        <v>0.87</v>
      </c>
      <c r="V218" s="11" t="n">
        <f aca="false">main!T643</f>
        <v>0.92</v>
      </c>
      <c r="W218" s="11" t="n">
        <f aca="false">main!U643</f>
        <v>19.9885787963867</v>
      </c>
      <c r="X218" s="11" t="n">
        <f aca="false">main!V643</f>
        <v>0.879994289398193</v>
      </c>
      <c r="Y218" s="11" t="n">
        <f aca="false">main!W643</f>
        <v>0.0558252265927856</v>
      </c>
      <c r="Z218" s="11" t="n">
        <f aca="false">main!X643</f>
        <v>0.793491879836542</v>
      </c>
      <c r="AA218" s="11" t="n">
        <f aca="false">main!Y643</f>
        <v>3.38013579281671</v>
      </c>
      <c r="AB218" s="11" t="n">
        <f aca="false">main!Z643</f>
        <v>-1</v>
      </c>
      <c r="AC218" s="11" t="n">
        <f aca="false">main!AA643</f>
        <v>250.43489074707</v>
      </c>
      <c r="AD218" s="11" t="n">
        <f aca="false">main!AB643</f>
        <v>0.5</v>
      </c>
      <c r="AE218" s="11" t="n">
        <f aca="false">main!AC643</f>
        <v>61.5679605025501</v>
      </c>
      <c r="AF218" s="11" t="n">
        <f aca="false">main!AD643</f>
        <v>1.63840768923412</v>
      </c>
      <c r="AG218" s="11" t="n">
        <f aca="false">main!AE643</f>
        <v>0.915064871235288</v>
      </c>
      <c r="AH218" s="11" t="n">
        <f aca="false">main!AF643</f>
        <v>22.8818511962891</v>
      </c>
      <c r="AI218" s="11" t="n">
        <f aca="false">main!AG643</f>
        <v>2</v>
      </c>
      <c r="AJ218" s="11" t="n">
        <f aca="false">main!AH643</f>
        <v>4.644859790802</v>
      </c>
      <c r="AK218" s="11" t="n">
        <f aca="false">main!AI643</f>
        <v>1</v>
      </c>
      <c r="AL218" s="11" t="n">
        <f aca="false">main!AJ643</f>
        <v>9.289719581604</v>
      </c>
      <c r="AM218" s="11" t="n">
        <f aca="false">main!AK643</f>
        <v>24.304759979248</v>
      </c>
      <c r="AN218" s="11" t="n">
        <f aca="false">main!AL643</f>
        <v>22.8818511962891</v>
      </c>
      <c r="AO218" s="11" t="n">
        <f aca="false">main!AM643</f>
        <v>24.3348979949951</v>
      </c>
      <c r="AP218" s="11" t="n">
        <f aca="false">main!AN643</f>
        <v>690.568664550781</v>
      </c>
      <c r="AQ218" s="11" t="n">
        <f aca="false">main!AO643</f>
        <v>682.304077148438</v>
      </c>
      <c r="AR218" s="11" t="n">
        <f aca="false">main!AP643</f>
        <v>18.9320888519287</v>
      </c>
      <c r="AS218" s="11" t="n">
        <f aca="false">main!AQ643</f>
        <v>20.0004596710205</v>
      </c>
      <c r="AT218" s="11" t="n">
        <f aca="false">main!AR643</f>
        <v>58.4834480285645</v>
      </c>
      <c r="AU218" s="11" t="n">
        <f aca="false">main!AS643</f>
        <v>61.7837715148926</v>
      </c>
      <c r="AV218" s="11" t="n">
        <f aca="false">main!AT643</f>
        <v>300.577056884766</v>
      </c>
      <c r="AW218" s="11" t="n">
        <f aca="false">main!AU643</f>
        <v>250.43489074707</v>
      </c>
      <c r="AX218" s="11" t="n">
        <f aca="false">main!AV643</f>
        <v>146.24543762207</v>
      </c>
      <c r="AY218" s="11" t="n">
        <f aca="false">main!AW643</f>
        <v>94.2256240844727</v>
      </c>
      <c r="AZ218" s="11" t="n">
        <f aca="false">main!AX643</f>
        <v>-0.633916199207306</v>
      </c>
      <c r="BA218" s="11" t="n">
        <f aca="false">main!AY643</f>
        <v>-0.42655086517334</v>
      </c>
      <c r="BB218" s="11" t="n">
        <f aca="false">main!AZ643</f>
        <v>0.5</v>
      </c>
      <c r="BC218" s="11" t="n">
        <f aca="false">main!BA643</f>
        <v>-1.355140209198</v>
      </c>
      <c r="BD218" s="11" t="n">
        <f aca="false">main!BB643</f>
        <v>7.355140209198</v>
      </c>
      <c r="BE218" s="11" t="n">
        <f aca="false">main!BC643</f>
        <v>1</v>
      </c>
      <c r="BF218" s="11" t="n">
        <f aca="false">main!BD643</f>
        <v>0</v>
      </c>
      <c r="BG218" s="11" t="n">
        <f aca="false">main!BE643</f>
        <v>0.159999996423721</v>
      </c>
      <c r="BH218" s="11" t="n">
        <f aca="false">main!BF643</f>
        <v>111105</v>
      </c>
      <c r="BI218" s="11" t="n">
        <f aca="false">main!BG643</f>
        <v>1.50288528442383</v>
      </c>
      <c r="BJ218" s="11" t="n">
        <f aca="false">main!BH643</f>
        <v>0.00163840768923412</v>
      </c>
      <c r="BK218" s="11" t="n">
        <f aca="false">main!BI643</f>
        <v>296.031851196289</v>
      </c>
      <c r="BL218" s="11" t="n">
        <f aca="false">main!BJ643</f>
        <v>297.454759979248</v>
      </c>
      <c r="BM218" s="11" t="n">
        <f aca="false">main!BK643</f>
        <v>40.0695816239062</v>
      </c>
      <c r="BN218" s="11" t="n">
        <f aca="false">main!BL643</f>
        <v>-0.0646678485575844</v>
      </c>
      <c r="BO218" s="11" t="n">
        <f aca="false">main!BM643</f>
        <v>2.79962066571352</v>
      </c>
      <c r="BP218" s="11" t="n">
        <f aca="false">main!BN643</f>
        <v>29.7118824408494</v>
      </c>
      <c r="BQ218" s="11" t="n">
        <f aca="false">main!BO643</f>
        <v>9.71142276982891</v>
      </c>
      <c r="BR218" s="11" t="n">
        <f aca="false">main!BP643</f>
        <v>23.5933055877686</v>
      </c>
      <c r="BS218" s="11" t="n">
        <f aca="false">main!BQ643</f>
        <v>2.92258367226132</v>
      </c>
      <c r="BT218" s="11" t="n">
        <f aca="false">main!BR643</f>
        <v>0.164515868098625</v>
      </c>
      <c r="BU218" s="11" t="n">
        <f aca="false">main!BS643</f>
        <v>1.88455579447823</v>
      </c>
      <c r="BV218" s="11" t="n">
        <f aca="false">main!BT643</f>
        <v>1.03802787778309</v>
      </c>
      <c r="BW218" s="11" t="n">
        <f aca="false">main!BU643</f>
        <v>0.103084844165968</v>
      </c>
      <c r="BX218" s="11" t="n">
        <f aca="false">main!BV643</f>
        <v>53.0267629281879</v>
      </c>
      <c r="BY218" s="11" t="n">
        <f aca="false">main!BW643</f>
        <v>0.824799002322918</v>
      </c>
      <c r="BZ218" s="11" t="n">
        <f aca="false">main!BX643</f>
        <v>67.0751367445138</v>
      </c>
      <c r="CA218" s="11" t="n">
        <f aca="false">main!BY643</f>
        <v>680.661527392417</v>
      </c>
      <c r="CB218" s="11" t="n">
        <f aca="false">main!BZ643</f>
        <v>0.0111382697864214</v>
      </c>
      <c r="CC218" s="11" t="n">
        <f aca="false">main!CA643</f>
        <v>0</v>
      </c>
      <c r="CD218" s="11" t="n">
        <f aca="false">main!CB643</f>
        <v>220.381273723482</v>
      </c>
      <c r="CE218" s="11" t="n">
        <f aca="false">main!CC643</f>
        <v>1150.51208496094</v>
      </c>
      <c r="CF218" s="11" t="n">
        <f aca="false">main!CD643</f>
        <v>0.558740399874456</v>
      </c>
      <c r="CG218" s="11" t="e">
        <f aca="false">main!CE643</f>
        <v>#DIV/0!</v>
      </c>
    </row>
    <row r="219" customFormat="false" ht="24.25" hidden="false" customHeight="false" outlineLevel="0" collapsed="false">
      <c r="C219" s="18" t="s">
        <v>735</v>
      </c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</row>
    <row r="220" customFormat="false" ht="12.8" hidden="false" customHeight="false" outlineLevel="0" collapsed="false">
      <c r="A220" s="9" t="n">
        <v>6</v>
      </c>
      <c r="B220" s="9" t="n">
        <v>6</v>
      </c>
      <c r="C220" s="14" t="n">
        <f aca="false">main!A655</f>
        <v>190</v>
      </c>
      <c r="D220" s="9" t="str">
        <f aca="false">main!B655</f>
        <v>10:42:23</v>
      </c>
      <c r="E220" s="9" t="n">
        <f aca="false">main!C655</f>
        <v>18167.9999995176</v>
      </c>
      <c r="F220" s="9" t="n">
        <f aca="false">main!D655</f>
        <v>0</v>
      </c>
      <c r="G220" s="9" t="n">
        <f aca="false">main!E655</f>
        <v>13.1331889944216</v>
      </c>
      <c r="H220" s="9" t="n">
        <f aca="false">main!F655</f>
        <v>0.327816747401429</v>
      </c>
      <c r="I220" s="9" t="n">
        <f aca="false">main!G655</f>
        <v>695.233274957982</v>
      </c>
      <c r="J220" s="9" t="n">
        <f aca="false">main!H655</f>
        <v>27</v>
      </c>
      <c r="K220" s="9" t="n">
        <f aca="false">main!I655</f>
        <v>27</v>
      </c>
      <c r="L220" s="9" t="n">
        <f aca="false">main!J655</f>
        <v>0</v>
      </c>
      <c r="M220" s="9" t="n">
        <f aca="false">main!K655</f>
        <v>0</v>
      </c>
      <c r="N220" s="9" t="n">
        <f aca="false">main!L655</f>
        <v>483.380859375</v>
      </c>
      <c r="O220" s="9" t="n">
        <f aca="false">main!M655</f>
        <v>1633.89294433594</v>
      </c>
      <c r="P220" s="9" t="n">
        <f aca="false">main!N655</f>
        <v>720.970947265625</v>
      </c>
      <c r="Q220" s="9" t="e">
        <f aca="false">main!O655</f>
        <v>#DIV/0!</v>
      </c>
      <c r="R220" s="9" t="n">
        <f aca="false">main!P655</f>
        <v>0.704153897566735</v>
      </c>
      <c r="S220" s="9" t="n">
        <f aca="false">main!Q655</f>
        <v>0.558740399874456</v>
      </c>
      <c r="T220" s="9" t="n">
        <f aca="false">main!R655</f>
        <v>-1</v>
      </c>
      <c r="U220" s="9" t="n">
        <f aca="false">main!S655</f>
        <v>0.87</v>
      </c>
      <c r="V220" s="9" t="n">
        <f aca="false">main!T655</f>
        <v>0.92</v>
      </c>
      <c r="W220" s="9" t="n">
        <f aca="false">main!U655</f>
        <v>19.9885787963867</v>
      </c>
      <c r="X220" s="9" t="n">
        <f aca="false">main!V655</f>
        <v>0.879994289398193</v>
      </c>
      <c r="Y220" s="9" t="n">
        <f aca="false">main!W655</f>
        <v>0.0644559826750958</v>
      </c>
      <c r="Z220" s="9" t="n">
        <f aca="false">main!X655</f>
        <v>0.793491879836542</v>
      </c>
      <c r="AA220" s="9" t="n">
        <f aca="false">main!Y655</f>
        <v>3.38013579281671</v>
      </c>
      <c r="AB220" s="9" t="n">
        <f aca="false">main!Z655</f>
        <v>-1</v>
      </c>
      <c r="AC220" s="9" t="n">
        <f aca="false">main!AA655</f>
        <v>250.43489074707</v>
      </c>
      <c r="AD220" s="9" t="n">
        <f aca="false">main!AB655</f>
        <v>0.5</v>
      </c>
      <c r="AE220" s="9" t="n">
        <f aca="false">main!AC655</f>
        <v>61.5679605025501</v>
      </c>
      <c r="AF220" s="9" t="n">
        <f aca="false">main!AD655</f>
        <v>3.20819763802631</v>
      </c>
      <c r="AG220" s="9" t="n">
        <f aca="false">main!AE655</f>
        <v>0.929018648509499</v>
      </c>
      <c r="AH220" s="9" t="n">
        <f aca="false">main!AF655</f>
        <v>23.8927841186523</v>
      </c>
      <c r="AI220" s="9" t="n">
        <f aca="false">main!AG655</f>
        <v>2</v>
      </c>
      <c r="AJ220" s="9" t="n">
        <f aca="false">main!AH655</f>
        <v>4.644859790802</v>
      </c>
      <c r="AK220" s="9" t="n">
        <f aca="false">main!AI655</f>
        <v>1</v>
      </c>
      <c r="AL220" s="9" t="n">
        <f aca="false">main!AJ655</f>
        <v>9.289719581604</v>
      </c>
      <c r="AM220" s="9" t="n">
        <f aca="false">main!AK655</f>
        <v>25.3826198577881</v>
      </c>
      <c r="AN220" s="9" t="n">
        <f aca="false">main!AL655</f>
        <v>23.8927841186523</v>
      </c>
      <c r="AO220" s="9" t="n">
        <f aca="false">main!AM655</f>
        <v>25.3026638031006</v>
      </c>
      <c r="AP220" s="9" t="n">
        <f aca="false">main!AN655</f>
        <v>783.5029296875</v>
      </c>
      <c r="AQ220" s="9" t="n">
        <f aca="false">main!AO655</f>
        <v>773.113647460938</v>
      </c>
      <c r="AR220" s="9" t="n">
        <f aca="false">main!AP655</f>
        <v>19.6382007598877</v>
      </c>
      <c r="AS220" s="9" t="n">
        <f aca="false">main!AQ655</f>
        <v>21.7265682220459</v>
      </c>
      <c r="AT220" s="9" t="n">
        <f aca="false">main!AR655</f>
        <v>56.8713455200195</v>
      </c>
      <c r="AU220" s="9" t="n">
        <f aca="false">main!AS655</f>
        <v>62.9191589355469</v>
      </c>
      <c r="AV220" s="9" t="n">
        <f aca="false">main!AT655</f>
        <v>300.569183349609</v>
      </c>
      <c r="AW220" s="9" t="n">
        <f aca="false">main!AU655</f>
        <v>249.170761108398</v>
      </c>
      <c r="AX220" s="9" t="n">
        <f aca="false">main!AV655</f>
        <v>139.849182128906</v>
      </c>
      <c r="AY220" s="9" t="n">
        <f aca="false">main!AW655</f>
        <v>94.2036056518555</v>
      </c>
      <c r="AZ220" s="9" t="n">
        <f aca="false">main!AX655</f>
        <v>-0.968788623809815</v>
      </c>
      <c r="BA220" s="9" t="n">
        <f aca="false">main!AY655</f>
        <v>-0.408086597919464</v>
      </c>
      <c r="BB220" s="9" t="n">
        <f aca="false">main!AZ655</f>
        <v>0.25</v>
      </c>
      <c r="BC220" s="9" t="n">
        <f aca="false">main!BA655</f>
        <v>-1.355140209198</v>
      </c>
      <c r="BD220" s="9" t="n">
        <f aca="false">main!BB655</f>
        <v>7.355140209198</v>
      </c>
      <c r="BE220" s="9" t="n">
        <f aca="false">main!BC655</f>
        <v>1</v>
      </c>
      <c r="BF220" s="9" t="n">
        <f aca="false">main!BD655</f>
        <v>0</v>
      </c>
      <c r="BG220" s="9" t="n">
        <f aca="false">main!BE655</f>
        <v>0.159999996423721</v>
      </c>
      <c r="BH220" s="9" t="n">
        <f aca="false">main!BF655</f>
        <v>111105</v>
      </c>
      <c r="BI220" s="9" t="n">
        <f aca="false">main!BG655</f>
        <v>1.50284591674804</v>
      </c>
      <c r="BJ220" s="9" t="n">
        <f aca="false">main!BH655</f>
        <v>0.00320819763802631</v>
      </c>
      <c r="BK220" s="9" t="n">
        <f aca="false">main!BI655</f>
        <v>297.042784118652</v>
      </c>
      <c r="BL220" s="9" t="n">
        <f aca="false">main!BJ655</f>
        <v>298.532619857788</v>
      </c>
      <c r="BM220" s="9" t="n">
        <f aca="false">main!BK655</f>
        <v>39.8673208862395</v>
      </c>
      <c r="BN220" s="9" t="n">
        <f aca="false">main!BL655</f>
        <v>-0.338588887238784</v>
      </c>
      <c r="BO220" s="9" t="n">
        <f aca="false">main!BM655</f>
        <v>2.97573971346725</v>
      </c>
      <c r="BP220" s="9" t="n">
        <f aca="false">main!BN655</f>
        <v>31.5883844665624</v>
      </c>
      <c r="BQ220" s="9" t="n">
        <f aca="false">main!BO655</f>
        <v>9.86181624451654</v>
      </c>
      <c r="BR220" s="9" t="n">
        <f aca="false">main!BP655</f>
        <v>24.6377019882202</v>
      </c>
      <c r="BS220" s="9" t="n">
        <f aca="false">main!BQ655</f>
        <v>3.11164169687958</v>
      </c>
      <c r="BT220" s="9" t="n">
        <f aca="false">main!BR655</f>
        <v>0.316643010573136</v>
      </c>
      <c r="BU220" s="9" t="n">
        <f aca="false">main!BS655</f>
        <v>2.04672106495775</v>
      </c>
      <c r="BV220" s="9" t="n">
        <f aca="false">main!BT655</f>
        <v>1.06492063192183</v>
      </c>
      <c r="BW220" s="9" t="n">
        <f aca="false">main!BU655</f>
        <v>0.198876328666604</v>
      </c>
      <c r="BX220" s="9" t="n">
        <f aca="false">main!BV655</f>
        <v>65.4934812701898</v>
      </c>
      <c r="BY220" s="9" t="n">
        <f aca="false">main!BW655</f>
        <v>0.899264005028587</v>
      </c>
      <c r="BZ220" s="9" t="n">
        <f aca="false">main!BX655</f>
        <v>69.0184913055134</v>
      </c>
      <c r="CA220" s="9" t="n">
        <f aca="false">main!BY655</f>
        <v>771.205107059183</v>
      </c>
      <c r="CB220" s="9" t="n">
        <f aca="false">main!BZ655</f>
        <v>0.0117534606828737</v>
      </c>
      <c r="CC220" s="9" t="n">
        <f aca="false">main!CA655</f>
        <v>0</v>
      </c>
      <c r="CD220" s="9" t="n">
        <f aca="false">main!CB655</f>
        <v>219.268846860392</v>
      </c>
      <c r="CE220" s="9" t="n">
        <f aca="false">main!CC655</f>
        <v>1150.51208496094</v>
      </c>
      <c r="CF220" s="9" t="n">
        <f aca="false">main!CD655</f>
        <v>0.558740399874456</v>
      </c>
      <c r="CG220" s="9" t="e">
        <f aca="false">main!CE655</f>
        <v>#DIV/0!</v>
      </c>
    </row>
    <row r="221" customFormat="false" ht="12.8" hidden="false" customHeight="false" outlineLevel="0" collapsed="false">
      <c r="A221" s="9" t="n">
        <v>6</v>
      </c>
      <c r="B221" s="9" t="n">
        <v>6</v>
      </c>
      <c r="C221" s="14" t="n">
        <f aca="false">main!A656</f>
        <v>191</v>
      </c>
      <c r="D221" s="9" t="str">
        <f aca="false">main!B656</f>
        <v>10:42:34</v>
      </c>
      <c r="E221" s="9" t="n">
        <f aca="false">main!C656</f>
        <v>18178.9999987595</v>
      </c>
      <c r="F221" s="9" t="n">
        <f aca="false">main!D656</f>
        <v>0</v>
      </c>
      <c r="G221" s="9" t="n">
        <f aca="false">main!E656</f>
        <v>12.8645767352704</v>
      </c>
      <c r="H221" s="9" t="n">
        <f aca="false">main!F656</f>
        <v>0.326520941967348</v>
      </c>
      <c r="I221" s="9" t="n">
        <f aca="false">main!G656</f>
        <v>697.016352952748</v>
      </c>
      <c r="J221" s="9" t="n">
        <f aca="false">main!H656</f>
        <v>27</v>
      </c>
      <c r="K221" s="9" t="n">
        <f aca="false">main!I656</f>
        <v>27</v>
      </c>
      <c r="L221" s="9" t="n">
        <f aca="false">main!J656</f>
        <v>0</v>
      </c>
      <c r="M221" s="9" t="n">
        <f aca="false">main!K656</f>
        <v>0</v>
      </c>
      <c r="N221" s="9" t="n">
        <f aca="false">main!L656</f>
        <v>483.380859375</v>
      </c>
      <c r="O221" s="9" t="n">
        <f aca="false">main!M656</f>
        <v>1633.89294433594</v>
      </c>
      <c r="P221" s="9" t="n">
        <f aca="false">main!N656</f>
        <v>720.970947265625</v>
      </c>
      <c r="Q221" s="9" t="e">
        <f aca="false">main!O656</f>
        <v>#DIV/0!</v>
      </c>
      <c r="R221" s="9" t="n">
        <f aca="false">main!P656</f>
        <v>0.704153897566735</v>
      </c>
      <c r="S221" s="9" t="n">
        <f aca="false">main!Q656</f>
        <v>0.558740399874456</v>
      </c>
      <c r="T221" s="9" t="n">
        <f aca="false">main!R656</f>
        <v>-1</v>
      </c>
      <c r="U221" s="9" t="n">
        <f aca="false">main!S656</f>
        <v>0.87</v>
      </c>
      <c r="V221" s="9" t="n">
        <f aca="false">main!T656</f>
        <v>0.92</v>
      </c>
      <c r="W221" s="9" t="n">
        <f aca="false">main!U656</f>
        <v>19.9885787963867</v>
      </c>
      <c r="X221" s="9" t="n">
        <f aca="false">main!V656</f>
        <v>0.879994289398193</v>
      </c>
      <c r="Y221" s="9" t="n">
        <f aca="false">main!W656</f>
        <v>0.0632342767753121</v>
      </c>
      <c r="Z221" s="9" t="n">
        <f aca="false">main!X656</f>
        <v>0.793491879836542</v>
      </c>
      <c r="AA221" s="9" t="n">
        <f aca="false">main!Y656</f>
        <v>3.38013579281671</v>
      </c>
      <c r="AB221" s="9" t="n">
        <f aca="false">main!Z656</f>
        <v>-1</v>
      </c>
      <c r="AC221" s="9" t="n">
        <f aca="false">main!AA656</f>
        <v>250.43489074707</v>
      </c>
      <c r="AD221" s="9" t="n">
        <f aca="false">main!AB656</f>
        <v>0.5</v>
      </c>
      <c r="AE221" s="9" t="n">
        <f aca="false">main!AC656</f>
        <v>61.5679605025501</v>
      </c>
      <c r="AF221" s="9" t="n">
        <f aca="false">main!AD656</f>
        <v>3.18796287897418</v>
      </c>
      <c r="AG221" s="9" t="n">
        <f aca="false">main!AE656</f>
        <v>0.926717735602685</v>
      </c>
      <c r="AH221" s="9" t="n">
        <f aca="false">main!AF656</f>
        <v>23.8790550231934</v>
      </c>
      <c r="AI221" s="9" t="n">
        <f aca="false">main!AG656</f>
        <v>2</v>
      </c>
      <c r="AJ221" s="9" t="n">
        <f aca="false">main!AH656</f>
        <v>4.644859790802</v>
      </c>
      <c r="AK221" s="9" t="n">
        <f aca="false">main!AI656</f>
        <v>1</v>
      </c>
      <c r="AL221" s="9" t="n">
        <f aca="false">main!AJ656</f>
        <v>9.289719581604</v>
      </c>
      <c r="AM221" s="9" t="n">
        <f aca="false">main!AK656</f>
        <v>25.3877334594727</v>
      </c>
      <c r="AN221" s="9" t="n">
        <f aca="false">main!AL656</f>
        <v>23.8790550231934</v>
      </c>
      <c r="AO221" s="9" t="n">
        <f aca="false">main!AM656</f>
        <v>25.3076972961426</v>
      </c>
      <c r="AP221" s="9" t="n">
        <f aca="false">main!AN656</f>
        <v>783.986633300781</v>
      </c>
      <c r="AQ221" s="9" t="n">
        <f aca="false">main!AO656</f>
        <v>773.78564453125</v>
      </c>
      <c r="AR221" s="9" t="n">
        <f aca="false">main!AP656</f>
        <v>19.649694442749</v>
      </c>
      <c r="AS221" s="9" t="n">
        <f aca="false">main!AQ656</f>
        <v>21.7247772216797</v>
      </c>
      <c r="AT221" s="9" t="n">
        <f aca="false">main!AR656</f>
        <v>56.8877296447754</v>
      </c>
      <c r="AU221" s="9" t="n">
        <f aca="false">main!AS656</f>
        <v>62.8952903747559</v>
      </c>
      <c r="AV221" s="9" t="n">
        <f aca="false">main!AT656</f>
        <v>300.586090087891</v>
      </c>
      <c r="AW221" s="9" t="n">
        <f aca="false">main!AU656</f>
        <v>249.157638549805</v>
      </c>
      <c r="AX221" s="9" t="n">
        <f aca="false">main!AV656</f>
        <v>139.924102783203</v>
      </c>
      <c r="AY221" s="9" t="n">
        <f aca="false">main!AW656</f>
        <v>94.2042694091797</v>
      </c>
      <c r="AZ221" s="9" t="n">
        <f aca="false">main!AX656</f>
        <v>-0.968788623809815</v>
      </c>
      <c r="BA221" s="9" t="n">
        <f aca="false">main!AY656</f>
        <v>-0.408086597919464</v>
      </c>
      <c r="BB221" s="9" t="n">
        <f aca="false">main!AZ656</f>
        <v>0.5</v>
      </c>
      <c r="BC221" s="9" t="n">
        <f aca="false">main!BA656</f>
        <v>-1.355140209198</v>
      </c>
      <c r="BD221" s="9" t="n">
        <f aca="false">main!BB656</f>
        <v>7.355140209198</v>
      </c>
      <c r="BE221" s="9" t="n">
        <f aca="false">main!BC656</f>
        <v>1</v>
      </c>
      <c r="BF221" s="9" t="n">
        <f aca="false">main!BD656</f>
        <v>0</v>
      </c>
      <c r="BG221" s="9" t="n">
        <f aca="false">main!BE656</f>
        <v>0.159999996423721</v>
      </c>
      <c r="BH221" s="9" t="n">
        <f aca="false">main!BF656</f>
        <v>111105</v>
      </c>
      <c r="BI221" s="9" t="n">
        <f aca="false">main!BG656</f>
        <v>1.50293045043946</v>
      </c>
      <c r="BJ221" s="9" t="n">
        <f aca="false">main!BH656</f>
        <v>0.00318796287897418</v>
      </c>
      <c r="BK221" s="9" t="n">
        <f aca="false">main!BI656</f>
        <v>297.029055023193</v>
      </c>
      <c r="BL221" s="9" t="n">
        <f aca="false">main!BJ656</f>
        <v>298.537733459473</v>
      </c>
      <c r="BM221" s="9" t="n">
        <f aca="false">main!BK656</f>
        <v>39.8652212769116</v>
      </c>
      <c r="BN221" s="9" t="n">
        <f aca="false">main!BL656</f>
        <v>-0.334175966782159</v>
      </c>
      <c r="BO221" s="9" t="n">
        <f aca="false">main!BM656</f>
        <v>2.97328450184821</v>
      </c>
      <c r="BP221" s="9" t="n">
        <f aca="false">main!BN656</f>
        <v>31.5620992604235</v>
      </c>
      <c r="BQ221" s="9" t="n">
        <f aca="false">main!BO656</f>
        <v>9.83732203874384</v>
      </c>
      <c r="BR221" s="9" t="n">
        <f aca="false">main!BP656</f>
        <v>24.6333942413331</v>
      </c>
      <c r="BS221" s="9" t="n">
        <f aca="false">main!BQ656</f>
        <v>3.11084046132767</v>
      </c>
      <c r="BT221" s="9" t="n">
        <f aca="false">main!BR656</f>
        <v>0.315433872620246</v>
      </c>
      <c r="BU221" s="9" t="n">
        <f aca="false">main!BS656</f>
        <v>2.04656676624553</v>
      </c>
      <c r="BV221" s="9" t="n">
        <f aca="false">main!BT656</f>
        <v>1.06427369508215</v>
      </c>
      <c r="BW221" s="9" t="n">
        <f aca="false">main!BU656</f>
        <v>0.198113171395727</v>
      </c>
      <c r="BX221" s="9" t="n">
        <f aca="false">main!BV656</f>
        <v>65.6619162961645</v>
      </c>
      <c r="BY221" s="9" t="n">
        <f aca="false">main!BW656</f>
        <v>0.900787392321024</v>
      </c>
      <c r="BZ221" s="9" t="n">
        <f aca="false">main!BX656</f>
        <v>69.0659820110799</v>
      </c>
      <c r="CA221" s="9" t="n">
        <f aca="false">main!BY656</f>
        <v>771.91613938203</v>
      </c>
      <c r="CB221" s="9" t="n">
        <f aca="false">main!BZ656</f>
        <v>0.0115103776180874</v>
      </c>
      <c r="CC221" s="9" t="n">
        <f aca="false">main!CA656</f>
        <v>0</v>
      </c>
      <c r="CD221" s="9" t="n">
        <f aca="false">main!CB656</f>
        <v>219.257299083768</v>
      </c>
      <c r="CE221" s="9" t="n">
        <f aca="false">main!CC656</f>
        <v>1150.51208496094</v>
      </c>
      <c r="CF221" s="9" t="n">
        <f aca="false">main!CD656</f>
        <v>0.558740399874456</v>
      </c>
      <c r="CG221" s="9" t="e">
        <f aca="false">main!CE656</f>
        <v>#DIV/0!</v>
      </c>
    </row>
    <row r="222" customFormat="false" ht="12.8" hidden="false" customHeight="false" outlineLevel="0" collapsed="false">
      <c r="A222" s="9" t="n">
        <v>6</v>
      </c>
      <c r="B222" s="9" t="n">
        <v>6</v>
      </c>
      <c r="C222" s="14" t="n">
        <f aca="false">main!A657</f>
        <v>192</v>
      </c>
      <c r="D222" s="9" t="str">
        <f aca="false">main!B657</f>
        <v>10:42:45</v>
      </c>
      <c r="E222" s="9" t="n">
        <f aca="false">main!C657</f>
        <v>18189.9999980014</v>
      </c>
      <c r="F222" s="9" t="n">
        <f aca="false">main!D657</f>
        <v>0</v>
      </c>
      <c r="G222" s="9" t="n">
        <f aca="false">main!E657</f>
        <v>13.1122825080409</v>
      </c>
      <c r="H222" s="9" t="n">
        <f aca="false">main!F657</f>
        <v>0.326387337088007</v>
      </c>
      <c r="I222" s="9" t="n">
        <f aca="false">main!G657</f>
        <v>695.984198644581</v>
      </c>
      <c r="J222" s="9" t="n">
        <f aca="false">main!H657</f>
        <v>27</v>
      </c>
      <c r="K222" s="9" t="n">
        <f aca="false">main!I657</f>
        <v>27</v>
      </c>
      <c r="L222" s="9" t="n">
        <f aca="false">main!J657</f>
        <v>0</v>
      </c>
      <c r="M222" s="9" t="n">
        <f aca="false">main!K657</f>
        <v>0</v>
      </c>
      <c r="N222" s="9" t="n">
        <f aca="false">main!L657</f>
        <v>483.380859375</v>
      </c>
      <c r="O222" s="9" t="n">
        <f aca="false">main!M657</f>
        <v>1633.89294433594</v>
      </c>
      <c r="P222" s="9" t="n">
        <f aca="false">main!N657</f>
        <v>720.970947265625</v>
      </c>
      <c r="Q222" s="9" t="e">
        <f aca="false">main!O657</f>
        <v>#DIV/0!</v>
      </c>
      <c r="R222" s="9" t="n">
        <f aca="false">main!P657</f>
        <v>0.704153897566735</v>
      </c>
      <c r="S222" s="9" t="n">
        <f aca="false">main!Q657</f>
        <v>0.558740399874456</v>
      </c>
      <c r="T222" s="9" t="n">
        <f aca="false">main!R657</f>
        <v>-1</v>
      </c>
      <c r="U222" s="9" t="n">
        <f aca="false">main!S657</f>
        <v>0.87</v>
      </c>
      <c r="V222" s="9" t="n">
        <f aca="false">main!T657</f>
        <v>0.92</v>
      </c>
      <c r="W222" s="9" t="n">
        <f aca="false">main!U657</f>
        <v>19.9885787963867</v>
      </c>
      <c r="X222" s="9" t="n">
        <f aca="false">main!V657</f>
        <v>0.879994289398193</v>
      </c>
      <c r="Y222" s="9" t="n">
        <f aca="false">main!W657</f>
        <v>0.0643416761996662</v>
      </c>
      <c r="Z222" s="9" t="n">
        <f aca="false">main!X657</f>
        <v>0.793491879836542</v>
      </c>
      <c r="AA222" s="9" t="n">
        <f aca="false">main!Y657</f>
        <v>3.38013579281671</v>
      </c>
      <c r="AB222" s="9" t="n">
        <f aca="false">main!Z657</f>
        <v>-1</v>
      </c>
      <c r="AC222" s="9" t="n">
        <f aca="false">main!AA657</f>
        <v>250.43489074707</v>
      </c>
      <c r="AD222" s="9" t="n">
        <f aca="false">main!AB657</f>
        <v>0.5</v>
      </c>
      <c r="AE222" s="9" t="n">
        <f aca="false">main!AC657</f>
        <v>61.5679605025501</v>
      </c>
      <c r="AF222" s="9" t="n">
        <f aca="false">main!AD657</f>
        <v>3.18506942684572</v>
      </c>
      <c r="AG222" s="9" t="n">
        <f aca="false">main!AE657</f>
        <v>0.926238690234964</v>
      </c>
      <c r="AH222" s="9" t="n">
        <f aca="false">main!AF657</f>
        <v>23.8791599273682</v>
      </c>
      <c r="AI222" s="9" t="n">
        <f aca="false">main!AG657</f>
        <v>2</v>
      </c>
      <c r="AJ222" s="9" t="n">
        <f aca="false">main!AH657</f>
        <v>4.644859790802</v>
      </c>
      <c r="AK222" s="9" t="n">
        <f aca="false">main!AI657</f>
        <v>1</v>
      </c>
      <c r="AL222" s="9" t="n">
        <f aca="false">main!AJ657</f>
        <v>9.289719581604</v>
      </c>
      <c r="AM222" s="9" t="n">
        <f aca="false">main!AK657</f>
        <v>25.3881034851074</v>
      </c>
      <c r="AN222" s="9" t="n">
        <f aca="false">main!AL657</f>
        <v>23.8791599273682</v>
      </c>
      <c r="AO222" s="9" t="n">
        <f aca="false">main!AM657</f>
        <v>25.3109035491943</v>
      </c>
      <c r="AP222" s="9" t="n">
        <f aca="false">main!AN657</f>
        <v>784.383850097656</v>
      </c>
      <c r="AQ222" s="9" t="n">
        <f aca="false">main!AO657</f>
        <v>774.017639160156</v>
      </c>
      <c r="AR222" s="9" t="n">
        <f aca="false">main!AP657</f>
        <v>19.6566257476807</v>
      </c>
      <c r="AS222" s="9" t="n">
        <f aca="false">main!AQ657</f>
        <v>21.730094909668</v>
      </c>
      <c r="AT222" s="9" t="n">
        <f aca="false">main!AR657</f>
        <v>56.9064598083496</v>
      </c>
      <c r="AU222" s="9" t="n">
        <f aca="false">main!AS657</f>
        <v>62.9092063903809</v>
      </c>
      <c r="AV222" s="9" t="n">
        <f aca="false">main!AT657</f>
        <v>300.545349121094</v>
      </c>
      <c r="AW222" s="9" t="n">
        <f aca="false">main!AU657</f>
        <v>249.244186401367</v>
      </c>
      <c r="AX222" s="9" t="n">
        <f aca="false">main!AV657</f>
        <v>139.808868408203</v>
      </c>
      <c r="AY222" s="9" t="n">
        <f aca="false">main!AW657</f>
        <v>94.2041244506836</v>
      </c>
      <c r="AZ222" s="9" t="n">
        <f aca="false">main!AX657</f>
        <v>-0.968788623809815</v>
      </c>
      <c r="BA222" s="9" t="n">
        <f aca="false">main!AY657</f>
        <v>-0.408086597919464</v>
      </c>
      <c r="BB222" s="9" t="n">
        <f aca="false">main!AZ657</f>
        <v>1</v>
      </c>
      <c r="BC222" s="9" t="n">
        <f aca="false">main!BA657</f>
        <v>-1.355140209198</v>
      </c>
      <c r="BD222" s="9" t="n">
        <f aca="false">main!BB657</f>
        <v>7.355140209198</v>
      </c>
      <c r="BE222" s="9" t="n">
        <f aca="false">main!BC657</f>
        <v>1</v>
      </c>
      <c r="BF222" s="9" t="n">
        <f aca="false">main!BD657</f>
        <v>0</v>
      </c>
      <c r="BG222" s="9" t="n">
        <f aca="false">main!BE657</f>
        <v>0.159999996423721</v>
      </c>
      <c r="BH222" s="9" t="n">
        <f aca="false">main!BF657</f>
        <v>111105</v>
      </c>
      <c r="BI222" s="9" t="n">
        <f aca="false">main!BG657</f>
        <v>1.50272674560547</v>
      </c>
      <c r="BJ222" s="9" t="n">
        <f aca="false">main!BH657</f>
        <v>0.00318506942684572</v>
      </c>
      <c r="BK222" s="9" t="n">
        <f aca="false">main!BI657</f>
        <v>297.029159927368</v>
      </c>
      <c r="BL222" s="9" t="n">
        <f aca="false">main!BJ657</f>
        <v>298.538103485107</v>
      </c>
      <c r="BM222" s="9" t="n">
        <f aca="false">main!BK657</f>
        <v>39.879068932852</v>
      </c>
      <c r="BN222" s="9" t="n">
        <f aca="false">main!BL657</f>
        <v>-0.333598012326476</v>
      </c>
      <c r="BO222" s="9" t="n">
        <f aca="false">main!BM657</f>
        <v>2.97330325543049</v>
      </c>
      <c r="BP222" s="9" t="n">
        <f aca="false">main!BN657</f>
        <v>31.5623469011384</v>
      </c>
      <c r="BQ222" s="9" t="n">
        <f aca="false">main!BO657</f>
        <v>9.83225199147044</v>
      </c>
      <c r="BR222" s="9" t="n">
        <f aca="false">main!BP657</f>
        <v>24.6336317062378</v>
      </c>
      <c r="BS222" s="9" t="n">
        <f aca="false">main!BQ657</f>
        <v>3.11088462480719</v>
      </c>
      <c r="BT222" s="9" t="n">
        <f aca="false">main!BR657</f>
        <v>0.315309185117345</v>
      </c>
      <c r="BU222" s="9" t="n">
        <f aca="false">main!BS657</f>
        <v>2.04706456519553</v>
      </c>
      <c r="BV222" s="9" t="n">
        <f aca="false">main!BT657</f>
        <v>1.06382005961166</v>
      </c>
      <c r="BW222" s="9" t="n">
        <f aca="false">main!BU657</f>
        <v>0.198034475494593</v>
      </c>
      <c r="BX222" s="9" t="n">
        <f aca="false">main!BV657</f>
        <v>65.5645820648234</v>
      </c>
      <c r="BY222" s="9" t="n">
        <f aca="false">main!BW657</f>
        <v>0.899183898960953</v>
      </c>
      <c r="BZ222" s="9" t="n">
        <f aca="false">main!BX657</f>
        <v>69.0816496898893</v>
      </c>
      <c r="CA222" s="9" t="n">
        <f aca="false">main!BY657</f>
        <v>772.112136929399</v>
      </c>
      <c r="CB222" s="9" t="n">
        <f aca="false">main!BZ657</f>
        <v>0.0117316910786778</v>
      </c>
      <c r="CC222" s="9" t="n">
        <f aca="false">main!CA657</f>
        <v>0</v>
      </c>
      <c r="CD222" s="9" t="n">
        <f aca="false">main!CB657</f>
        <v>219.333460698902</v>
      </c>
      <c r="CE222" s="9" t="n">
        <f aca="false">main!CC657</f>
        <v>1150.51208496094</v>
      </c>
      <c r="CF222" s="9" t="n">
        <f aca="false">main!CD657</f>
        <v>0.558740399874456</v>
      </c>
      <c r="CG222" s="9" t="e">
        <f aca="false">main!CE657</f>
        <v>#DIV/0!</v>
      </c>
    </row>
    <row r="223" customFormat="false" ht="12.8" hidden="false" customHeight="false" outlineLevel="0" collapsed="false">
      <c r="A223" s="9" t="n">
        <v>6</v>
      </c>
      <c r="B223" s="9" t="n">
        <v>6</v>
      </c>
      <c r="C223" s="14" t="n">
        <f aca="false">main!A658</f>
        <v>193</v>
      </c>
      <c r="D223" s="9" t="str">
        <f aca="false">main!B658</f>
        <v>10:42:56</v>
      </c>
      <c r="E223" s="9" t="n">
        <f aca="false">main!C658</f>
        <v>18200.9999972433</v>
      </c>
      <c r="F223" s="9" t="n">
        <f aca="false">main!D658</f>
        <v>0</v>
      </c>
      <c r="G223" s="9" t="n">
        <f aca="false">main!E658</f>
        <v>12.8599810049011</v>
      </c>
      <c r="H223" s="9" t="n">
        <f aca="false">main!F658</f>
        <v>0.323229336464617</v>
      </c>
      <c r="I223" s="9" t="n">
        <f aca="false">main!G658</f>
        <v>697.238755067619</v>
      </c>
      <c r="J223" s="9" t="n">
        <f aca="false">main!H658</f>
        <v>27</v>
      </c>
      <c r="K223" s="9" t="n">
        <f aca="false">main!I658</f>
        <v>27</v>
      </c>
      <c r="L223" s="9" t="n">
        <f aca="false">main!J658</f>
        <v>0</v>
      </c>
      <c r="M223" s="9" t="n">
        <f aca="false">main!K658</f>
        <v>0</v>
      </c>
      <c r="N223" s="9" t="n">
        <f aca="false">main!L658</f>
        <v>483.380859375</v>
      </c>
      <c r="O223" s="9" t="n">
        <f aca="false">main!M658</f>
        <v>1633.89294433594</v>
      </c>
      <c r="P223" s="9" t="n">
        <f aca="false">main!N658</f>
        <v>720.970947265625</v>
      </c>
      <c r="Q223" s="9" t="e">
        <f aca="false">main!O658</f>
        <v>#DIV/0!</v>
      </c>
      <c r="R223" s="9" t="n">
        <f aca="false">main!P658</f>
        <v>0.704153897566735</v>
      </c>
      <c r="S223" s="9" t="n">
        <f aca="false">main!Q658</f>
        <v>0.558740399874456</v>
      </c>
      <c r="T223" s="9" t="n">
        <f aca="false">main!R658</f>
        <v>-1</v>
      </c>
      <c r="U223" s="9" t="n">
        <f aca="false">main!S658</f>
        <v>0.87</v>
      </c>
      <c r="V223" s="9" t="n">
        <f aca="false">main!T658</f>
        <v>0.92</v>
      </c>
      <c r="W223" s="9" t="n">
        <f aca="false">main!U658</f>
        <v>19.9885787963867</v>
      </c>
      <c r="X223" s="9" t="n">
        <f aca="false">main!V658</f>
        <v>0.879994289398193</v>
      </c>
      <c r="Y223" s="9" t="n">
        <f aca="false">main!W658</f>
        <v>0.0632041736933828</v>
      </c>
      <c r="Z223" s="9" t="n">
        <f aca="false">main!X658</f>
        <v>0.793491879836542</v>
      </c>
      <c r="AA223" s="9" t="n">
        <f aca="false">main!Y658</f>
        <v>3.38013579281671</v>
      </c>
      <c r="AB223" s="9" t="n">
        <f aca="false">main!Z658</f>
        <v>-1</v>
      </c>
      <c r="AC223" s="9" t="n">
        <f aca="false">main!AA658</f>
        <v>250.43489074707</v>
      </c>
      <c r="AD223" s="9" t="n">
        <f aca="false">main!AB658</f>
        <v>0.5</v>
      </c>
      <c r="AE223" s="9" t="n">
        <f aca="false">main!AC658</f>
        <v>61.5679605025501</v>
      </c>
      <c r="AF223" s="9" t="n">
        <f aca="false">main!AD658</f>
        <v>3.14963739536917</v>
      </c>
      <c r="AG223" s="9" t="n">
        <f aca="false">main!AE658</f>
        <v>0.924565864148788</v>
      </c>
      <c r="AH223" s="9" t="n">
        <f aca="false">main!AF658</f>
        <v>23.8704090118408</v>
      </c>
      <c r="AI223" s="9" t="n">
        <f aca="false">main!AG658</f>
        <v>2</v>
      </c>
      <c r="AJ223" s="9" t="n">
        <f aca="false">main!AH658</f>
        <v>4.644859790802</v>
      </c>
      <c r="AK223" s="9" t="n">
        <f aca="false">main!AI658</f>
        <v>1</v>
      </c>
      <c r="AL223" s="9" t="n">
        <f aca="false">main!AJ658</f>
        <v>9.289719581604</v>
      </c>
      <c r="AM223" s="9" t="n">
        <f aca="false">main!AK658</f>
        <v>25.3881378173828</v>
      </c>
      <c r="AN223" s="9" t="n">
        <f aca="false">main!AL658</f>
        <v>23.8704090118408</v>
      </c>
      <c r="AO223" s="9" t="n">
        <f aca="false">main!AM658</f>
        <v>25.3142547607422</v>
      </c>
      <c r="AP223" s="9" t="n">
        <f aca="false">main!AN658</f>
        <v>784.787780761719</v>
      </c>
      <c r="AQ223" s="9" t="n">
        <f aca="false">main!AO658</f>
        <v>774.608276367188</v>
      </c>
      <c r="AR223" s="9" t="n">
        <f aca="false">main!AP658</f>
        <v>19.6817016601563</v>
      </c>
      <c r="AS223" s="9" t="n">
        <f aca="false">main!AQ658</f>
        <v>21.7317390441895</v>
      </c>
      <c r="AT223" s="9" t="n">
        <f aca="false">main!AR658</f>
        <v>56.9776573181152</v>
      </c>
      <c r="AU223" s="9" t="n">
        <f aca="false">main!AS658</f>
        <v>62.9124183654785</v>
      </c>
      <c r="AV223" s="9" t="n">
        <f aca="false">main!AT658</f>
        <v>300.598449707031</v>
      </c>
      <c r="AW223" s="9" t="n">
        <f aca="false">main!AU658</f>
        <v>249.19367980957</v>
      </c>
      <c r="AX223" s="9" t="n">
        <f aca="false">main!AV658</f>
        <v>140.063751220703</v>
      </c>
      <c r="AY223" s="9" t="n">
        <f aca="false">main!AW658</f>
        <v>94.2020034790039</v>
      </c>
      <c r="AZ223" s="9" t="n">
        <f aca="false">main!AX658</f>
        <v>-0.968788623809815</v>
      </c>
      <c r="BA223" s="9" t="n">
        <f aca="false">main!AY658</f>
        <v>-0.408086597919464</v>
      </c>
      <c r="BB223" s="9" t="n">
        <f aca="false">main!AZ658</f>
        <v>0.75</v>
      </c>
      <c r="BC223" s="9" t="n">
        <f aca="false">main!BA658</f>
        <v>-1.355140209198</v>
      </c>
      <c r="BD223" s="9" t="n">
        <f aca="false">main!BB658</f>
        <v>7.355140209198</v>
      </c>
      <c r="BE223" s="9" t="n">
        <f aca="false">main!BC658</f>
        <v>1</v>
      </c>
      <c r="BF223" s="9" t="n">
        <f aca="false">main!BD658</f>
        <v>0</v>
      </c>
      <c r="BG223" s="9" t="n">
        <f aca="false">main!BE658</f>
        <v>0.159999996423721</v>
      </c>
      <c r="BH223" s="9" t="n">
        <f aca="false">main!BF658</f>
        <v>111105</v>
      </c>
      <c r="BI223" s="9" t="n">
        <f aca="false">main!BG658</f>
        <v>1.50299224853516</v>
      </c>
      <c r="BJ223" s="9" t="n">
        <f aca="false">main!BH658</f>
        <v>0.00314963739536917</v>
      </c>
      <c r="BK223" s="9" t="n">
        <f aca="false">main!BI658</f>
        <v>297.020409011841</v>
      </c>
      <c r="BL223" s="9" t="n">
        <f aca="false">main!BJ658</f>
        <v>298.538137817383</v>
      </c>
      <c r="BM223" s="9" t="n">
        <f aca="false">main!BK658</f>
        <v>39.8709878783451</v>
      </c>
      <c r="BN223" s="9" t="n">
        <f aca="false">main!BL658</f>
        <v>-0.326985607647045</v>
      </c>
      <c r="BO223" s="9" t="n">
        <f aca="false">main!BM658</f>
        <v>2.97173922119433</v>
      </c>
      <c r="BP223" s="9" t="n">
        <f aca="false">main!BN658</f>
        <v>31.5464545492038</v>
      </c>
      <c r="BQ223" s="9" t="n">
        <f aca="false">main!BO658</f>
        <v>9.81471550501426</v>
      </c>
      <c r="BR223" s="9" t="n">
        <f aca="false">main!BP658</f>
        <v>24.6292734146118</v>
      </c>
      <c r="BS223" s="9" t="n">
        <f aca="false">main!BQ658</f>
        <v>3.11007416146097</v>
      </c>
      <c r="BT223" s="9" t="n">
        <f aca="false">main!BR658</f>
        <v>0.312360954156356</v>
      </c>
      <c r="BU223" s="9" t="n">
        <f aca="false">main!BS658</f>
        <v>2.04717335704554</v>
      </c>
      <c r="BV223" s="9" t="n">
        <f aca="false">main!BT658</f>
        <v>1.06290080441543</v>
      </c>
      <c r="BW223" s="9" t="n">
        <f aca="false">main!BU658</f>
        <v>0.196173803006596</v>
      </c>
      <c r="BX223" s="9" t="n">
        <f aca="false">main!BV658</f>
        <v>65.6812876305762</v>
      </c>
      <c r="BY223" s="9" t="n">
        <f aca="false">main!BW658</f>
        <v>0.900117874208082</v>
      </c>
      <c r="BZ223" s="9" t="n">
        <f aca="false">main!BX658</f>
        <v>69.1113284476235</v>
      </c>
      <c r="CA223" s="9" t="n">
        <f aca="false">main!BY658</f>
        <v>772.739439078386</v>
      </c>
      <c r="CB223" s="9" t="n">
        <f aca="false">main!BZ658</f>
        <v>0.0115015531253319</v>
      </c>
      <c r="CC223" s="9" t="n">
        <f aca="false">main!CA658</f>
        <v>0</v>
      </c>
      <c r="CD223" s="9" t="n">
        <f aca="false">main!CB658</f>
        <v>219.289015186543</v>
      </c>
      <c r="CE223" s="9" t="n">
        <f aca="false">main!CC658</f>
        <v>1150.51208496094</v>
      </c>
      <c r="CF223" s="9" t="n">
        <f aca="false">main!CD658</f>
        <v>0.558740399874456</v>
      </c>
      <c r="CG223" s="9" t="e">
        <f aca="false">main!CE658</f>
        <v>#DIV/0!</v>
      </c>
    </row>
    <row r="224" customFormat="false" ht="12.8" hidden="false" customHeight="false" outlineLevel="0" collapsed="false">
      <c r="A224" s="9" t="n">
        <v>6</v>
      </c>
      <c r="B224" s="9" t="n">
        <v>6</v>
      </c>
      <c r="C224" s="14" t="n">
        <f aca="false">main!A659</f>
        <v>194</v>
      </c>
      <c r="D224" s="9" t="str">
        <f aca="false">main!B659</f>
        <v>10:43:07</v>
      </c>
      <c r="E224" s="9" t="n">
        <f aca="false">main!C659</f>
        <v>18211.9999964852</v>
      </c>
      <c r="F224" s="9" t="n">
        <f aca="false">main!D659</f>
        <v>0</v>
      </c>
      <c r="G224" s="9" t="n">
        <f aca="false">main!E659</f>
        <v>12.7838145337676</v>
      </c>
      <c r="H224" s="9" t="n">
        <f aca="false">main!F659</f>
        <v>0.323311668637759</v>
      </c>
      <c r="I224" s="9" t="n">
        <f aca="false">main!G659</f>
        <v>698.077665646318</v>
      </c>
      <c r="J224" s="9" t="n">
        <f aca="false">main!H659</f>
        <v>27</v>
      </c>
      <c r="K224" s="9" t="n">
        <f aca="false">main!I659</f>
        <v>27</v>
      </c>
      <c r="L224" s="9" t="n">
        <f aca="false">main!J659</f>
        <v>0</v>
      </c>
      <c r="M224" s="9" t="n">
        <f aca="false">main!K659</f>
        <v>0</v>
      </c>
      <c r="N224" s="9" t="n">
        <f aca="false">main!L659</f>
        <v>483.380859375</v>
      </c>
      <c r="O224" s="9" t="n">
        <f aca="false">main!M659</f>
        <v>1633.89294433594</v>
      </c>
      <c r="P224" s="9" t="n">
        <f aca="false">main!N659</f>
        <v>720.970947265625</v>
      </c>
      <c r="Q224" s="9" t="e">
        <f aca="false">main!O659</f>
        <v>#DIV/0!</v>
      </c>
      <c r="R224" s="9" t="n">
        <f aca="false">main!P659</f>
        <v>0.704153897566735</v>
      </c>
      <c r="S224" s="9" t="n">
        <f aca="false">main!Q659</f>
        <v>0.558740399874456</v>
      </c>
      <c r="T224" s="9" t="n">
        <f aca="false">main!R659</f>
        <v>-1</v>
      </c>
      <c r="U224" s="9" t="n">
        <f aca="false">main!S659</f>
        <v>0.87</v>
      </c>
      <c r="V224" s="9" t="n">
        <f aca="false">main!T659</f>
        <v>0.92</v>
      </c>
      <c r="W224" s="9" t="n">
        <f aca="false">main!U659</f>
        <v>19.9885787963867</v>
      </c>
      <c r="X224" s="9" t="n">
        <f aca="false">main!V659</f>
        <v>0.879994289398193</v>
      </c>
      <c r="Y224" s="9" t="n">
        <f aca="false">main!W659</f>
        <v>0.0628462457550014</v>
      </c>
      <c r="Z224" s="9" t="n">
        <f aca="false">main!X659</f>
        <v>0.793491879836542</v>
      </c>
      <c r="AA224" s="9" t="n">
        <f aca="false">main!Y659</f>
        <v>3.38013579281671</v>
      </c>
      <c r="AB224" s="9" t="n">
        <f aca="false">main!Z659</f>
        <v>-1</v>
      </c>
      <c r="AC224" s="9" t="n">
        <f aca="false">main!AA659</f>
        <v>250.43489074707</v>
      </c>
      <c r="AD224" s="9" t="n">
        <f aca="false">main!AB659</f>
        <v>0.5</v>
      </c>
      <c r="AE224" s="9" t="n">
        <f aca="false">main!AC659</f>
        <v>61.5679605025501</v>
      </c>
      <c r="AF224" s="9" t="n">
        <f aca="false">main!AD659</f>
        <v>3.13750799669958</v>
      </c>
      <c r="AG224" s="9" t="n">
        <f aca="false">main!AE659</f>
        <v>0.920807225863781</v>
      </c>
      <c r="AH224" s="9" t="n">
        <f aca="false">main!AF659</f>
        <v>23.8510971069336</v>
      </c>
      <c r="AI224" s="9" t="n">
        <f aca="false">main!AG659</f>
        <v>2</v>
      </c>
      <c r="AJ224" s="9" t="n">
        <f aca="false">main!AH659</f>
        <v>4.644859790802</v>
      </c>
      <c r="AK224" s="9" t="n">
        <f aca="false">main!AI659</f>
        <v>1</v>
      </c>
      <c r="AL224" s="9" t="n">
        <f aca="false">main!AJ659</f>
        <v>9.289719581604</v>
      </c>
      <c r="AM224" s="9" t="n">
        <f aca="false">main!AK659</f>
        <v>25.386848449707</v>
      </c>
      <c r="AN224" s="9" t="n">
        <f aca="false">main!AL659</f>
        <v>23.8510971069336</v>
      </c>
      <c r="AO224" s="9" t="n">
        <f aca="false">main!AM659</f>
        <v>25.3142108917236</v>
      </c>
      <c r="AP224" s="9" t="n">
        <f aca="false">main!AN659</f>
        <v>785.129211425781</v>
      </c>
      <c r="AQ224" s="9" t="n">
        <f aca="false">main!AO659</f>
        <v>775.004272460938</v>
      </c>
      <c r="AR224" s="9" t="n">
        <f aca="false">main!AP659</f>
        <v>19.6922855377197</v>
      </c>
      <c r="AS224" s="9" t="n">
        <f aca="false">main!AQ659</f>
        <v>21.7347316741943</v>
      </c>
      <c r="AT224" s="9" t="n">
        <f aca="false">main!AR659</f>
        <v>57.0134353637695</v>
      </c>
      <c r="AU224" s="9" t="n">
        <f aca="false">main!AS659</f>
        <v>62.9267616271973</v>
      </c>
      <c r="AV224" s="9" t="n">
        <f aca="false">main!AT659</f>
        <v>300.552856445313</v>
      </c>
      <c r="AW224" s="9" t="n">
        <f aca="false">main!AU659</f>
        <v>249.235687255859</v>
      </c>
      <c r="AX224" s="9" t="n">
        <f aca="false">main!AV659</f>
        <v>139.744094848633</v>
      </c>
      <c r="AY224" s="9" t="n">
        <f aca="false">main!AW659</f>
        <v>94.2032775878906</v>
      </c>
      <c r="AZ224" s="9" t="n">
        <f aca="false">main!AX659</f>
        <v>-0.968788623809815</v>
      </c>
      <c r="BA224" s="9" t="n">
        <f aca="false">main!AY659</f>
        <v>-0.408086597919464</v>
      </c>
      <c r="BB224" s="9" t="n">
        <f aca="false">main!AZ659</f>
        <v>0.5</v>
      </c>
      <c r="BC224" s="9" t="n">
        <f aca="false">main!BA659</f>
        <v>-1.355140209198</v>
      </c>
      <c r="BD224" s="9" t="n">
        <f aca="false">main!BB659</f>
        <v>7.355140209198</v>
      </c>
      <c r="BE224" s="9" t="n">
        <f aca="false">main!BC659</f>
        <v>1</v>
      </c>
      <c r="BF224" s="9" t="n">
        <f aca="false">main!BD659</f>
        <v>0</v>
      </c>
      <c r="BG224" s="9" t="n">
        <f aca="false">main!BE659</f>
        <v>0.159999996423721</v>
      </c>
      <c r="BH224" s="9" t="n">
        <f aca="false">main!BF659</f>
        <v>111105</v>
      </c>
      <c r="BI224" s="9" t="n">
        <f aca="false">main!BG659</f>
        <v>1.50276428222656</v>
      </c>
      <c r="BJ224" s="9" t="n">
        <f aca="false">main!BH659</f>
        <v>0.00313750799669958</v>
      </c>
      <c r="BK224" s="9" t="n">
        <f aca="false">main!BI659</f>
        <v>297.001097106934</v>
      </c>
      <c r="BL224" s="9" t="n">
        <f aca="false">main!BJ659</f>
        <v>298.536848449707</v>
      </c>
      <c r="BM224" s="9" t="n">
        <f aca="false">main!BK659</f>
        <v>39.8777090696011</v>
      </c>
      <c r="BN224" s="9" t="n">
        <f aca="false">main!BL659</f>
        <v>-0.324009365250752</v>
      </c>
      <c r="BO224" s="9" t="n">
        <f aca="false">main!BM659</f>
        <v>2.96829018706623</v>
      </c>
      <c r="BP224" s="9" t="n">
        <f aca="false">main!BN659</f>
        <v>31.5094152036997</v>
      </c>
      <c r="BQ224" s="9" t="n">
        <f aca="false">main!BO659</f>
        <v>9.77468352950542</v>
      </c>
      <c r="BR224" s="9" t="n">
        <f aca="false">main!BP659</f>
        <v>24.6189727783203</v>
      </c>
      <c r="BS224" s="9" t="n">
        <f aca="false">main!BQ659</f>
        <v>3.10815939942061</v>
      </c>
      <c r="BT224" s="9" t="n">
        <f aca="false">main!BR659</f>
        <v>0.312437842020925</v>
      </c>
      <c r="BU224" s="9" t="n">
        <f aca="false">main!BS659</f>
        <v>2.04748296120244</v>
      </c>
      <c r="BV224" s="9" t="n">
        <f aca="false">main!BT659</f>
        <v>1.06067643821817</v>
      </c>
      <c r="BW224" s="9" t="n">
        <f aca="false">main!BU659</f>
        <v>0.196222325917039</v>
      </c>
      <c r="BX224" s="9" t="n">
        <f aca="false">main!BV659</f>
        <v>65.7612041147868</v>
      </c>
      <c r="BY224" s="9" t="n">
        <f aca="false">main!BW659</f>
        <v>0.900740409378199</v>
      </c>
      <c r="BZ224" s="9" t="n">
        <f aca="false">main!BX659</f>
        <v>69.2019571146978</v>
      </c>
      <c r="CA224" s="9" t="n">
        <f aca="false">main!BY659</f>
        <v>773.146503830896</v>
      </c>
      <c r="CB224" s="9" t="n">
        <f aca="false">main!BZ659</f>
        <v>0.0114423977958197</v>
      </c>
      <c r="CC224" s="9" t="n">
        <f aca="false">main!CA659</f>
        <v>0</v>
      </c>
      <c r="CD224" s="9" t="n">
        <f aca="false">main!CB659</f>
        <v>219.32598149939</v>
      </c>
      <c r="CE224" s="9" t="n">
        <f aca="false">main!CC659</f>
        <v>1150.51208496094</v>
      </c>
      <c r="CF224" s="9" t="n">
        <f aca="false">main!CD659</f>
        <v>0.558740399874456</v>
      </c>
      <c r="CG224" s="9" t="e">
        <f aca="false">main!CE659</f>
        <v>#DIV/0!</v>
      </c>
    </row>
    <row r="225" customFormat="false" ht="12.8" hidden="false" customHeight="false" outlineLevel="0" collapsed="false">
      <c r="A225" s="9" t="n">
        <v>6</v>
      </c>
      <c r="B225" s="9" t="n">
        <v>6</v>
      </c>
      <c r="C225" s="14" t="n">
        <f aca="false">main!A660</f>
        <v>195</v>
      </c>
      <c r="D225" s="9" t="str">
        <f aca="false">main!B660</f>
        <v>10:43:12</v>
      </c>
      <c r="E225" s="9" t="n">
        <f aca="false">main!C660</f>
        <v>18216.9999961406</v>
      </c>
      <c r="F225" s="9" t="n">
        <f aca="false">main!D660</f>
        <v>0</v>
      </c>
      <c r="G225" s="9" t="n">
        <f aca="false">main!E660</f>
        <v>12.7919783034398</v>
      </c>
      <c r="H225" s="9" t="n">
        <f aca="false">main!F660</f>
        <v>0.323097203685406</v>
      </c>
      <c r="I225" s="9" t="n">
        <f aca="false">main!G660</f>
        <v>698.118712737112</v>
      </c>
      <c r="J225" s="9" t="n">
        <f aca="false">main!H660</f>
        <v>27</v>
      </c>
      <c r="K225" s="9" t="n">
        <f aca="false">main!I660</f>
        <v>27</v>
      </c>
      <c r="L225" s="9" t="n">
        <f aca="false">main!J660</f>
        <v>0</v>
      </c>
      <c r="M225" s="9" t="n">
        <f aca="false">main!K660</f>
        <v>0</v>
      </c>
      <c r="N225" s="9" t="n">
        <f aca="false">main!L660</f>
        <v>483.380859375</v>
      </c>
      <c r="O225" s="9" t="n">
        <f aca="false">main!M660</f>
        <v>1633.89294433594</v>
      </c>
      <c r="P225" s="9" t="n">
        <f aca="false">main!N660</f>
        <v>720.970947265625</v>
      </c>
      <c r="Q225" s="9" t="e">
        <f aca="false">main!O660</f>
        <v>#DIV/0!</v>
      </c>
      <c r="R225" s="9" t="n">
        <f aca="false">main!P660</f>
        <v>0.704153897566735</v>
      </c>
      <c r="S225" s="9" t="n">
        <f aca="false">main!Q660</f>
        <v>0.558740399874456</v>
      </c>
      <c r="T225" s="9" t="n">
        <f aca="false">main!R660</f>
        <v>-1</v>
      </c>
      <c r="U225" s="9" t="n">
        <f aca="false">main!S660</f>
        <v>0.87</v>
      </c>
      <c r="V225" s="9" t="n">
        <f aca="false">main!T660</f>
        <v>0.92</v>
      </c>
      <c r="W225" s="9" t="n">
        <f aca="false">main!U660</f>
        <v>19.9885787963867</v>
      </c>
      <c r="X225" s="9" t="n">
        <f aca="false">main!V660</f>
        <v>0.879994289398193</v>
      </c>
      <c r="Y225" s="9" t="n">
        <f aca="false">main!W660</f>
        <v>0.0628779399063715</v>
      </c>
      <c r="Z225" s="9" t="n">
        <f aca="false">main!X660</f>
        <v>0.793491879836542</v>
      </c>
      <c r="AA225" s="9" t="n">
        <f aca="false">main!Y660</f>
        <v>3.38013579281671</v>
      </c>
      <c r="AB225" s="9" t="n">
        <f aca="false">main!Z660</f>
        <v>-1</v>
      </c>
      <c r="AC225" s="9" t="n">
        <f aca="false">main!AA660</f>
        <v>250.43489074707</v>
      </c>
      <c r="AD225" s="9" t="n">
        <f aca="false">main!AB660</f>
        <v>0.5</v>
      </c>
      <c r="AE225" s="9" t="n">
        <f aca="false">main!AC660</f>
        <v>61.5679605025501</v>
      </c>
      <c r="AF225" s="9" t="n">
        <f aca="false">main!AD660</f>
        <v>3.13141691031264</v>
      </c>
      <c r="AG225" s="9" t="n">
        <f aca="false">main!AE660</f>
        <v>0.919606061900627</v>
      </c>
      <c r="AH225" s="9" t="n">
        <f aca="false">main!AF660</f>
        <v>23.8436584472656</v>
      </c>
      <c r="AI225" s="9" t="n">
        <f aca="false">main!AG660</f>
        <v>2</v>
      </c>
      <c r="AJ225" s="9" t="n">
        <f aca="false">main!AH660</f>
        <v>4.644859790802</v>
      </c>
      <c r="AK225" s="9" t="n">
        <f aca="false">main!AI660</f>
        <v>1</v>
      </c>
      <c r="AL225" s="9" t="n">
        <f aca="false">main!AJ660</f>
        <v>9.289719581604</v>
      </c>
      <c r="AM225" s="9" t="n">
        <f aca="false">main!AK660</f>
        <v>25.3859939575195</v>
      </c>
      <c r="AN225" s="9" t="n">
        <f aca="false">main!AL660</f>
        <v>23.8436584472656</v>
      </c>
      <c r="AO225" s="9" t="n">
        <f aca="false">main!AM660</f>
        <v>25.3143863677979</v>
      </c>
      <c r="AP225" s="9" t="n">
        <f aca="false">main!AN660</f>
        <v>785.241577148438</v>
      </c>
      <c r="AQ225" s="9" t="n">
        <f aca="false">main!AO660</f>
        <v>775.114868164063</v>
      </c>
      <c r="AR225" s="9" t="n">
        <f aca="false">main!AP660</f>
        <v>19.6952953338623</v>
      </c>
      <c r="AS225" s="9" t="n">
        <f aca="false">main!AQ660</f>
        <v>21.7336273193359</v>
      </c>
      <c r="AT225" s="9" t="n">
        <f aca="false">main!AR660</f>
        <v>57.0244293212891</v>
      </c>
      <c r="AU225" s="9" t="n">
        <f aca="false">main!AS660</f>
        <v>62.9260749816895</v>
      </c>
      <c r="AV225" s="9" t="n">
        <f aca="false">main!AT660</f>
        <v>300.575164794922</v>
      </c>
      <c r="AW225" s="9" t="n">
        <f aca="false">main!AU660</f>
        <v>249.257598876953</v>
      </c>
      <c r="AX225" s="9" t="n">
        <f aca="false">main!AV660</f>
        <v>139.643615722656</v>
      </c>
      <c r="AY225" s="9" t="n">
        <f aca="false">main!AW660</f>
        <v>94.2022476196289</v>
      </c>
      <c r="AZ225" s="9" t="n">
        <f aca="false">main!AX660</f>
        <v>-0.968788623809815</v>
      </c>
      <c r="BA225" s="9" t="n">
        <f aca="false">main!AY660</f>
        <v>-0.408086597919464</v>
      </c>
      <c r="BB225" s="9" t="n">
        <f aca="false">main!AZ660</f>
        <v>0.5</v>
      </c>
      <c r="BC225" s="9" t="n">
        <f aca="false">main!BA660</f>
        <v>-1.355140209198</v>
      </c>
      <c r="BD225" s="9" t="n">
        <f aca="false">main!BB660</f>
        <v>7.355140209198</v>
      </c>
      <c r="BE225" s="9" t="n">
        <f aca="false">main!BC660</f>
        <v>1</v>
      </c>
      <c r="BF225" s="9" t="n">
        <f aca="false">main!BD660</f>
        <v>0</v>
      </c>
      <c r="BG225" s="9" t="n">
        <f aca="false">main!BE660</f>
        <v>0.159999996423721</v>
      </c>
      <c r="BH225" s="9" t="n">
        <f aca="false">main!BF660</f>
        <v>111105</v>
      </c>
      <c r="BI225" s="9" t="n">
        <f aca="false">main!BG660</f>
        <v>1.50287582397461</v>
      </c>
      <c r="BJ225" s="9" t="n">
        <f aca="false">main!BH660</f>
        <v>0.00313141691031264</v>
      </c>
      <c r="BK225" s="9" t="n">
        <f aca="false">main!BI660</f>
        <v>296.993658447266</v>
      </c>
      <c r="BL225" s="9" t="n">
        <f aca="false">main!BJ660</f>
        <v>298.535993957519</v>
      </c>
      <c r="BM225" s="9" t="n">
        <f aca="false">main!BK660</f>
        <v>39.8812149288978</v>
      </c>
      <c r="BN225" s="9" t="n">
        <f aca="false">main!BL660</f>
        <v>-0.322625452603466</v>
      </c>
      <c r="BO225" s="9" t="n">
        <f aca="false">main!BM660</f>
        <v>2.96696260430944</v>
      </c>
      <c r="BP225" s="9" t="n">
        <f aca="false">main!BN660</f>
        <v>31.4956668156102</v>
      </c>
      <c r="BQ225" s="9" t="n">
        <f aca="false">main!BO660</f>
        <v>9.76203949627428</v>
      </c>
      <c r="BR225" s="9" t="n">
        <f aca="false">main!BP660</f>
        <v>24.6148262023926</v>
      </c>
      <c r="BS225" s="9" t="n">
        <f aca="false">main!BQ660</f>
        <v>3.1073888927044</v>
      </c>
      <c r="BT225" s="9" t="n">
        <f aca="false">main!BR660</f>
        <v>0.312237556054435</v>
      </c>
      <c r="BU225" s="9" t="n">
        <f aca="false">main!BS660</f>
        <v>2.04735654240881</v>
      </c>
      <c r="BV225" s="9" t="n">
        <f aca="false">main!BT660</f>
        <v>1.06003235029559</v>
      </c>
      <c r="BW225" s="9" t="n">
        <f aca="false">main!BU660</f>
        <v>0.196095928345431</v>
      </c>
      <c r="BX225" s="9" t="n">
        <f aca="false">main!BV660</f>
        <v>65.764351845158</v>
      </c>
      <c r="BY225" s="9" t="n">
        <f aca="false">main!BW660</f>
        <v>0.90066484518698</v>
      </c>
      <c r="BZ225" s="9" t="n">
        <f aca="false">main!BX660</f>
        <v>69.2279176730068</v>
      </c>
      <c r="CA225" s="9" t="n">
        <f aca="false">main!BY660</f>
        <v>773.255913159238</v>
      </c>
      <c r="CB225" s="9" t="n">
        <f aca="false">main!BZ660</f>
        <v>0.011452379552422</v>
      </c>
      <c r="CC225" s="9" t="n">
        <f aca="false">main!CA660</f>
        <v>0</v>
      </c>
      <c r="CD225" s="9" t="n">
        <f aca="false">main!CB660</f>
        <v>219.345263600824</v>
      </c>
      <c r="CE225" s="9" t="n">
        <f aca="false">main!CC660</f>
        <v>1150.51208496094</v>
      </c>
      <c r="CF225" s="9" t="n">
        <f aca="false">main!CD660</f>
        <v>0.558740399874456</v>
      </c>
      <c r="CG225" s="9" t="e">
        <f aca="false">main!CE660</f>
        <v>#DIV/0!</v>
      </c>
    </row>
    <row r="226" customFormat="false" ht="12.8" hidden="false" customHeight="false" outlineLevel="0" collapsed="false">
      <c r="A226" s="9" t="n">
        <v>6</v>
      </c>
      <c r="B226" s="9" t="n">
        <v>6</v>
      </c>
      <c r="C226" s="12" t="n">
        <f aca="false">main!A666</f>
        <v>196</v>
      </c>
      <c r="D226" s="11" t="str">
        <f aca="false">main!B666</f>
        <v>10:43:21</v>
      </c>
      <c r="E226" s="11" t="n">
        <f aca="false">main!C666</f>
        <v>18216.9999961406</v>
      </c>
      <c r="F226" s="11" t="n">
        <f aca="false">main!D666</f>
        <v>0</v>
      </c>
      <c r="G226" s="11" t="n">
        <f aca="false">main!E666</f>
        <v>12.7919783034398</v>
      </c>
      <c r="H226" s="11" t="n">
        <f aca="false">main!F666</f>
        <v>0.323097203685406</v>
      </c>
      <c r="I226" s="11" t="n">
        <f aca="false">main!G666</f>
        <v>698.118712737112</v>
      </c>
      <c r="J226" s="11" t="n">
        <f aca="false">main!H666</f>
        <v>28</v>
      </c>
      <c r="K226" s="11" t="n">
        <f aca="false">main!I666</f>
        <v>28</v>
      </c>
      <c r="L226" s="11" t="n">
        <f aca="false">main!J666</f>
        <v>0</v>
      </c>
      <c r="M226" s="11" t="n">
        <f aca="false">main!K666</f>
        <v>0</v>
      </c>
      <c r="N226" s="11" t="n">
        <f aca="false">main!L666</f>
        <v>503.2802734375</v>
      </c>
      <c r="O226" s="11" t="n">
        <f aca="false">main!M666</f>
        <v>1681.21740722656</v>
      </c>
      <c r="P226" s="11" t="n">
        <f aca="false">main!N666</f>
        <v>737.515380859375</v>
      </c>
      <c r="Q226" s="11" t="e">
        <f aca="false">main!O666</f>
        <v>#DIV/0!</v>
      </c>
      <c r="R226" s="11" t="n">
        <f aca="false">main!P666</f>
        <v>0.700645335175454</v>
      </c>
      <c r="S226" s="11" t="n">
        <f aca="false">main!Q666</f>
        <v>0.561320637242255</v>
      </c>
      <c r="T226" s="11" t="n">
        <f aca="false">main!R666</f>
        <v>-1</v>
      </c>
      <c r="U226" s="11" t="n">
        <f aca="false">main!S666</f>
        <v>0.87</v>
      </c>
      <c r="V226" s="11" t="n">
        <f aca="false">main!T666</f>
        <v>0.92</v>
      </c>
      <c r="W226" s="11" t="n">
        <f aca="false">main!U666</f>
        <v>19.9885787963867</v>
      </c>
      <c r="X226" s="11" t="n">
        <f aca="false">main!V666</f>
        <v>0.879994289398193</v>
      </c>
      <c r="Y226" s="11" t="n">
        <f aca="false">main!W666</f>
        <v>0.0628779399063715</v>
      </c>
      <c r="Z226" s="11" t="n">
        <f aca="false">main!X666</f>
        <v>0.801148040330121</v>
      </c>
      <c r="AA226" s="11" t="n">
        <f aca="false">main!Y666</f>
        <v>3.34051918177425</v>
      </c>
      <c r="AB226" s="11" t="n">
        <f aca="false">main!Z666</f>
        <v>-1</v>
      </c>
      <c r="AC226" s="11" t="n">
        <f aca="false">main!AA666</f>
        <v>249.257598876953</v>
      </c>
      <c r="AD226" s="11" t="n">
        <f aca="false">main!AB666</f>
        <v>0.5</v>
      </c>
      <c r="AE226" s="11" t="n">
        <f aca="false">main!AC666</f>
        <v>61.5615115702426</v>
      </c>
      <c r="AF226" s="11" t="n">
        <f aca="false">main!AD666</f>
        <v>3.13141691031264</v>
      </c>
      <c r="AG226" s="11" t="n">
        <f aca="false">main!AE666</f>
        <v>0.919606061900627</v>
      </c>
      <c r="AH226" s="11" t="n">
        <f aca="false">main!AF666</f>
        <v>23.8436584472656</v>
      </c>
      <c r="AI226" s="11" t="n">
        <f aca="false">main!AG666</f>
        <v>2</v>
      </c>
      <c r="AJ226" s="11" t="n">
        <f aca="false">main!AH666</f>
        <v>4.644859790802</v>
      </c>
      <c r="AK226" s="11" t="n">
        <f aca="false">main!AI666</f>
        <v>1</v>
      </c>
      <c r="AL226" s="11" t="n">
        <f aca="false">main!AJ666</f>
        <v>9.289719581604</v>
      </c>
      <c r="AM226" s="11" t="n">
        <f aca="false">main!AK666</f>
        <v>25.3859939575195</v>
      </c>
      <c r="AN226" s="11" t="n">
        <f aca="false">main!AL666</f>
        <v>23.8436584472656</v>
      </c>
      <c r="AO226" s="11" t="n">
        <f aca="false">main!AM666</f>
        <v>25.3143863677979</v>
      </c>
      <c r="AP226" s="11" t="n">
        <f aca="false">main!AN666</f>
        <v>785.241577148438</v>
      </c>
      <c r="AQ226" s="11" t="n">
        <f aca="false">main!AO666</f>
        <v>775.114868164063</v>
      </c>
      <c r="AR226" s="11" t="n">
        <f aca="false">main!AP666</f>
        <v>19.6952953338623</v>
      </c>
      <c r="AS226" s="11" t="n">
        <f aca="false">main!AQ666</f>
        <v>21.7336273193359</v>
      </c>
      <c r="AT226" s="11" t="n">
        <f aca="false">main!AR666</f>
        <v>57.0244293212891</v>
      </c>
      <c r="AU226" s="11" t="n">
        <f aca="false">main!AS666</f>
        <v>62.9260749816895</v>
      </c>
      <c r="AV226" s="11" t="n">
        <f aca="false">main!AT666</f>
        <v>300.575164794922</v>
      </c>
      <c r="AW226" s="11" t="n">
        <f aca="false">main!AU666</f>
        <v>249.257598876953</v>
      </c>
      <c r="AX226" s="11" t="n">
        <f aca="false">main!AV666</f>
        <v>139.643615722656</v>
      </c>
      <c r="AY226" s="11" t="n">
        <f aca="false">main!AW666</f>
        <v>94.2022476196289</v>
      </c>
      <c r="AZ226" s="11" t="n">
        <f aca="false">main!AX666</f>
        <v>-0.968788623809815</v>
      </c>
      <c r="BA226" s="11" t="n">
        <f aca="false">main!AY666</f>
        <v>-0.408086597919464</v>
      </c>
      <c r="BB226" s="11" t="n">
        <f aca="false">main!AZ666</f>
        <v>0.5</v>
      </c>
      <c r="BC226" s="11" t="n">
        <f aca="false">main!BA666</f>
        <v>-1.355140209198</v>
      </c>
      <c r="BD226" s="11" t="n">
        <f aca="false">main!BB666</f>
        <v>7.355140209198</v>
      </c>
      <c r="BE226" s="11" t="n">
        <f aca="false">main!BC666</f>
        <v>1</v>
      </c>
      <c r="BF226" s="11" t="n">
        <f aca="false">main!BD666</f>
        <v>0</v>
      </c>
      <c r="BG226" s="11" t="n">
        <f aca="false">main!BE666</f>
        <v>0.159999996423721</v>
      </c>
      <c r="BH226" s="11" t="n">
        <f aca="false">main!BF666</f>
        <v>111105</v>
      </c>
      <c r="BI226" s="11" t="n">
        <f aca="false">main!BG666</f>
        <v>1.50287582397461</v>
      </c>
      <c r="BJ226" s="11" t="n">
        <f aca="false">main!BH666</f>
        <v>0.00313141691031264</v>
      </c>
      <c r="BK226" s="11" t="n">
        <f aca="false">main!BI666</f>
        <v>296.993658447266</v>
      </c>
      <c r="BL226" s="11" t="n">
        <f aca="false">main!BJ666</f>
        <v>298.535993957519</v>
      </c>
      <c r="BM226" s="11" t="n">
        <f aca="false">main!BK666</f>
        <v>39.8812149288978</v>
      </c>
      <c r="BN226" s="11" t="n">
        <f aca="false">main!BL666</f>
        <v>-0.322625452603466</v>
      </c>
      <c r="BO226" s="11" t="n">
        <f aca="false">main!BM666</f>
        <v>2.96696260430944</v>
      </c>
      <c r="BP226" s="11" t="n">
        <f aca="false">main!BN666</f>
        <v>31.4956668156102</v>
      </c>
      <c r="BQ226" s="11" t="n">
        <f aca="false">main!BO666</f>
        <v>9.76203949627428</v>
      </c>
      <c r="BR226" s="11" t="n">
        <f aca="false">main!BP666</f>
        <v>24.6148262023926</v>
      </c>
      <c r="BS226" s="11" t="n">
        <f aca="false">main!BQ666</f>
        <v>3.1073888927044</v>
      </c>
      <c r="BT226" s="11" t="n">
        <f aca="false">main!BR666</f>
        <v>0.312237556054435</v>
      </c>
      <c r="BU226" s="11" t="n">
        <f aca="false">main!BS666</f>
        <v>2.04735654240881</v>
      </c>
      <c r="BV226" s="11" t="n">
        <f aca="false">main!BT666</f>
        <v>1.06003235029559</v>
      </c>
      <c r="BW226" s="11" t="n">
        <f aca="false">main!BU666</f>
        <v>0.196095928345431</v>
      </c>
      <c r="BX226" s="11" t="n">
        <f aca="false">main!BV666</f>
        <v>65.764351845158</v>
      </c>
      <c r="BY226" s="11" t="n">
        <f aca="false">main!BW666</f>
        <v>0.90066484518698</v>
      </c>
      <c r="BZ226" s="11" t="n">
        <f aca="false">main!BX666</f>
        <v>69.2279176730068</v>
      </c>
      <c r="CA226" s="11" t="n">
        <f aca="false">main!BY666</f>
        <v>773.255913159238</v>
      </c>
      <c r="CB226" s="11" t="n">
        <f aca="false">main!BZ666</f>
        <v>0.011452379552422</v>
      </c>
      <c r="CC226" s="11" t="n">
        <f aca="false">main!CA666</f>
        <v>0</v>
      </c>
      <c r="CD226" s="11" t="n">
        <f aca="false">main!CB666</f>
        <v>219.345263600824</v>
      </c>
      <c r="CE226" s="11" t="n">
        <f aca="false">main!CC666</f>
        <v>1177.93713378906</v>
      </c>
      <c r="CF226" s="11" t="n">
        <f aca="false">main!CD666</f>
        <v>0.561320637242255</v>
      </c>
      <c r="CG226" s="11" t="e">
        <f aca="false">main!CE666</f>
        <v>#DIV/0!</v>
      </c>
    </row>
    <row r="227" customFormat="false" ht="24.25" hidden="false" customHeight="false" outlineLevel="0" collapsed="false">
      <c r="C227" s="18" t="s">
        <v>758</v>
      </c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</row>
    <row r="228" customFormat="false" ht="12.8" hidden="false" customHeight="false" outlineLevel="0" collapsed="false">
      <c r="A228" s="9" t="n">
        <v>6</v>
      </c>
      <c r="B228" s="9" t="n">
        <v>3</v>
      </c>
      <c r="C228" s="14" t="n">
        <f aca="false">main!A678</f>
        <v>197</v>
      </c>
      <c r="D228" s="9" t="str">
        <f aca="false">main!B678</f>
        <v>10:51:52</v>
      </c>
      <c r="E228" s="9" t="n">
        <f aca="false">main!C678</f>
        <v>18736.9999995176</v>
      </c>
      <c r="F228" s="9" t="n">
        <f aca="false">main!D678</f>
        <v>0</v>
      </c>
      <c r="G228" s="9" t="n">
        <f aca="false">main!E678</f>
        <v>9.91644305324511</v>
      </c>
      <c r="H228" s="9" t="n">
        <f aca="false">main!F678</f>
        <v>0.260617824172192</v>
      </c>
      <c r="I228" s="9" t="n">
        <f aca="false">main!G678</f>
        <v>719.018915214847</v>
      </c>
      <c r="J228" s="9" t="n">
        <f aca="false">main!H678</f>
        <v>28</v>
      </c>
      <c r="K228" s="9" t="n">
        <f aca="false">main!I678</f>
        <v>28</v>
      </c>
      <c r="L228" s="9" t="n">
        <f aca="false">main!J678</f>
        <v>0</v>
      </c>
      <c r="M228" s="9" t="n">
        <f aca="false">main!K678</f>
        <v>0</v>
      </c>
      <c r="N228" s="9" t="n">
        <f aca="false">main!L678</f>
        <v>503.2802734375</v>
      </c>
      <c r="O228" s="9" t="n">
        <f aca="false">main!M678</f>
        <v>1681.21740722656</v>
      </c>
      <c r="P228" s="9" t="n">
        <f aca="false">main!N678</f>
        <v>737.515380859375</v>
      </c>
      <c r="Q228" s="9" t="e">
        <f aca="false">main!O678</f>
        <v>#DIV/0!</v>
      </c>
      <c r="R228" s="9" t="n">
        <f aca="false">main!P678</f>
        <v>0.700645335175454</v>
      </c>
      <c r="S228" s="9" t="n">
        <f aca="false">main!Q678</f>
        <v>0.561320637242255</v>
      </c>
      <c r="T228" s="9" t="n">
        <f aca="false">main!R678</f>
        <v>-1</v>
      </c>
      <c r="U228" s="9" t="n">
        <f aca="false">main!S678</f>
        <v>0.87</v>
      </c>
      <c r="V228" s="9" t="n">
        <f aca="false">main!T678</f>
        <v>0.92</v>
      </c>
      <c r="W228" s="9" t="n">
        <f aca="false">main!U678</f>
        <v>19.9885787963867</v>
      </c>
      <c r="X228" s="9" t="n">
        <f aca="false">main!V678</f>
        <v>0.879994289398193</v>
      </c>
      <c r="Y228" s="9" t="n">
        <f aca="false">main!W678</f>
        <v>0.0495103432855787</v>
      </c>
      <c r="Z228" s="9" t="n">
        <f aca="false">main!X678</f>
        <v>0.801148040330121</v>
      </c>
      <c r="AA228" s="9" t="n">
        <f aca="false">main!Y678</f>
        <v>3.34051918177425</v>
      </c>
      <c r="AB228" s="9" t="n">
        <f aca="false">main!Z678</f>
        <v>-1</v>
      </c>
      <c r="AC228" s="9" t="n">
        <f aca="false">main!AA678</f>
        <v>249.257598876953</v>
      </c>
      <c r="AD228" s="9" t="n">
        <f aca="false">main!AB678</f>
        <v>0.5</v>
      </c>
      <c r="AE228" s="9" t="n">
        <f aca="false">main!AC678</f>
        <v>61.5615115702426</v>
      </c>
      <c r="AF228" s="9" t="n">
        <f aca="false">main!AD678</f>
        <v>2.31766400821886</v>
      </c>
      <c r="AG228" s="9" t="n">
        <f aca="false">main!AE678</f>
        <v>0.839339401213349</v>
      </c>
      <c r="AH228" s="9" t="n">
        <f aca="false">main!AF678</f>
        <v>22.914400100708</v>
      </c>
      <c r="AI228" s="9" t="n">
        <f aca="false">main!AG678</f>
        <v>2</v>
      </c>
      <c r="AJ228" s="9" t="n">
        <f aca="false">main!AH678</f>
        <v>4.644859790802</v>
      </c>
      <c r="AK228" s="9" t="n">
        <f aca="false">main!AI678</f>
        <v>1</v>
      </c>
      <c r="AL228" s="9" t="n">
        <f aca="false">main!AJ678</f>
        <v>9.289719581604</v>
      </c>
      <c r="AM228" s="9" t="n">
        <f aca="false">main!AK678</f>
        <v>24.5981197357178</v>
      </c>
      <c r="AN228" s="9" t="n">
        <f aca="false">main!AL678</f>
        <v>22.914400100708</v>
      </c>
      <c r="AO228" s="9" t="n">
        <f aca="false">main!AM678</f>
        <v>24.6286869049072</v>
      </c>
      <c r="AP228" s="9" t="n">
        <f aca="false">main!AN678</f>
        <v>800.1923828125</v>
      </c>
      <c r="AQ228" s="9" t="n">
        <f aca="false">main!AO678</f>
        <v>792.371826171875</v>
      </c>
      <c r="AR228" s="9" t="n">
        <f aca="false">main!AP678</f>
        <v>19.360107421875</v>
      </c>
      <c r="AS228" s="9" t="n">
        <f aca="false">main!AQ678</f>
        <v>20.8701305389404</v>
      </c>
      <c r="AT228" s="9" t="n">
        <f aca="false">main!AR678</f>
        <v>58.7437362670898</v>
      </c>
      <c r="AU228" s="9" t="n">
        <f aca="false">main!AS678</f>
        <v>63.3255462646484</v>
      </c>
      <c r="AV228" s="9" t="n">
        <f aca="false">main!AT678</f>
        <v>300.564147949219</v>
      </c>
      <c r="AW228" s="9" t="n">
        <f aca="false">main!AU678</f>
        <v>250.55632019043</v>
      </c>
      <c r="AX228" s="9" t="n">
        <f aca="false">main!AV678</f>
        <v>140.484741210938</v>
      </c>
      <c r="AY228" s="9" t="n">
        <f aca="false">main!AW678</f>
        <v>94.1923370361328</v>
      </c>
      <c r="AZ228" s="9" t="n">
        <f aca="false">main!AX678</f>
        <v>-1.3017293214798</v>
      </c>
      <c r="BA228" s="9" t="n">
        <f aca="false">main!AY678</f>
        <v>-0.422188758850098</v>
      </c>
      <c r="BB228" s="9" t="n">
        <f aca="false">main!AZ678</f>
        <v>0.25</v>
      </c>
      <c r="BC228" s="9" t="n">
        <f aca="false">main!BA678</f>
        <v>-1.355140209198</v>
      </c>
      <c r="BD228" s="9" t="n">
        <f aca="false">main!BB678</f>
        <v>7.355140209198</v>
      </c>
      <c r="BE228" s="9" t="n">
        <f aca="false">main!BC678</f>
        <v>1</v>
      </c>
      <c r="BF228" s="9" t="n">
        <f aca="false">main!BD678</f>
        <v>0</v>
      </c>
      <c r="BG228" s="9" t="n">
        <f aca="false">main!BE678</f>
        <v>0.159999996423721</v>
      </c>
      <c r="BH228" s="9" t="n">
        <f aca="false">main!BF678</f>
        <v>111105</v>
      </c>
      <c r="BI228" s="9" t="n">
        <f aca="false">main!BG678</f>
        <v>1.50282073974609</v>
      </c>
      <c r="BJ228" s="9" t="n">
        <f aca="false">main!BH678</f>
        <v>0.00231766400821886</v>
      </c>
      <c r="BK228" s="9" t="n">
        <f aca="false">main!BI678</f>
        <v>296.064400100708</v>
      </c>
      <c r="BL228" s="9" t="n">
        <f aca="false">main!BJ678</f>
        <v>297.748119735718</v>
      </c>
      <c r="BM228" s="9" t="n">
        <f aca="false">main!BK678</f>
        <v>40.0890103344095</v>
      </c>
      <c r="BN228" s="9" t="n">
        <f aca="false">main!BL678</f>
        <v>-0.17256856934702</v>
      </c>
      <c r="BO228" s="9" t="n">
        <f aca="false">main!BM678</f>
        <v>2.80514577092531</v>
      </c>
      <c r="BP228" s="9" t="n">
        <f aca="false">main!BN678</f>
        <v>29.7810401481942</v>
      </c>
      <c r="BQ228" s="9" t="n">
        <f aca="false">main!BO678</f>
        <v>8.9109096092538</v>
      </c>
      <c r="BR228" s="9" t="n">
        <f aca="false">main!BP678</f>
        <v>23.7562599182129</v>
      </c>
      <c r="BS228" s="9" t="n">
        <f aca="false">main!BQ678</f>
        <v>2.95140337088038</v>
      </c>
      <c r="BT228" s="9" t="n">
        <f aca="false">main!BR678</f>
        <v>0.253505860752432</v>
      </c>
      <c r="BU228" s="9" t="n">
        <f aca="false">main!BS678</f>
        <v>1.96580636971196</v>
      </c>
      <c r="BV228" s="9" t="n">
        <f aca="false">main!BT678</f>
        <v>0.985597001168413</v>
      </c>
      <c r="BW228" s="9" t="n">
        <f aca="false">main!BU678</f>
        <v>0.159065139513195</v>
      </c>
      <c r="BX228" s="9" t="n">
        <f aca="false">main!BV678</f>
        <v>67.7260719972714</v>
      </c>
      <c r="BY228" s="9" t="n">
        <f aca="false">main!BW678</f>
        <v>0.907426149524507</v>
      </c>
      <c r="BZ228" s="9" t="n">
        <f aca="false">main!BX678</f>
        <v>70.1388520144113</v>
      </c>
      <c r="CA228" s="9" t="n">
        <f aca="false">main!BY678</f>
        <v>790.930749505967</v>
      </c>
      <c r="CB228" s="9" t="n">
        <f aca="false">main!BZ678</f>
        <v>0.00879379050890787</v>
      </c>
      <c r="CC228" s="9" t="n">
        <f aca="false">main!CA678</f>
        <v>0</v>
      </c>
      <c r="CD228" s="9" t="n">
        <f aca="false">main!CB678</f>
        <v>220.488130940204</v>
      </c>
      <c r="CE228" s="9" t="n">
        <f aca="false">main!CC678</f>
        <v>1177.93713378906</v>
      </c>
      <c r="CF228" s="9" t="n">
        <f aca="false">main!CD678</f>
        <v>0.561320637242255</v>
      </c>
      <c r="CG228" s="9" t="e">
        <f aca="false">main!CE678</f>
        <v>#DIV/0!</v>
      </c>
    </row>
    <row r="229" customFormat="false" ht="12.8" hidden="false" customHeight="false" outlineLevel="0" collapsed="false">
      <c r="A229" s="9" t="n">
        <v>6</v>
      </c>
      <c r="B229" s="9" t="n">
        <v>3</v>
      </c>
      <c r="C229" s="14" t="n">
        <f aca="false">main!A679</f>
        <v>198</v>
      </c>
      <c r="D229" s="9" t="str">
        <f aca="false">main!B679</f>
        <v>10:52:03</v>
      </c>
      <c r="E229" s="9" t="n">
        <f aca="false">main!C679</f>
        <v>18747.9999987595</v>
      </c>
      <c r="F229" s="9" t="n">
        <f aca="false">main!D679</f>
        <v>0</v>
      </c>
      <c r="G229" s="9" t="n">
        <f aca="false">main!E679</f>
        <v>9.64930658133654</v>
      </c>
      <c r="H229" s="9" t="n">
        <f aca="false">main!F679</f>
        <v>0.257176401366598</v>
      </c>
      <c r="I229" s="9" t="n">
        <f aca="false">main!G679</f>
        <v>719.604383945</v>
      </c>
      <c r="J229" s="9" t="n">
        <f aca="false">main!H679</f>
        <v>28</v>
      </c>
      <c r="K229" s="9" t="n">
        <f aca="false">main!I679</f>
        <v>28</v>
      </c>
      <c r="L229" s="9" t="n">
        <f aca="false">main!J679</f>
        <v>0</v>
      </c>
      <c r="M229" s="9" t="n">
        <f aca="false">main!K679</f>
        <v>0</v>
      </c>
      <c r="N229" s="9" t="n">
        <f aca="false">main!L679</f>
        <v>503.2802734375</v>
      </c>
      <c r="O229" s="9" t="n">
        <f aca="false">main!M679</f>
        <v>1681.21740722656</v>
      </c>
      <c r="P229" s="9" t="n">
        <f aca="false">main!N679</f>
        <v>737.515380859375</v>
      </c>
      <c r="Q229" s="9" t="e">
        <f aca="false">main!O679</f>
        <v>#DIV/0!</v>
      </c>
      <c r="R229" s="9" t="n">
        <f aca="false">main!P679</f>
        <v>0.700645335175454</v>
      </c>
      <c r="S229" s="9" t="n">
        <f aca="false">main!Q679</f>
        <v>0.561320637242255</v>
      </c>
      <c r="T229" s="9" t="n">
        <f aca="false">main!R679</f>
        <v>-1</v>
      </c>
      <c r="U229" s="9" t="n">
        <f aca="false">main!S679</f>
        <v>0.87</v>
      </c>
      <c r="V229" s="9" t="n">
        <f aca="false">main!T679</f>
        <v>0.92</v>
      </c>
      <c r="W229" s="9" t="n">
        <f aca="false">main!U679</f>
        <v>19.9885787963867</v>
      </c>
      <c r="X229" s="9" t="n">
        <f aca="false">main!V679</f>
        <v>0.879994289398193</v>
      </c>
      <c r="Y229" s="9" t="n">
        <f aca="false">main!W679</f>
        <v>0.0483081743266037</v>
      </c>
      <c r="Z229" s="9" t="n">
        <f aca="false">main!X679</f>
        <v>0.801148040330121</v>
      </c>
      <c r="AA229" s="9" t="n">
        <f aca="false">main!Y679</f>
        <v>3.34051918177425</v>
      </c>
      <c r="AB229" s="9" t="n">
        <f aca="false">main!Z679</f>
        <v>-1</v>
      </c>
      <c r="AC229" s="9" t="n">
        <f aca="false">main!AA679</f>
        <v>249.257598876953</v>
      </c>
      <c r="AD229" s="9" t="n">
        <f aca="false">main!AB679</f>
        <v>0.5</v>
      </c>
      <c r="AE229" s="9" t="n">
        <f aca="false">main!AC679</f>
        <v>61.5615115702426</v>
      </c>
      <c r="AF229" s="9" t="n">
        <f aca="false">main!AD679</f>
        <v>2.28026828669967</v>
      </c>
      <c r="AG229" s="9" t="n">
        <f aca="false">main!AE679</f>
        <v>0.836594810792752</v>
      </c>
      <c r="AH229" s="9" t="n">
        <f aca="false">main!AF679</f>
        <v>22.879903793335</v>
      </c>
      <c r="AI229" s="9" t="n">
        <f aca="false">main!AG679</f>
        <v>2</v>
      </c>
      <c r="AJ229" s="9" t="n">
        <f aca="false">main!AH679</f>
        <v>4.644859790802</v>
      </c>
      <c r="AK229" s="9" t="n">
        <f aca="false">main!AI679</f>
        <v>1</v>
      </c>
      <c r="AL229" s="9" t="n">
        <f aca="false">main!AJ679</f>
        <v>9.289719581604</v>
      </c>
      <c r="AM229" s="9" t="n">
        <f aca="false">main!AK679</f>
        <v>24.5744857788086</v>
      </c>
      <c r="AN229" s="9" t="n">
        <f aca="false">main!AL679</f>
        <v>22.879903793335</v>
      </c>
      <c r="AO229" s="9" t="n">
        <f aca="false">main!AM679</f>
        <v>24.6055755615234</v>
      </c>
      <c r="AP229" s="9" t="n">
        <f aca="false">main!AN679</f>
        <v>799.658630371094</v>
      </c>
      <c r="AQ229" s="9" t="n">
        <f aca="false">main!AO679</f>
        <v>792.036315917969</v>
      </c>
      <c r="AR229" s="9" t="n">
        <f aca="false">main!AP679</f>
        <v>19.3512401580811</v>
      </c>
      <c r="AS229" s="9" t="n">
        <f aca="false">main!AQ679</f>
        <v>20.8368988037109</v>
      </c>
      <c r="AT229" s="9" t="n">
        <f aca="false">main!AR679</f>
        <v>58.8004608154297</v>
      </c>
      <c r="AU229" s="9" t="n">
        <f aca="false">main!AS679</f>
        <v>63.3147659301758</v>
      </c>
      <c r="AV229" s="9" t="n">
        <f aca="false">main!AT679</f>
        <v>300.574371337891</v>
      </c>
      <c r="AW229" s="9" t="n">
        <f aca="false">main!AU679</f>
        <v>250.507568359375</v>
      </c>
      <c r="AX229" s="9" t="n">
        <f aca="false">main!AV679</f>
        <v>140.677795410156</v>
      </c>
      <c r="AY229" s="9" t="n">
        <f aca="false">main!AW679</f>
        <v>94.1932678222656</v>
      </c>
      <c r="AZ229" s="9" t="n">
        <f aca="false">main!AX679</f>
        <v>-1.3017293214798</v>
      </c>
      <c r="BA229" s="9" t="n">
        <f aca="false">main!AY679</f>
        <v>-0.422188758850098</v>
      </c>
      <c r="BB229" s="9" t="n">
        <f aca="false">main!AZ679</f>
        <v>0.5</v>
      </c>
      <c r="BC229" s="9" t="n">
        <f aca="false">main!BA679</f>
        <v>-1.355140209198</v>
      </c>
      <c r="BD229" s="9" t="n">
        <f aca="false">main!BB679</f>
        <v>7.355140209198</v>
      </c>
      <c r="BE229" s="9" t="n">
        <f aca="false">main!BC679</f>
        <v>1</v>
      </c>
      <c r="BF229" s="9" t="n">
        <f aca="false">main!BD679</f>
        <v>0</v>
      </c>
      <c r="BG229" s="9" t="n">
        <f aca="false">main!BE679</f>
        <v>0.159999996423721</v>
      </c>
      <c r="BH229" s="9" t="n">
        <f aca="false">main!BF679</f>
        <v>111105</v>
      </c>
      <c r="BI229" s="9" t="n">
        <f aca="false">main!BG679</f>
        <v>1.50287185668946</v>
      </c>
      <c r="BJ229" s="9" t="n">
        <f aca="false">main!BH679</f>
        <v>0.00228026828669967</v>
      </c>
      <c r="BK229" s="9" t="n">
        <f aca="false">main!BI679</f>
        <v>296.029903793335</v>
      </c>
      <c r="BL229" s="9" t="n">
        <f aca="false">main!BJ679</f>
        <v>297.724485778809</v>
      </c>
      <c r="BM229" s="9" t="n">
        <f aca="false">main!BK679</f>
        <v>40.081210041615</v>
      </c>
      <c r="BN229" s="9" t="n">
        <f aca="false">main!BL679</f>
        <v>-0.165536137873653</v>
      </c>
      <c r="BO229" s="9" t="n">
        <f aca="false">main!BM679</f>
        <v>2.79929040039614</v>
      </c>
      <c r="BP229" s="9" t="n">
        <f aca="false">main!BN679</f>
        <v>29.7185824965554</v>
      </c>
      <c r="BQ229" s="9" t="n">
        <f aca="false">main!BO679</f>
        <v>8.88168369284451</v>
      </c>
      <c r="BR229" s="9" t="n">
        <f aca="false">main!BP679</f>
        <v>23.7271947860718</v>
      </c>
      <c r="BS229" s="9" t="n">
        <f aca="false">main!BQ679</f>
        <v>2.94624484808334</v>
      </c>
      <c r="BT229" s="9" t="n">
        <f aca="false">main!BR679</f>
        <v>0.250248526428204</v>
      </c>
      <c r="BU229" s="9" t="n">
        <f aca="false">main!BS679</f>
        <v>1.96269558960339</v>
      </c>
      <c r="BV229" s="9" t="n">
        <f aca="false">main!BT679</f>
        <v>0.983549258479949</v>
      </c>
      <c r="BW229" s="9" t="n">
        <f aca="false">main!BU679</f>
        <v>0.157013342678362</v>
      </c>
      <c r="BX229" s="9" t="n">
        <f aca="false">main!BV679</f>
        <v>67.7818884630079</v>
      </c>
      <c r="BY229" s="9" t="n">
        <f aca="false">main!BW679</f>
        <v>0.908549733746715</v>
      </c>
      <c r="BZ229" s="9" t="n">
        <f aca="false">main!BX679</f>
        <v>70.1649519619238</v>
      </c>
      <c r="CA229" s="9" t="n">
        <f aca="false">main!BY679</f>
        <v>790.634060040343</v>
      </c>
      <c r="CB229" s="9" t="n">
        <f aca="false">main!BZ679</f>
        <v>0.00856329327262738</v>
      </c>
      <c r="CC229" s="9" t="n">
        <f aca="false">main!CA679</f>
        <v>0</v>
      </c>
      <c r="CD229" s="9" t="n">
        <f aca="false">main!CB679</f>
        <v>220.445229607278</v>
      </c>
      <c r="CE229" s="9" t="n">
        <f aca="false">main!CC679</f>
        <v>1177.93713378906</v>
      </c>
      <c r="CF229" s="9" t="n">
        <f aca="false">main!CD679</f>
        <v>0.561320637242255</v>
      </c>
      <c r="CG229" s="9" t="e">
        <f aca="false">main!CE679</f>
        <v>#DIV/0!</v>
      </c>
    </row>
    <row r="230" customFormat="false" ht="12.8" hidden="false" customHeight="false" outlineLevel="0" collapsed="false">
      <c r="A230" s="9" t="n">
        <v>6</v>
      </c>
      <c r="B230" s="9" t="n">
        <v>3</v>
      </c>
      <c r="C230" s="14" t="n">
        <f aca="false">main!A680</f>
        <v>199</v>
      </c>
      <c r="D230" s="9" t="str">
        <f aca="false">main!B680</f>
        <v>10:52:14</v>
      </c>
      <c r="E230" s="9" t="n">
        <f aca="false">main!C680</f>
        <v>18758.9999980014</v>
      </c>
      <c r="F230" s="9" t="n">
        <f aca="false">main!D680</f>
        <v>0</v>
      </c>
      <c r="G230" s="9" t="n">
        <f aca="false">main!E680</f>
        <v>9.95106785935894</v>
      </c>
      <c r="H230" s="9" t="n">
        <f aca="false">main!F680</f>
        <v>0.255934399932117</v>
      </c>
      <c r="I230" s="9" t="n">
        <f aca="false">main!G680</f>
        <v>716.874148434873</v>
      </c>
      <c r="J230" s="9" t="n">
        <f aca="false">main!H680</f>
        <v>28</v>
      </c>
      <c r="K230" s="9" t="n">
        <f aca="false">main!I680</f>
        <v>28</v>
      </c>
      <c r="L230" s="9" t="n">
        <f aca="false">main!J680</f>
        <v>0</v>
      </c>
      <c r="M230" s="9" t="n">
        <f aca="false">main!K680</f>
        <v>0</v>
      </c>
      <c r="N230" s="9" t="n">
        <f aca="false">main!L680</f>
        <v>503.2802734375</v>
      </c>
      <c r="O230" s="9" t="n">
        <f aca="false">main!M680</f>
        <v>1681.21740722656</v>
      </c>
      <c r="P230" s="9" t="n">
        <f aca="false">main!N680</f>
        <v>737.515380859375</v>
      </c>
      <c r="Q230" s="9" t="e">
        <f aca="false">main!O680</f>
        <v>#DIV/0!</v>
      </c>
      <c r="R230" s="9" t="n">
        <f aca="false">main!P680</f>
        <v>0.700645335175454</v>
      </c>
      <c r="S230" s="9" t="n">
        <f aca="false">main!Q680</f>
        <v>0.561320637242255</v>
      </c>
      <c r="T230" s="9" t="n">
        <f aca="false">main!R680</f>
        <v>-1</v>
      </c>
      <c r="U230" s="9" t="n">
        <f aca="false">main!S680</f>
        <v>0.87</v>
      </c>
      <c r="V230" s="9" t="n">
        <f aca="false">main!T680</f>
        <v>0.92</v>
      </c>
      <c r="W230" s="9" t="n">
        <f aca="false">main!U680</f>
        <v>19.9885787963867</v>
      </c>
      <c r="X230" s="9" t="n">
        <f aca="false">main!V680</f>
        <v>0.879994289398193</v>
      </c>
      <c r="Y230" s="9" t="n">
        <f aca="false">main!W680</f>
        <v>0.0496686779788375</v>
      </c>
      <c r="Z230" s="9" t="n">
        <f aca="false">main!X680</f>
        <v>0.801148040330121</v>
      </c>
      <c r="AA230" s="9" t="n">
        <f aca="false">main!Y680</f>
        <v>3.34051918177425</v>
      </c>
      <c r="AB230" s="9" t="n">
        <f aca="false">main!Z680</f>
        <v>-1</v>
      </c>
      <c r="AC230" s="9" t="n">
        <f aca="false">main!AA680</f>
        <v>249.257598876953</v>
      </c>
      <c r="AD230" s="9" t="n">
        <f aca="false">main!AB680</f>
        <v>0.5</v>
      </c>
      <c r="AE230" s="9" t="n">
        <f aca="false">main!AC680</f>
        <v>61.5615115702426</v>
      </c>
      <c r="AF230" s="9" t="n">
        <f aca="false">main!AD680</f>
        <v>2.26777426627412</v>
      </c>
      <c r="AG230" s="9" t="n">
        <f aca="false">main!AE680</f>
        <v>0.835953109470221</v>
      </c>
      <c r="AH230" s="9" t="n">
        <f aca="false">main!AF680</f>
        <v>22.8648719787598</v>
      </c>
      <c r="AI230" s="9" t="n">
        <f aca="false">main!AG680</f>
        <v>2</v>
      </c>
      <c r="AJ230" s="9" t="n">
        <f aca="false">main!AH680</f>
        <v>4.644859790802</v>
      </c>
      <c r="AK230" s="9" t="n">
        <f aca="false">main!AI680</f>
        <v>1</v>
      </c>
      <c r="AL230" s="9" t="n">
        <f aca="false">main!AJ680</f>
        <v>9.289719581604</v>
      </c>
      <c r="AM230" s="9" t="n">
        <f aca="false">main!AK680</f>
        <v>24.5490226745605</v>
      </c>
      <c r="AN230" s="9" t="n">
        <f aca="false">main!AL680</f>
        <v>22.8648719787598</v>
      </c>
      <c r="AO230" s="9" t="n">
        <f aca="false">main!AM680</f>
        <v>24.5836906433105</v>
      </c>
      <c r="AP230" s="9" t="n">
        <f aca="false">main!AN680</f>
        <v>799.311950683594</v>
      </c>
      <c r="AQ230" s="9" t="n">
        <f aca="false">main!AO680</f>
        <v>791.496276855469</v>
      </c>
      <c r="AR230" s="9" t="n">
        <f aca="false">main!AP680</f>
        <v>19.3392848968506</v>
      </c>
      <c r="AS230" s="9" t="n">
        <f aca="false">main!AQ680</f>
        <v>20.8168277740479</v>
      </c>
      <c r="AT230" s="9" t="n">
        <f aca="false">main!AR680</f>
        <v>58.8532295227051</v>
      </c>
      <c r="AU230" s="9" t="n">
        <f aca="false">main!AS680</f>
        <v>63.3496856689453</v>
      </c>
      <c r="AV230" s="9" t="n">
        <f aca="false">main!AT680</f>
        <v>300.575561523438</v>
      </c>
      <c r="AW230" s="9" t="n">
        <f aca="false">main!AU680</f>
        <v>250.549774169922</v>
      </c>
      <c r="AX230" s="9" t="n">
        <f aca="false">main!AV680</f>
        <v>140.576614379883</v>
      </c>
      <c r="AY230" s="9" t="n">
        <f aca="false">main!AW680</f>
        <v>94.1925048828125</v>
      </c>
      <c r="AZ230" s="9" t="n">
        <f aca="false">main!AX680</f>
        <v>-1.3017293214798</v>
      </c>
      <c r="BA230" s="9" t="n">
        <f aca="false">main!AY680</f>
        <v>-0.422188758850098</v>
      </c>
      <c r="BB230" s="9" t="n">
        <f aca="false">main!AZ680</f>
        <v>0.25</v>
      </c>
      <c r="BC230" s="9" t="n">
        <f aca="false">main!BA680</f>
        <v>-1.355140209198</v>
      </c>
      <c r="BD230" s="9" t="n">
        <f aca="false">main!BB680</f>
        <v>7.355140209198</v>
      </c>
      <c r="BE230" s="9" t="n">
        <f aca="false">main!BC680</f>
        <v>1</v>
      </c>
      <c r="BF230" s="9" t="n">
        <f aca="false">main!BD680</f>
        <v>0</v>
      </c>
      <c r="BG230" s="9" t="n">
        <f aca="false">main!BE680</f>
        <v>0.159999996423721</v>
      </c>
      <c r="BH230" s="9" t="n">
        <f aca="false">main!BF680</f>
        <v>111105</v>
      </c>
      <c r="BI230" s="9" t="n">
        <f aca="false">main!BG680</f>
        <v>1.50287780761719</v>
      </c>
      <c r="BJ230" s="9" t="n">
        <f aca="false">main!BH680</f>
        <v>0.00226777426627412</v>
      </c>
      <c r="BK230" s="9" t="n">
        <f aca="false">main!BI680</f>
        <v>296.01487197876</v>
      </c>
      <c r="BL230" s="9" t="n">
        <f aca="false">main!BJ680</f>
        <v>297.69902267456</v>
      </c>
      <c r="BM230" s="9" t="n">
        <f aca="false">main!BK680</f>
        <v>40.0879629711516</v>
      </c>
      <c r="BN230" s="9" t="n">
        <f aca="false">main!BL680</f>
        <v>-0.163791786157013</v>
      </c>
      <c r="BO230" s="9" t="n">
        <f aca="false">main!BM680</f>
        <v>2.7967422612219</v>
      </c>
      <c r="BP230" s="9" t="n">
        <f aca="false">main!BN680</f>
        <v>29.6917707486535</v>
      </c>
      <c r="BQ230" s="9" t="n">
        <f aca="false">main!BO680</f>
        <v>8.87494297460561</v>
      </c>
      <c r="BR230" s="9" t="n">
        <f aca="false">main!BP680</f>
        <v>23.7069473266602</v>
      </c>
      <c r="BS230" s="9" t="n">
        <f aca="false">main!BQ680</f>
        <v>2.94265595989458</v>
      </c>
      <c r="BT230" s="9" t="n">
        <f aca="false">main!BR680</f>
        <v>0.249072385323656</v>
      </c>
      <c r="BU230" s="9" t="n">
        <f aca="false">main!BS680</f>
        <v>1.96078915175167</v>
      </c>
      <c r="BV230" s="9" t="n">
        <f aca="false">main!BT680</f>
        <v>0.981866808142904</v>
      </c>
      <c r="BW230" s="9" t="n">
        <f aca="false">main!BU680</f>
        <v>0.156272541716748</v>
      </c>
      <c r="BX230" s="9" t="n">
        <f aca="false">main!BV680</f>
        <v>67.5241717268138</v>
      </c>
      <c r="BY230" s="9" t="n">
        <f aca="false">main!BW680</f>
        <v>0.905720177589386</v>
      </c>
      <c r="BZ230" s="9" t="n">
        <f aca="false">main!BX680</f>
        <v>70.1575097163626</v>
      </c>
      <c r="CA230" s="9" t="n">
        <f aca="false">main!BY680</f>
        <v>790.050168445831</v>
      </c>
      <c r="CB230" s="9" t="n">
        <f aca="false">main!BZ680</f>
        <v>0.00883668111108094</v>
      </c>
      <c r="CC230" s="9" t="n">
        <f aca="false">main!CA680</f>
        <v>0</v>
      </c>
      <c r="CD230" s="9" t="n">
        <f aca="false">main!CB680</f>
        <v>220.482370479538</v>
      </c>
      <c r="CE230" s="9" t="n">
        <f aca="false">main!CC680</f>
        <v>1177.93713378906</v>
      </c>
      <c r="CF230" s="9" t="n">
        <f aca="false">main!CD680</f>
        <v>0.561320637242255</v>
      </c>
      <c r="CG230" s="9" t="e">
        <f aca="false">main!CE680</f>
        <v>#DIV/0!</v>
      </c>
    </row>
    <row r="231" customFormat="false" ht="12.8" hidden="false" customHeight="false" outlineLevel="0" collapsed="false">
      <c r="A231" s="9" t="n">
        <v>6</v>
      </c>
      <c r="B231" s="9" t="n">
        <v>3</v>
      </c>
      <c r="C231" s="14" t="n">
        <f aca="false">main!A681</f>
        <v>200</v>
      </c>
      <c r="D231" s="9" t="str">
        <f aca="false">main!B681</f>
        <v>10:52:25</v>
      </c>
      <c r="E231" s="9" t="n">
        <f aca="false">main!C681</f>
        <v>18769.9999972433</v>
      </c>
      <c r="F231" s="9" t="n">
        <f aca="false">main!D681</f>
        <v>0</v>
      </c>
      <c r="G231" s="9" t="n">
        <f aca="false">main!E681</f>
        <v>10.1243582145542</v>
      </c>
      <c r="H231" s="9" t="n">
        <f aca="false">main!F681</f>
        <v>0.256675216412875</v>
      </c>
      <c r="I231" s="9" t="n">
        <f aca="false">main!G681</f>
        <v>715.918607360157</v>
      </c>
      <c r="J231" s="9" t="n">
        <f aca="false">main!H681</f>
        <v>28</v>
      </c>
      <c r="K231" s="9" t="n">
        <f aca="false">main!I681</f>
        <v>28</v>
      </c>
      <c r="L231" s="9" t="n">
        <f aca="false">main!J681</f>
        <v>0</v>
      </c>
      <c r="M231" s="9" t="n">
        <f aca="false">main!K681</f>
        <v>0</v>
      </c>
      <c r="N231" s="9" t="n">
        <f aca="false">main!L681</f>
        <v>503.2802734375</v>
      </c>
      <c r="O231" s="9" t="n">
        <f aca="false">main!M681</f>
        <v>1681.21740722656</v>
      </c>
      <c r="P231" s="9" t="n">
        <f aca="false">main!N681</f>
        <v>737.515380859375</v>
      </c>
      <c r="Q231" s="9" t="e">
        <f aca="false">main!O681</f>
        <v>#DIV/0!</v>
      </c>
      <c r="R231" s="9" t="n">
        <f aca="false">main!P681</f>
        <v>0.700645335175454</v>
      </c>
      <c r="S231" s="9" t="n">
        <f aca="false">main!Q681</f>
        <v>0.561320637242255</v>
      </c>
      <c r="T231" s="9" t="n">
        <f aca="false">main!R681</f>
        <v>-1</v>
      </c>
      <c r="U231" s="9" t="n">
        <f aca="false">main!S681</f>
        <v>0.87</v>
      </c>
      <c r="V231" s="9" t="n">
        <f aca="false">main!T681</f>
        <v>0.92</v>
      </c>
      <c r="W231" s="9" t="n">
        <f aca="false">main!U681</f>
        <v>19.9885787963867</v>
      </c>
      <c r="X231" s="9" t="n">
        <f aca="false">main!V681</f>
        <v>0.879994289398193</v>
      </c>
      <c r="Y231" s="9" t="n">
        <f aca="false">main!W681</f>
        <v>0.050436963714009</v>
      </c>
      <c r="Z231" s="9" t="n">
        <f aca="false">main!X681</f>
        <v>0.801148040330121</v>
      </c>
      <c r="AA231" s="9" t="n">
        <f aca="false">main!Y681</f>
        <v>3.34051918177425</v>
      </c>
      <c r="AB231" s="9" t="n">
        <f aca="false">main!Z681</f>
        <v>-1</v>
      </c>
      <c r="AC231" s="9" t="n">
        <f aca="false">main!AA681</f>
        <v>249.257598876953</v>
      </c>
      <c r="AD231" s="9" t="n">
        <f aca="false">main!AB681</f>
        <v>0.5</v>
      </c>
      <c r="AE231" s="9" t="n">
        <f aca="false">main!AC681</f>
        <v>61.5615115702426</v>
      </c>
      <c r="AF231" s="9" t="n">
        <f aca="false">main!AD681</f>
        <v>2.2654091070956</v>
      </c>
      <c r="AG231" s="9" t="n">
        <f aca="false">main!AE681</f>
        <v>0.832768016674206</v>
      </c>
      <c r="AH231" s="9" t="n">
        <f aca="false">main!AF681</f>
        <v>22.8339939117432</v>
      </c>
      <c r="AI231" s="9" t="n">
        <f aca="false">main!AG681</f>
        <v>2</v>
      </c>
      <c r="AJ231" s="9" t="n">
        <f aca="false">main!AH681</f>
        <v>4.644859790802</v>
      </c>
      <c r="AK231" s="9" t="n">
        <f aca="false">main!AI681</f>
        <v>1</v>
      </c>
      <c r="AL231" s="9" t="n">
        <f aca="false">main!AJ681</f>
        <v>9.289719581604</v>
      </c>
      <c r="AM231" s="9" t="n">
        <f aca="false">main!AK681</f>
        <v>24.5279197692871</v>
      </c>
      <c r="AN231" s="9" t="n">
        <f aca="false">main!AL681</f>
        <v>22.8339939117432</v>
      </c>
      <c r="AO231" s="9" t="n">
        <f aca="false">main!AM681</f>
        <v>24.5604591369629</v>
      </c>
      <c r="AP231" s="9" t="n">
        <f aca="false">main!AN681</f>
        <v>799.347351074219</v>
      </c>
      <c r="AQ231" s="9" t="n">
        <f aca="false">main!AO681</f>
        <v>791.417236328125</v>
      </c>
      <c r="AR231" s="9" t="n">
        <f aca="false">main!AP681</f>
        <v>19.3190269470215</v>
      </c>
      <c r="AS231" s="9" t="n">
        <f aca="false">main!AQ681</f>
        <v>20.7951545715332</v>
      </c>
      <c r="AT231" s="9" t="n">
        <f aca="false">main!AR681</f>
        <v>58.8658103942871</v>
      </c>
      <c r="AU231" s="9" t="n">
        <f aca="false">main!AS681</f>
        <v>63.3636322021484</v>
      </c>
      <c r="AV231" s="9" t="n">
        <f aca="false">main!AT681</f>
        <v>300.556610107422</v>
      </c>
      <c r="AW231" s="9" t="n">
        <f aca="false">main!AU681</f>
        <v>250.637573242188</v>
      </c>
      <c r="AX231" s="9" t="n">
        <f aca="false">main!AV681</f>
        <v>140.524230957031</v>
      </c>
      <c r="AY231" s="9" t="n">
        <f aca="false">main!AW681</f>
        <v>94.1924362182617</v>
      </c>
      <c r="AZ231" s="9" t="n">
        <f aca="false">main!AX681</f>
        <v>-1.3017293214798</v>
      </c>
      <c r="BA231" s="9" t="n">
        <f aca="false">main!AY681</f>
        <v>-0.422188758850098</v>
      </c>
      <c r="BB231" s="9" t="n">
        <f aca="false">main!AZ681</f>
        <v>0.5</v>
      </c>
      <c r="BC231" s="9" t="n">
        <f aca="false">main!BA681</f>
        <v>-1.355140209198</v>
      </c>
      <c r="BD231" s="9" t="n">
        <f aca="false">main!BB681</f>
        <v>7.355140209198</v>
      </c>
      <c r="BE231" s="9" t="n">
        <f aca="false">main!BC681</f>
        <v>1</v>
      </c>
      <c r="BF231" s="9" t="n">
        <f aca="false">main!BD681</f>
        <v>0</v>
      </c>
      <c r="BG231" s="9" t="n">
        <f aca="false">main!BE681</f>
        <v>0.159999996423721</v>
      </c>
      <c r="BH231" s="9" t="n">
        <f aca="false">main!BF681</f>
        <v>111105</v>
      </c>
      <c r="BI231" s="9" t="n">
        <f aca="false">main!BG681</f>
        <v>1.50278305053711</v>
      </c>
      <c r="BJ231" s="9" t="n">
        <f aca="false">main!BH681</f>
        <v>0.0022654091070956</v>
      </c>
      <c r="BK231" s="9" t="n">
        <f aca="false">main!BI681</f>
        <v>295.983993911743</v>
      </c>
      <c r="BL231" s="9" t="n">
        <f aca="false">main!BJ681</f>
        <v>297.677919769287</v>
      </c>
      <c r="BM231" s="9" t="n">
        <f aca="false">main!BK681</f>
        <v>40.1020108224002</v>
      </c>
      <c r="BN231" s="9" t="n">
        <f aca="false">main!BL681</f>
        <v>-0.162899654728443</v>
      </c>
      <c r="BO231" s="9" t="n">
        <f aca="false">main!BM681</f>
        <v>2.79151428730224</v>
      </c>
      <c r="BP231" s="9" t="n">
        <f aca="false">main!BN681</f>
        <v>29.6362892752213</v>
      </c>
      <c r="BQ231" s="9" t="n">
        <f aca="false">main!BO681</f>
        <v>8.84113470368815</v>
      </c>
      <c r="BR231" s="9" t="n">
        <f aca="false">main!BP681</f>
        <v>23.6809568405152</v>
      </c>
      <c r="BS231" s="9" t="n">
        <f aca="false">main!BQ681</f>
        <v>2.93805471653751</v>
      </c>
      <c r="BT231" s="9" t="n">
        <f aca="false">main!BR681</f>
        <v>0.249773954929924</v>
      </c>
      <c r="BU231" s="9" t="n">
        <f aca="false">main!BS681</f>
        <v>1.95874627062803</v>
      </c>
      <c r="BV231" s="9" t="n">
        <f aca="false">main!BT681</f>
        <v>0.979308445909478</v>
      </c>
      <c r="BW231" s="9" t="n">
        <f aca="false">main!BU681</f>
        <v>0.156714427138082</v>
      </c>
      <c r="BX231" s="9" t="n">
        <f aca="false">main!BV681</f>
        <v>67.4341177612384</v>
      </c>
      <c r="BY231" s="9" t="n">
        <f aca="false">main!BW681</f>
        <v>0.904603254133998</v>
      </c>
      <c r="BZ231" s="9" t="n">
        <f aca="false">main!BX681</f>
        <v>70.2190271965178</v>
      </c>
      <c r="CA231" s="9" t="n">
        <f aca="false">main!BY681</f>
        <v>789.945945029224</v>
      </c>
      <c r="CB231" s="9" t="n">
        <f aca="false">main!BZ681</f>
        <v>0.00899963585215652</v>
      </c>
      <c r="CC231" s="9" t="n">
        <f aca="false">main!CA681</f>
        <v>0</v>
      </c>
      <c r="CD231" s="9" t="n">
        <f aca="false">main!CB681</f>
        <v>220.559633161747</v>
      </c>
      <c r="CE231" s="9" t="n">
        <f aca="false">main!CC681</f>
        <v>1177.93713378906</v>
      </c>
      <c r="CF231" s="9" t="n">
        <f aca="false">main!CD681</f>
        <v>0.561320637242255</v>
      </c>
      <c r="CG231" s="9" t="e">
        <f aca="false">main!CE681</f>
        <v>#DIV/0!</v>
      </c>
    </row>
    <row r="232" customFormat="false" ht="12.8" hidden="false" customHeight="false" outlineLevel="0" collapsed="false">
      <c r="A232" s="9" t="n">
        <v>6</v>
      </c>
      <c r="B232" s="9" t="n">
        <v>3</v>
      </c>
      <c r="C232" s="14" t="n">
        <f aca="false">main!A682</f>
        <v>201</v>
      </c>
      <c r="D232" s="9" t="str">
        <f aca="false">main!B682</f>
        <v>10:52:36</v>
      </c>
      <c r="E232" s="9" t="n">
        <f aca="false">main!C682</f>
        <v>18780.9999964852</v>
      </c>
      <c r="F232" s="9" t="n">
        <f aca="false">main!D682</f>
        <v>0</v>
      </c>
      <c r="G232" s="9" t="n">
        <f aca="false">main!E682</f>
        <v>10.6215969537465</v>
      </c>
      <c r="H232" s="9" t="n">
        <f aca="false">main!F682</f>
        <v>0.253012775838041</v>
      </c>
      <c r="I232" s="9" t="n">
        <f aca="false">main!G682</f>
        <v>711.851092663849</v>
      </c>
      <c r="J232" s="9" t="n">
        <f aca="false">main!H682</f>
        <v>28</v>
      </c>
      <c r="K232" s="9" t="n">
        <f aca="false">main!I682</f>
        <v>28</v>
      </c>
      <c r="L232" s="9" t="n">
        <f aca="false">main!J682</f>
        <v>0</v>
      </c>
      <c r="M232" s="9" t="n">
        <f aca="false">main!K682</f>
        <v>0</v>
      </c>
      <c r="N232" s="9" t="n">
        <f aca="false">main!L682</f>
        <v>503.2802734375</v>
      </c>
      <c r="O232" s="9" t="n">
        <f aca="false">main!M682</f>
        <v>1681.21740722656</v>
      </c>
      <c r="P232" s="9" t="n">
        <f aca="false">main!N682</f>
        <v>737.515380859375</v>
      </c>
      <c r="Q232" s="9" t="e">
        <f aca="false">main!O682</f>
        <v>#DIV/0!</v>
      </c>
      <c r="R232" s="9" t="n">
        <f aca="false">main!P682</f>
        <v>0.700645335175454</v>
      </c>
      <c r="S232" s="9" t="n">
        <f aca="false">main!Q682</f>
        <v>0.561320637242255</v>
      </c>
      <c r="T232" s="9" t="n">
        <f aca="false">main!R682</f>
        <v>-1</v>
      </c>
      <c r="U232" s="9" t="n">
        <f aca="false">main!S682</f>
        <v>0.87</v>
      </c>
      <c r="V232" s="9" t="n">
        <f aca="false">main!T682</f>
        <v>0.92</v>
      </c>
      <c r="W232" s="9" t="n">
        <f aca="false">main!U682</f>
        <v>19.9885787963867</v>
      </c>
      <c r="X232" s="9" t="n">
        <f aca="false">main!V682</f>
        <v>0.879994289398193</v>
      </c>
      <c r="Y232" s="9" t="n">
        <f aca="false">main!W682</f>
        <v>0.0526873634052026</v>
      </c>
      <c r="Z232" s="9" t="n">
        <f aca="false">main!X682</f>
        <v>0.801148040330121</v>
      </c>
      <c r="AA232" s="9" t="n">
        <f aca="false">main!Y682</f>
        <v>3.34051918177425</v>
      </c>
      <c r="AB232" s="9" t="n">
        <f aca="false">main!Z682</f>
        <v>-1</v>
      </c>
      <c r="AC232" s="9" t="n">
        <f aca="false">main!AA682</f>
        <v>249.257598876953</v>
      </c>
      <c r="AD232" s="9" t="n">
        <f aca="false">main!AB682</f>
        <v>0.5</v>
      </c>
      <c r="AE232" s="9" t="n">
        <f aca="false">main!AC682</f>
        <v>61.5615115702426</v>
      </c>
      <c r="AF232" s="9" t="n">
        <f aca="false">main!AD682</f>
        <v>2.23467204184129</v>
      </c>
      <c r="AG232" s="9" t="n">
        <f aca="false">main!AE682</f>
        <v>0.833056243793602</v>
      </c>
      <c r="AH232" s="9" t="n">
        <f aca="false">main!AF682</f>
        <v>22.8202800750732</v>
      </c>
      <c r="AI232" s="9" t="n">
        <f aca="false">main!AG682</f>
        <v>2</v>
      </c>
      <c r="AJ232" s="9" t="n">
        <f aca="false">main!AH682</f>
        <v>4.644859790802</v>
      </c>
      <c r="AK232" s="9" t="n">
        <f aca="false">main!AI682</f>
        <v>1</v>
      </c>
      <c r="AL232" s="9" t="n">
        <f aca="false">main!AJ682</f>
        <v>9.289719581604</v>
      </c>
      <c r="AM232" s="9" t="n">
        <f aca="false">main!AK682</f>
        <v>24.4984130859375</v>
      </c>
      <c r="AN232" s="9" t="n">
        <f aca="false">main!AL682</f>
        <v>22.8202800750732</v>
      </c>
      <c r="AO232" s="9" t="n">
        <f aca="false">main!AM682</f>
        <v>24.5366725921631</v>
      </c>
      <c r="AP232" s="9" t="n">
        <f aca="false">main!AN682</f>
        <v>799.7001953125</v>
      </c>
      <c r="AQ232" s="9" t="n">
        <f aca="false">main!AO682</f>
        <v>791.4560546875</v>
      </c>
      <c r="AR232" s="9" t="n">
        <f aca="false">main!AP682</f>
        <v>19.311616897583</v>
      </c>
      <c r="AS232" s="9" t="n">
        <f aca="false">main!AQ682</f>
        <v>20.7676296234131</v>
      </c>
      <c r="AT232" s="9" t="n">
        <f aca="false">main!AR682</f>
        <v>58.9467811584473</v>
      </c>
      <c r="AU232" s="9" t="n">
        <f aca="false">main!AS682</f>
        <v>63.39111328125</v>
      </c>
      <c r="AV232" s="9" t="n">
        <f aca="false">main!AT682</f>
        <v>300.582977294922</v>
      </c>
      <c r="AW232" s="9" t="n">
        <f aca="false">main!AU682</f>
        <v>250.656799316406</v>
      </c>
      <c r="AX232" s="9" t="n">
        <f aca="false">main!AV682</f>
        <v>140.624282836914</v>
      </c>
      <c r="AY232" s="9" t="n">
        <f aca="false">main!AW682</f>
        <v>94.1917266845703</v>
      </c>
      <c r="AZ232" s="9" t="n">
        <f aca="false">main!AX682</f>
        <v>-1.3017293214798</v>
      </c>
      <c r="BA232" s="9" t="n">
        <f aca="false">main!AY682</f>
        <v>-0.422188758850098</v>
      </c>
      <c r="BB232" s="9" t="n">
        <f aca="false">main!AZ682</f>
        <v>0.25</v>
      </c>
      <c r="BC232" s="9" t="n">
        <f aca="false">main!BA682</f>
        <v>-1.355140209198</v>
      </c>
      <c r="BD232" s="9" t="n">
        <f aca="false">main!BB682</f>
        <v>7.355140209198</v>
      </c>
      <c r="BE232" s="9" t="n">
        <f aca="false">main!BC682</f>
        <v>1</v>
      </c>
      <c r="BF232" s="9" t="n">
        <f aca="false">main!BD682</f>
        <v>0</v>
      </c>
      <c r="BG232" s="9" t="n">
        <f aca="false">main!BE682</f>
        <v>0.159999996423721</v>
      </c>
      <c r="BH232" s="9" t="n">
        <f aca="false">main!BF682</f>
        <v>111105</v>
      </c>
      <c r="BI232" s="9" t="n">
        <f aca="false">main!BG682</f>
        <v>1.50291488647461</v>
      </c>
      <c r="BJ232" s="9" t="n">
        <f aca="false">main!BH682</f>
        <v>0.00223467204184129</v>
      </c>
      <c r="BK232" s="9" t="n">
        <f aca="false">main!BI682</f>
        <v>295.970280075073</v>
      </c>
      <c r="BL232" s="9" t="n">
        <f aca="false">main!BJ682</f>
        <v>297.648413085938</v>
      </c>
      <c r="BM232" s="9" t="n">
        <f aca="false">main!BK682</f>
        <v>40.1050869942063</v>
      </c>
      <c r="BN232" s="9" t="n">
        <f aca="false">main!BL682</f>
        <v>-0.158193281860097</v>
      </c>
      <c r="BO232" s="9" t="n">
        <f aca="false">main!BM682</f>
        <v>2.78919513716851</v>
      </c>
      <c r="BP232" s="9" t="n">
        <f aca="false">main!BN682</f>
        <v>29.6118909308137</v>
      </c>
      <c r="BQ232" s="9" t="n">
        <f aca="false">main!BO682</f>
        <v>8.84426130740065</v>
      </c>
      <c r="BR232" s="9" t="n">
        <f aca="false">main!BP682</f>
        <v>23.6593465805054</v>
      </c>
      <c r="BS232" s="9" t="n">
        <f aca="false">main!BQ682</f>
        <v>2.93423372127867</v>
      </c>
      <c r="BT232" s="9" t="n">
        <f aca="false">main!BR682</f>
        <v>0.246304480735607</v>
      </c>
      <c r="BU232" s="9" t="n">
        <f aca="false">main!BS682</f>
        <v>1.95613889337491</v>
      </c>
      <c r="BV232" s="9" t="n">
        <f aca="false">main!BT682</f>
        <v>0.978094827903761</v>
      </c>
      <c r="BW232" s="9" t="n">
        <f aca="false">main!BU682</f>
        <v>0.154529263845826</v>
      </c>
      <c r="BX232" s="9" t="n">
        <f aca="false">main!BV682</f>
        <v>67.050483560306</v>
      </c>
      <c r="BY232" s="9" t="n">
        <f aca="false">main!BW682</f>
        <v>0.899419605735303</v>
      </c>
      <c r="BZ232" s="9" t="n">
        <f aca="false">main!BX682</f>
        <v>70.1733002033406</v>
      </c>
      <c r="CA232" s="9" t="n">
        <f aca="false">main!BY682</f>
        <v>789.912503694211</v>
      </c>
      <c r="CB232" s="9" t="n">
        <f aca="false">main!BZ682</f>
        <v>0.00943588698986695</v>
      </c>
      <c r="CC232" s="9" t="n">
        <f aca="false">main!CA682</f>
        <v>0</v>
      </c>
      <c r="CD232" s="9" t="n">
        <f aca="false">main!CB682</f>
        <v>220.576551997266</v>
      </c>
      <c r="CE232" s="9" t="n">
        <f aca="false">main!CC682</f>
        <v>1177.93713378906</v>
      </c>
      <c r="CF232" s="9" t="n">
        <f aca="false">main!CD682</f>
        <v>0.561320637242255</v>
      </c>
      <c r="CG232" s="9" t="e">
        <f aca="false">main!CE682</f>
        <v>#DIV/0!</v>
      </c>
    </row>
    <row r="233" customFormat="false" ht="12.8" hidden="false" customHeight="false" outlineLevel="0" collapsed="false">
      <c r="A233" s="9" t="n">
        <v>6</v>
      </c>
      <c r="B233" s="9" t="n">
        <v>3</v>
      </c>
      <c r="C233" s="14" t="n">
        <f aca="false">main!A683</f>
        <v>202</v>
      </c>
      <c r="D233" s="9" t="str">
        <f aca="false">main!B683</f>
        <v>10:52:41</v>
      </c>
      <c r="E233" s="9" t="n">
        <f aca="false">main!C683</f>
        <v>18785.9999961406</v>
      </c>
      <c r="F233" s="9" t="n">
        <f aca="false">main!D683</f>
        <v>0</v>
      </c>
      <c r="G233" s="9" t="n">
        <f aca="false">main!E683</f>
        <v>10.8156018821586</v>
      </c>
      <c r="H233" s="9" t="n">
        <f aca="false">main!F683</f>
        <v>0.253710653862889</v>
      </c>
      <c r="I233" s="9" t="n">
        <f aca="false">main!G683</f>
        <v>710.764503549108</v>
      </c>
      <c r="J233" s="9" t="n">
        <f aca="false">main!H683</f>
        <v>28</v>
      </c>
      <c r="K233" s="9" t="n">
        <f aca="false">main!I683</f>
        <v>28</v>
      </c>
      <c r="L233" s="9" t="n">
        <f aca="false">main!J683</f>
        <v>0</v>
      </c>
      <c r="M233" s="9" t="n">
        <f aca="false">main!K683</f>
        <v>0</v>
      </c>
      <c r="N233" s="9" t="n">
        <f aca="false">main!L683</f>
        <v>503.2802734375</v>
      </c>
      <c r="O233" s="9" t="n">
        <f aca="false">main!M683</f>
        <v>1681.21740722656</v>
      </c>
      <c r="P233" s="9" t="n">
        <f aca="false">main!N683</f>
        <v>737.515380859375</v>
      </c>
      <c r="Q233" s="9" t="e">
        <f aca="false">main!O683</f>
        <v>#DIV/0!</v>
      </c>
      <c r="R233" s="9" t="n">
        <f aca="false">main!P683</f>
        <v>0.700645335175454</v>
      </c>
      <c r="S233" s="9" t="n">
        <f aca="false">main!Q683</f>
        <v>0.561320637242255</v>
      </c>
      <c r="T233" s="9" t="n">
        <f aca="false">main!R683</f>
        <v>-1</v>
      </c>
      <c r="U233" s="9" t="n">
        <f aca="false">main!S683</f>
        <v>0.87</v>
      </c>
      <c r="V233" s="9" t="n">
        <f aca="false">main!T683</f>
        <v>0.92</v>
      </c>
      <c r="W233" s="9" t="n">
        <f aca="false">main!U683</f>
        <v>19.9885787963867</v>
      </c>
      <c r="X233" s="9" t="n">
        <f aca="false">main!V683</f>
        <v>0.879994289398193</v>
      </c>
      <c r="Y233" s="9" t="n">
        <f aca="false">main!W683</f>
        <v>0.0535788398031788</v>
      </c>
      <c r="Z233" s="9" t="n">
        <f aca="false">main!X683</f>
        <v>0.801148040330121</v>
      </c>
      <c r="AA233" s="9" t="n">
        <f aca="false">main!Y683</f>
        <v>3.34051918177425</v>
      </c>
      <c r="AB233" s="9" t="n">
        <f aca="false">main!Z683</f>
        <v>-1</v>
      </c>
      <c r="AC233" s="9" t="n">
        <f aca="false">main!AA683</f>
        <v>249.257598876953</v>
      </c>
      <c r="AD233" s="9" t="n">
        <f aca="false">main!AB683</f>
        <v>0.5</v>
      </c>
      <c r="AE233" s="9" t="n">
        <f aca="false">main!AC683</f>
        <v>61.5615115702426</v>
      </c>
      <c r="AF233" s="9" t="n">
        <f aca="false">main!AD683</f>
        <v>2.23921526173877</v>
      </c>
      <c r="AG233" s="9" t="n">
        <f aca="false">main!AE683</f>
        <v>0.832524618319872</v>
      </c>
      <c r="AH233" s="9" t="n">
        <f aca="false">main!AF683</f>
        <v>22.8099842071533</v>
      </c>
      <c r="AI233" s="9" t="n">
        <f aca="false">main!AG683</f>
        <v>2</v>
      </c>
      <c r="AJ233" s="9" t="n">
        <f aca="false">main!AH683</f>
        <v>4.644859790802</v>
      </c>
      <c r="AK233" s="9" t="n">
        <f aca="false">main!AI683</f>
        <v>1</v>
      </c>
      <c r="AL233" s="9" t="n">
        <f aca="false">main!AJ683</f>
        <v>9.289719581604</v>
      </c>
      <c r="AM233" s="9" t="n">
        <f aca="false">main!AK683</f>
        <v>24.4853610992432</v>
      </c>
      <c r="AN233" s="9" t="n">
        <f aca="false">main!AL683</f>
        <v>22.8099842071533</v>
      </c>
      <c r="AO233" s="9" t="n">
        <f aca="false">main!AM683</f>
        <v>24.5259647369385</v>
      </c>
      <c r="AP233" s="9" t="n">
        <f aca="false">main!AN683</f>
        <v>799.797241210938</v>
      </c>
      <c r="AQ233" s="9" t="n">
        <f aca="false">main!AO683</f>
        <v>791.421508789063</v>
      </c>
      <c r="AR233" s="9" t="n">
        <f aca="false">main!AP683</f>
        <v>19.295862197876</v>
      </c>
      <c r="AS233" s="9" t="n">
        <f aca="false">main!AQ683</f>
        <v>20.7548828125</v>
      </c>
      <c r="AT233" s="9" t="n">
        <f aca="false">main!AR683</f>
        <v>58.9444770812988</v>
      </c>
      <c r="AU233" s="9" t="n">
        <f aca="false">main!AS683</f>
        <v>63.4014549255371</v>
      </c>
      <c r="AV233" s="9" t="n">
        <f aca="false">main!AT683</f>
        <v>300.577056884766</v>
      </c>
      <c r="AW233" s="9" t="n">
        <f aca="false">main!AU683</f>
        <v>250.600936889648</v>
      </c>
      <c r="AX233" s="9" t="n">
        <f aca="false">main!AV683</f>
        <v>140.462066650391</v>
      </c>
      <c r="AY233" s="9" t="n">
        <f aca="false">main!AW683</f>
        <v>94.1913528442383</v>
      </c>
      <c r="AZ233" s="9" t="n">
        <f aca="false">main!AX683</f>
        <v>-1.3017293214798</v>
      </c>
      <c r="BA233" s="9" t="n">
        <f aca="false">main!AY683</f>
        <v>-0.422188758850098</v>
      </c>
      <c r="BB233" s="9" t="n">
        <f aca="false">main!AZ683</f>
        <v>0.5</v>
      </c>
      <c r="BC233" s="9" t="n">
        <f aca="false">main!BA683</f>
        <v>-1.355140209198</v>
      </c>
      <c r="BD233" s="9" t="n">
        <f aca="false">main!BB683</f>
        <v>7.355140209198</v>
      </c>
      <c r="BE233" s="9" t="n">
        <f aca="false">main!BC683</f>
        <v>1</v>
      </c>
      <c r="BF233" s="9" t="n">
        <f aca="false">main!BD683</f>
        <v>0</v>
      </c>
      <c r="BG233" s="9" t="n">
        <f aca="false">main!BE683</f>
        <v>0.159999996423721</v>
      </c>
      <c r="BH233" s="9" t="n">
        <f aca="false">main!BF683</f>
        <v>111105</v>
      </c>
      <c r="BI233" s="9" t="n">
        <f aca="false">main!BG683</f>
        <v>1.50288528442383</v>
      </c>
      <c r="BJ233" s="9" t="n">
        <f aca="false">main!BH683</f>
        <v>0.00223921526173877</v>
      </c>
      <c r="BK233" s="9" t="n">
        <f aca="false">main!BI683</f>
        <v>295.959984207153</v>
      </c>
      <c r="BL233" s="9" t="n">
        <f aca="false">main!BJ683</f>
        <v>297.635361099243</v>
      </c>
      <c r="BM233" s="9" t="n">
        <f aca="false">main!BK683</f>
        <v>40.0961490061248</v>
      </c>
      <c r="BN233" s="9" t="n">
        <f aca="false">main!BL683</f>
        <v>-0.159164649617121</v>
      </c>
      <c r="BO233" s="9" t="n">
        <f aca="false">main!BM683</f>
        <v>2.78745510855288</v>
      </c>
      <c r="BP233" s="9" t="n">
        <f aca="false">main!BN683</f>
        <v>29.5935351216626</v>
      </c>
      <c r="BQ233" s="9" t="n">
        <f aca="false">main!BO683</f>
        <v>8.83865230916256</v>
      </c>
      <c r="BR233" s="9" t="n">
        <f aca="false">main!BP683</f>
        <v>23.6476726531983</v>
      </c>
      <c r="BS233" s="9" t="n">
        <f aca="false">main!BQ683</f>
        <v>2.93217141658254</v>
      </c>
      <c r="BT233" s="9" t="n">
        <f aca="false">main!BR683</f>
        <v>0.246965794384133</v>
      </c>
      <c r="BU233" s="9" t="n">
        <f aca="false">main!BS683</f>
        <v>1.954930490233</v>
      </c>
      <c r="BV233" s="9" t="n">
        <f aca="false">main!BT683</f>
        <v>0.977240926349531</v>
      </c>
      <c r="BW233" s="9" t="n">
        <f aca="false">main!BU683</f>
        <v>0.154945757871589</v>
      </c>
      <c r="BX233" s="9" t="n">
        <f aca="false">main!BV683</f>
        <v>66.9478701429539</v>
      </c>
      <c r="BY233" s="9" t="n">
        <f aca="false">main!BW683</f>
        <v>0.898085907011339</v>
      </c>
      <c r="BZ233" s="9" t="n">
        <f aca="false">main!BX683</f>
        <v>70.1763843607341</v>
      </c>
      <c r="CA233" s="9" t="n">
        <f aca="false">main!BY683</f>
        <v>789.849764624704</v>
      </c>
      <c r="CB233" s="9" t="n">
        <f aca="false">main!BZ683</f>
        <v>0.00960942028178835</v>
      </c>
      <c r="CC233" s="9" t="n">
        <f aca="false">main!CA683</f>
        <v>0</v>
      </c>
      <c r="CD233" s="9" t="n">
        <f aca="false">main!CB683</f>
        <v>220.527393380727</v>
      </c>
      <c r="CE233" s="9" t="n">
        <f aca="false">main!CC683</f>
        <v>1177.93713378906</v>
      </c>
      <c r="CF233" s="9" t="n">
        <f aca="false">main!CD683</f>
        <v>0.561320637242255</v>
      </c>
      <c r="CG233" s="9" t="e">
        <f aca="false">main!CE683</f>
        <v>#DIV/0!</v>
      </c>
    </row>
    <row r="234" customFormat="false" ht="12.8" hidden="false" customHeight="false" outlineLevel="0" collapsed="false">
      <c r="A234" s="9" t="n">
        <v>6</v>
      </c>
      <c r="B234" s="9" t="n">
        <v>3</v>
      </c>
      <c r="C234" s="12" t="n">
        <f aca="false">main!A689</f>
        <v>203</v>
      </c>
      <c r="D234" s="11" t="str">
        <f aca="false">main!B689</f>
        <v>10:52:50</v>
      </c>
      <c r="E234" s="11" t="n">
        <f aca="false">main!C689</f>
        <v>18785.9999961406</v>
      </c>
      <c r="F234" s="11" t="n">
        <f aca="false">main!D689</f>
        <v>0</v>
      </c>
      <c r="G234" s="11" t="n">
        <f aca="false">main!E689</f>
        <v>10.8156018821586</v>
      </c>
      <c r="H234" s="11" t="n">
        <f aca="false">main!F689</f>
        <v>0.253710653862889</v>
      </c>
      <c r="I234" s="11" t="n">
        <f aca="false">main!G689</f>
        <v>710.764503549108</v>
      </c>
      <c r="J234" s="11" t="n">
        <f aca="false">main!H689</f>
        <v>29</v>
      </c>
      <c r="K234" s="11" t="n">
        <f aca="false">main!I689</f>
        <v>29</v>
      </c>
      <c r="L234" s="11" t="n">
        <f aca="false">main!J689</f>
        <v>0</v>
      </c>
      <c r="M234" s="11" t="n">
        <f aca="false">main!K689</f>
        <v>0</v>
      </c>
      <c r="N234" s="11" t="n">
        <f aca="false">main!L689</f>
        <v>540.6240234375</v>
      </c>
      <c r="O234" s="11" t="n">
        <f aca="false">main!M689</f>
        <v>1772.67724609375</v>
      </c>
      <c r="P234" s="11" t="n">
        <f aca="false">main!N689</f>
        <v>884.075378417969</v>
      </c>
      <c r="Q234" s="11" t="e">
        <f aca="false">main!O689</f>
        <v>#DIV/0!</v>
      </c>
      <c r="R234" s="11" t="n">
        <f aca="false">main!P689</f>
        <v>0.695023995694189</v>
      </c>
      <c r="S234" s="11" t="n">
        <f aca="false">main!Q689</f>
        <v>0.501276738128102</v>
      </c>
      <c r="T234" s="11" t="n">
        <f aca="false">main!R689</f>
        <v>-1</v>
      </c>
      <c r="U234" s="11" t="n">
        <f aca="false">main!S689</f>
        <v>0.87</v>
      </c>
      <c r="V234" s="11" t="n">
        <f aca="false">main!T689</f>
        <v>0.92</v>
      </c>
      <c r="W234" s="11" t="n">
        <f aca="false">main!U689</f>
        <v>19.9885787963867</v>
      </c>
      <c r="X234" s="11" t="n">
        <f aca="false">main!V689</f>
        <v>0.879994289398193</v>
      </c>
      <c r="Y234" s="11" t="n">
        <f aca="false">main!W689</f>
        <v>0.0535788398031788</v>
      </c>
      <c r="Z234" s="11" t="n">
        <f aca="false">main!X689</f>
        <v>0.72123659216604</v>
      </c>
      <c r="AA234" s="11" t="n">
        <f aca="false">main!Y689</f>
        <v>3.27894649376173</v>
      </c>
      <c r="AB234" s="11" t="n">
        <f aca="false">main!Z689</f>
        <v>-1</v>
      </c>
      <c r="AC234" s="11" t="n">
        <f aca="false">main!AA689</f>
        <v>250.600936889648</v>
      </c>
      <c r="AD234" s="11" t="n">
        <f aca="false">main!AB689</f>
        <v>0.5</v>
      </c>
      <c r="AE234" s="11" t="n">
        <f aca="false">main!AC689</f>
        <v>55.2726262108918</v>
      </c>
      <c r="AF234" s="11" t="n">
        <f aca="false">main!AD689</f>
        <v>2.23921526173877</v>
      </c>
      <c r="AG234" s="11" t="n">
        <f aca="false">main!AE689</f>
        <v>0.832524618319872</v>
      </c>
      <c r="AH234" s="11" t="n">
        <f aca="false">main!AF689</f>
        <v>22.8099842071533</v>
      </c>
      <c r="AI234" s="11" t="n">
        <f aca="false">main!AG689</f>
        <v>2</v>
      </c>
      <c r="AJ234" s="11" t="n">
        <f aca="false">main!AH689</f>
        <v>4.644859790802</v>
      </c>
      <c r="AK234" s="11" t="n">
        <f aca="false">main!AI689</f>
        <v>1</v>
      </c>
      <c r="AL234" s="11" t="n">
        <f aca="false">main!AJ689</f>
        <v>9.289719581604</v>
      </c>
      <c r="AM234" s="11" t="n">
        <f aca="false">main!AK689</f>
        <v>24.4853610992432</v>
      </c>
      <c r="AN234" s="11" t="n">
        <f aca="false">main!AL689</f>
        <v>22.8099842071533</v>
      </c>
      <c r="AO234" s="11" t="n">
        <f aca="false">main!AM689</f>
        <v>24.5259647369385</v>
      </c>
      <c r="AP234" s="11" t="n">
        <f aca="false">main!AN689</f>
        <v>799.797241210938</v>
      </c>
      <c r="AQ234" s="11" t="n">
        <f aca="false">main!AO689</f>
        <v>791.421508789063</v>
      </c>
      <c r="AR234" s="11" t="n">
        <f aca="false">main!AP689</f>
        <v>19.295862197876</v>
      </c>
      <c r="AS234" s="11" t="n">
        <f aca="false">main!AQ689</f>
        <v>20.7548828125</v>
      </c>
      <c r="AT234" s="11" t="n">
        <f aca="false">main!AR689</f>
        <v>58.9444770812988</v>
      </c>
      <c r="AU234" s="11" t="n">
        <f aca="false">main!AS689</f>
        <v>63.4014549255371</v>
      </c>
      <c r="AV234" s="11" t="n">
        <f aca="false">main!AT689</f>
        <v>300.577056884766</v>
      </c>
      <c r="AW234" s="11" t="n">
        <f aca="false">main!AU689</f>
        <v>250.600936889648</v>
      </c>
      <c r="AX234" s="11" t="n">
        <f aca="false">main!AV689</f>
        <v>140.462066650391</v>
      </c>
      <c r="AY234" s="11" t="n">
        <f aca="false">main!AW689</f>
        <v>94.1913528442383</v>
      </c>
      <c r="AZ234" s="11" t="n">
        <f aca="false">main!AX689</f>
        <v>-1.3017293214798</v>
      </c>
      <c r="BA234" s="11" t="n">
        <f aca="false">main!AY689</f>
        <v>-0.422188758850098</v>
      </c>
      <c r="BB234" s="11" t="n">
        <f aca="false">main!AZ689</f>
        <v>0.5</v>
      </c>
      <c r="BC234" s="11" t="n">
        <f aca="false">main!BA689</f>
        <v>-1.355140209198</v>
      </c>
      <c r="BD234" s="11" t="n">
        <f aca="false">main!BB689</f>
        <v>7.355140209198</v>
      </c>
      <c r="BE234" s="11" t="n">
        <f aca="false">main!BC689</f>
        <v>1</v>
      </c>
      <c r="BF234" s="11" t="n">
        <f aca="false">main!BD689</f>
        <v>0</v>
      </c>
      <c r="BG234" s="11" t="n">
        <f aca="false">main!BE689</f>
        <v>0.159999996423721</v>
      </c>
      <c r="BH234" s="11" t="n">
        <f aca="false">main!BF689</f>
        <v>111105</v>
      </c>
      <c r="BI234" s="11" t="n">
        <f aca="false">main!BG689</f>
        <v>1.50288528442383</v>
      </c>
      <c r="BJ234" s="11" t="n">
        <f aca="false">main!BH689</f>
        <v>0.00223921526173877</v>
      </c>
      <c r="BK234" s="11" t="n">
        <f aca="false">main!BI689</f>
        <v>295.959984207153</v>
      </c>
      <c r="BL234" s="11" t="n">
        <f aca="false">main!BJ689</f>
        <v>297.635361099243</v>
      </c>
      <c r="BM234" s="11" t="n">
        <f aca="false">main!BK689</f>
        <v>40.0961490061248</v>
      </c>
      <c r="BN234" s="11" t="n">
        <f aca="false">main!BL689</f>
        <v>-0.159164649617121</v>
      </c>
      <c r="BO234" s="11" t="n">
        <f aca="false">main!BM689</f>
        <v>2.78745510855288</v>
      </c>
      <c r="BP234" s="11" t="n">
        <f aca="false">main!BN689</f>
        <v>29.5935351216626</v>
      </c>
      <c r="BQ234" s="11" t="n">
        <f aca="false">main!BO689</f>
        <v>8.83865230916256</v>
      </c>
      <c r="BR234" s="11" t="n">
        <f aca="false">main!BP689</f>
        <v>23.6476726531983</v>
      </c>
      <c r="BS234" s="11" t="n">
        <f aca="false">main!BQ689</f>
        <v>2.93217141658254</v>
      </c>
      <c r="BT234" s="11" t="n">
        <f aca="false">main!BR689</f>
        <v>0.246965794384133</v>
      </c>
      <c r="BU234" s="11" t="n">
        <f aca="false">main!BS689</f>
        <v>1.954930490233</v>
      </c>
      <c r="BV234" s="11" t="n">
        <f aca="false">main!BT689</f>
        <v>0.977240926349531</v>
      </c>
      <c r="BW234" s="11" t="n">
        <f aca="false">main!BU689</f>
        <v>0.154945757871589</v>
      </c>
      <c r="BX234" s="11" t="n">
        <f aca="false">main!BV689</f>
        <v>66.9478701429539</v>
      </c>
      <c r="BY234" s="11" t="n">
        <f aca="false">main!BW689</f>
        <v>0.898085907011339</v>
      </c>
      <c r="BZ234" s="11" t="n">
        <f aca="false">main!BX689</f>
        <v>70.1763843607341</v>
      </c>
      <c r="CA234" s="11" t="n">
        <f aca="false">main!BY689</f>
        <v>789.849764624704</v>
      </c>
      <c r="CB234" s="11" t="n">
        <f aca="false">main!BZ689</f>
        <v>0.00960942028178835</v>
      </c>
      <c r="CC234" s="11" t="n">
        <f aca="false">main!CA689</f>
        <v>0</v>
      </c>
      <c r="CD234" s="11" t="n">
        <f aca="false">main!CB689</f>
        <v>220.527393380727</v>
      </c>
      <c r="CE234" s="11" t="n">
        <f aca="false">main!CC689</f>
        <v>1232.05322265625</v>
      </c>
      <c r="CF234" s="11" t="n">
        <f aca="false">main!CD689</f>
        <v>0.501276738128102</v>
      </c>
      <c r="CG234" s="11" t="e">
        <f aca="false">main!CE689</f>
        <v>#DIV/0!</v>
      </c>
    </row>
    <row r="235" customFormat="false" ht="24.25" hidden="false" customHeight="false" outlineLevel="0" collapsed="false">
      <c r="C235" s="18" t="s">
        <v>781</v>
      </c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</row>
    <row r="236" customFormat="false" ht="12.8" hidden="false" customHeight="false" outlineLevel="0" collapsed="false">
      <c r="A236" s="9" t="n">
        <v>6</v>
      </c>
      <c r="B236" s="9" t="n">
        <v>5</v>
      </c>
      <c r="C236" s="14" t="n">
        <f aca="false">main!A701</f>
        <v>204</v>
      </c>
      <c r="D236" s="9" t="str">
        <f aca="false">main!B701</f>
        <v>11:02:45</v>
      </c>
      <c r="E236" s="9" t="n">
        <f aca="false">main!C701</f>
        <v>19390.4999994831</v>
      </c>
      <c r="F236" s="9" t="n">
        <f aca="false">main!D701</f>
        <v>0</v>
      </c>
      <c r="G236" s="9" t="n">
        <f aca="false">main!E701</f>
        <v>9.0708857441267</v>
      </c>
      <c r="H236" s="9" t="n">
        <f aca="false">main!F701</f>
        <v>0.411103278213339</v>
      </c>
      <c r="I236" s="9" t="n">
        <f aca="false">main!G701</f>
        <v>732.44421162855</v>
      </c>
      <c r="J236" s="9" t="n">
        <f aca="false">main!H701</f>
        <v>29</v>
      </c>
      <c r="K236" s="9" t="n">
        <f aca="false">main!I701</f>
        <v>29</v>
      </c>
      <c r="L236" s="9" t="n">
        <f aca="false">main!J701</f>
        <v>0</v>
      </c>
      <c r="M236" s="9" t="n">
        <f aca="false">main!K701</f>
        <v>0</v>
      </c>
      <c r="N236" s="9" t="n">
        <f aca="false">main!L701</f>
        <v>540.6240234375</v>
      </c>
      <c r="O236" s="9" t="n">
        <f aca="false">main!M701</f>
        <v>1772.67724609375</v>
      </c>
      <c r="P236" s="9" t="n">
        <f aca="false">main!N701</f>
        <v>884.075378417969</v>
      </c>
      <c r="Q236" s="9" t="e">
        <f aca="false">main!O701</f>
        <v>#DIV/0!</v>
      </c>
      <c r="R236" s="9" t="n">
        <f aca="false">main!P701</f>
        <v>0.695023995694189</v>
      </c>
      <c r="S236" s="9" t="n">
        <f aca="false">main!Q701</f>
        <v>0.501276738128102</v>
      </c>
      <c r="T236" s="9" t="n">
        <f aca="false">main!R701</f>
        <v>-1</v>
      </c>
      <c r="U236" s="9" t="n">
        <f aca="false">main!S701</f>
        <v>0.87</v>
      </c>
      <c r="V236" s="9" t="n">
        <f aca="false">main!T701</f>
        <v>0.92</v>
      </c>
      <c r="W236" s="9" t="n">
        <f aca="false">main!U701</f>
        <v>19.9885787963867</v>
      </c>
      <c r="X236" s="9" t="n">
        <f aca="false">main!V701</f>
        <v>0.879994289398193</v>
      </c>
      <c r="Y236" s="9" t="n">
        <f aca="false">main!W701</f>
        <v>0.0458430561630157</v>
      </c>
      <c r="Z236" s="9" t="n">
        <f aca="false">main!X701</f>
        <v>0.72123659216604</v>
      </c>
      <c r="AA236" s="9" t="n">
        <f aca="false">main!Y701</f>
        <v>3.27894649376173</v>
      </c>
      <c r="AB236" s="9" t="n">
        <f aca="false">main!Z701</f>
        <v>-1</v>
      </c>
      <c r="AC236" s="9" t="n">
        <f aca="false">main!AA701</f>
        <v>250.600936889648</v>
      </c>
      <c r="AD236" s="9" t="n">
        <f aca="false">main!AB701</f>
        <v>0.5</v>
      </c>
      <c r="AE236" s="9" t="n">
        <f aca="false">main!AC701</f>
        <v>55.2726262108918</v>
      </c>
      <c r="AF236" s="9" t="n">
        <f aca="false">main!AD701</f>
        <v>3.44491795945073</v>
      </c>
      <c r="AG236" s="9" t="n">
        <f aca="false">main!AE701</f>
        <v>0.803210996021787</v>
      </c>
      <c r="AH236" s="9" t="n">
        <f aca="false">main!AF701</f>
        <v>22.8062362670898</v>
      </c>
      <c r="AI236" s="9" t="n">
        <f aca="false">main!AG701</f>
        <v>2</v>
      </c>
      <c r="AJ236" s="9" t="n">
        <f aca="false">main!AH701</f>
        <v>4.644859790802</v>
      </c>
      <c r="AK236" s="9" t="n">
        <f aca="false">main!AI701</f>
        <v>1</v>
      </c>
      <c r="AL236" s="9" t="n">
        <f aca="false">main!AJ701</f>
        <v>9.289719581604</v>
      </c>
      <c r="AM236" s="9" t="n">
        <f aca="false">main!AK701</f>
        <v>24.6093730926514</v>
      </c>
      <c r="AN236" s="9" t="n">
        <f aca="false">main!AL701</f>
        <v>22.8062362670898</v>
      </c>
      <c r="AO236" s="9" t="n">
        <f aca="false">main!AM701</f>
        <v>24.5565605163574</v>
      </c>
      <c r="AP236" s="9" t="n">
        <f aca="false">main!AN701</f>
        <v>787.428344726563</v>
      </c>
      <c r="AQ236" s="9" t="n">
        <f aca="false">main!AO701</f>
        <v>779.606018066406</v>
      </c>
      <c r="AR236" s="9" t="n">
        <f aca="false">main!AP701</f>
        <v>18.8191394805908</v>
      </c>
      <c r="AS236" s="9" t="n">
        <f aca="false">main!AQ701</f>
        <v>21.0629653930664</v>
      </c>
      <c r="AT236" s="9" t="n">
        <f aca="false">main!AR701</f>
        <v>57.0535583496094</v>
      </c>
      <c r="AU236" s="9" t="n">
        <f aca="false">main!AS701</f>
        <v>63.8561134338379</v>
      </c>
      <c r="AV236" s="9" t="n">
        <f aca="false">main!AT701</f>
        <v>300.589965820313</v>
      </c>
      <c r="AW236" s="9" t="n">
        <f aca="false">main!AU701</f>
        <v>249.640045166016</v>
      </c>
      <c r="AX236" s="9" t="n">
        <f aca="false">main!AV701</f>
        <v>140.896041870117</v>
      </c>
      <c r="AY236" s="9" t="n">
        <f aca="false">main!AW701</f>
        <v>94.17529296875</v>
      </c>
      <c r="AZ236" s="9" t="n">
        <f aca="false">main!AX701</f>
        <v>-1.59973955154419</v>
      </c>
      <c r="BA236" s="9" t="n">
        <f aca="false">main!AY701</f>
        <v>-0.410111427307129</v>
      </c>
      <c r="BB236" s="9" t="n">
        <f aca="false">main!AZ701</f>
        <v>0.25</v>
      </c>
      <c r="BC236" s="9" t="n">
        <f aca="false">main!BA701</f>
        <v>-1.355140209198</v>
      </c>
      <c r="BD236" s="9" t="n">
        <f aca="false">main!BB701</f>
        <v>7.355140209198</v>
      </c>
      <c r="BE236" s="9" t="n">
        <f aca="false">main!BC701</f>
        <v>1</v>
      </c>
      <c r="BF236" s="9" t="n">
        <f aca="false">main!BD701</f>
        <v>0</v>
      </c>
      <c r="BG236" s="9" t="n">
        <f aca="false">main!BE701</f>
        <v>0.159999996423721</v>
      </c>
      <c r="BH236" s="9" t="n">
        <f aca="false">main!BF701</f>
        <v>111105</v>
      </c>
      <c r="BI236" s="9" t="n">
        <f aca="false">main!BG701</f>
        <v>1.50294982910156</v>
      </c>
      <c r="BJ236" s="9" t="n">
        <f aca="false">main!BH701</f>
        <v>0.00344491795945073</v>
      </c>
      <c r="BK236" s="9" t="n">
        <f aca="false">main!BI701</f>
        <v>295.95623626709</v>
      </c>
      <c r="BL236" s="9" t="n">
        <f aca="false">main!BJ701</f>
        <v>297.759373092651</v>
      </c>
      <c r="BM236" s="9" t="n">
        <f aca="false">main!BK701</f>
        <v>39.9424063337801</v>
      </c>
      <c r="BN236" s="9" t="n">
        <f aca="false">main!BL701</f>
        <v>-0.366728172327915</v>
      </c>
      <c r="BO236" s="9" t="n">
        <f aca="false">main!BM701</f>
        <v>2.78682193270446</v>
      </c>
      <c r="BP236" s="9" t="n">
        <f aca="false">main!BN701</f>
        <v>29.591858382954</v>
      </c>
      <c r="BQ236" s="9" t="n">
        <f aca="false">main!BO701</f>
        <v>8.52889298988765</v>
      </c>
      <c r="BR236" s="9" t="n">
        <f aca="false">main!BP701</f>
        <v>23.7078046798706</v>
      </c>
      <c r="BS236" s="9" t="n">
        <f aca="false">main!BQ701</f>
        <v>2.94280784930366</v>
      </c>
      <c r="BT236" s="9" t="n">
        <f aca="false">main!BR701</f>
        <v>0.393681466909289</v>
      </c>
      <c r="BU236" s="9" t="n">
        <f aca="false">main!BS701</f>
        <v>1.98361093668267</v>
      </c>
      <c r="BV236" s="9" t="n">
        <f aca="false">main!BT701</f>
        <v>0.959196912620986</v>
      </c>
      <c r="BW236" s="9" t="n">
        <f aca="false">main!BU701</f>
        <v>0.247559012724523</v>
      </c>
      <c r="BX236" s="9" t="n">
        <f aca="false">main!BV701</f>
        <v>68.9781482133839</v>
      </c>
      <c r="BY236" s="9" t="n">
        <f aca="false">main!BW701</f>
        <v>0.939505589560702</v>
      </c>
      <c r="BZ236" s="9" t="n">
        <f aca="false">main!BX701</f>
        <v>71.6824481876784</v>
      </c>
      <c r="CA236" s="9" t="n">
        <f aca="false">main!BY701</f>
        <v>778.287819422518</v>
      </c>
      <c r="CB236" s="9" t="n">
        <f aca="false">main!BZ701</f>
        <v>0.0083545351879228</v>
      </c>
      <c r="CC236" s="9" t="n">
        <f aca="false">main!CA701</f>
        <v>0</v>
      </c>
      <c r="CD236" s="9" t="n">
        <f aca="false">main!CB701</f>
        <v>219.681814151201</v>
      </c>
      <c r="CE236" s="9" t="n">
        <f aca="false">main!CC701</f>
        <v>1232.05322265625</v>
      </c>
      <c r="CF236" s="9" t="n">
        <f aca="false">main!CD701</f>
        <v>0.501276738128102</v>
      </c>
      <c r="CG236" s="9" t="e">
        <f aca="false">main!CE701</f>
        <v>#DIV/0!</v>
      </c>
    </row>
    <row r="237" customFormat="false" ht="12.8" hidden="false" customHeight="false" outlineLevel="0" collapsed="false">
      <c r="A237" s="9" t="n">
        <v>6</v>
      </c>
      <c r="B237" s="9" t="n">
        <v>5</v>
      </c>
      <c r="C237" s="14" t="n">
        <f aca="false">main!A702</f>
        <v>205</v>
      </c>
      <c r="D237" s="9" t="str">
        <f aca="false">main!B702</f>
        <v>11:02:56</v>
      </c>
      <c r="E237" s="9" t="n">
        <f aca="false">main!C702</f>
        <v>19401.499998725</v>
      </c>
      <c r="F237" s="9" t="n">
        <f aca="false">main!D702</f>
        <v>0</v>
      </c>
      <c r="G237" s="9" t="n">
        <f aca="false">main!E702</f>
        <v>9.51891713746416</v>
      </c>
      <c r="H237" s="9" t="n">
        <f aca="false">main!F702</f>
        <v>0.409886569521387</v>
      </c>
      <c r="I237" s="9" t="n">
        <f aca="false">main!G702</f>
        <v>730.009346566899</v>
      </c>
      <c r="J237" s="9" t="n">
        <f aca="false">main!H702</f>
        <v>29</v>
      </c>
      <c r="K237" s="9" t="n">
        <f aca="false">main!I702</f>
        <v>29</v>
      </c>
      <c r="L237" s="9" t="n">
        <f aca="false">main!J702</f>
        <v>0</v>
      </c>
      <c r="M237" s="9" t="n">
        <f aca="false">main!K702</f>
        <v>0</v>
      </c>
      <c r="N237" s="9" t="n">
        <f aca="false">main!L702</f>
        <v>540.6240234375</v>
      </c>
      <c r="O237" s="9" t="n">
        <f aca="false">main!M702</f>
        <v>1772.67724609375</v>
      </c>
      <c r="P237" s="9" t="n">
        <f aca="false">main!N702</f>
        <v>884.075378417969</v>
      </c>
      <c r="Q237" s="9" t="e">
        <f aca="false">main!O702</f>
        <v>#DIV/0!</v>
      </c>
      <c r="R237" s="9" t="n">
        <f aca="false">main!P702</f>
        <v>0.695023995694189</v>
      </c>
      <c r="S237" s="9" t="n">
        <f aca="false">main!Q702</f>
        <v>0.501276738128102</v>
      </c>
      <c r="T237" s="9" t="n">
        <f aca="false">main!R702</f>
        <v>-1</v>
      </c>
      <c r="U237" s="9" t="n">
        <f aca="false">main!S702</f>
        <v>0.87</v>
      </c>
      <c r="V237" s="9" t="n">
        <f aca="false">main!T702</f>
        <v>0.92</v>
      </c>
      <c r="W237" s="9" t="n">
        <f aca="false">main!U702</f>
        <v>19.9885787963867</v>
      </c>
      <c r="X237" s="9" t="n">
        <f aca="false">main!V702</f>
        <v>0.879994289398193</v>
      </c>
      <c r="Y237" s="9" t="n">
        <f aca="false">main!W702</f>
        <v>0.0478970272891539</v>
      </c>
      <c r="Z237" s="9" t="n">
        <f aca="false">main!X702</f>
        <v>0.72123659216604</v>
      </c>
      <c r="AA237" s="9" t="n">
        <f aca="false">main!Y702</f>
        <v>3.27894649376173</v>
      </c>
      <c r="AB237" s="9" t="n">
        <f aca="false">main!Z702</f>
        <v>-1</v>
      </c>
      <c r="AC237" s="9" t="n">
        <f aca="false">main!AA702</f>
        <v>250.600936889648</v>
      </c>
      <c r="AD237" s="9" t="n">
        <f aca="false">main!AB702</f>
        <v>0.5</v>
      </c>
      <c r="AE237" s="9" t="n">
        <f aca="false">main!AC702</f>
        <v>55.2726262108918</v>
      </c>
      <c r="AF237" s="9" t="n">
        <f aca="false">main!AD702</f>
        <v>3.45040103326344</v>
      </c>
      <c r="AG237" s="9" t="n">
        <f aca="false">main!AE702</f>
        <v>0.806735677574538</v>
      </c>
      <c r="AH237" s="9" t="n">
        <f aca="false">main!AF702</f>
        <v>22.8356742858887</v>
      </c>
      <c r="AI237" s="9" t="n">
        <f aca="false">main!AG702</f>
        <v>2</v>
      </c>
      <c r="AJ237" s="9" t="n">
        <f aca="false">main!AH702</f>
        <v>4.644859790802</v>
      </c>
      <c r="AK237" s="9" t="n">
        <f aca="false">main!AI702</f>
        <v>1</v>
      </c>
      <c r="AL237" s="9" t="n">
        <f aca="false">main!AJ702</f>
        <v>9.289719581604</v>
      </c>
      <c r="AM237" s="9" t="n">
        <f aca="false">main!AK702</f>
        <v>24.6265354156494</v>
      </c>
      <c r="AN237" s="9" t="n">
        <f aca="false">main!AL702</f>
        <v>22.8356742858887</v>
      </c>
      <c r="AO237" s="9" t="n">
        <f aca="false">main!AM702</f>
        <v>24.5711345672607</v>
      </c>
      <c r="AP237" s="9" t="n">
        <f aca="false">main!AN702</f>
        <v>787.239807128906</v>
      </c>
      <c r="AQ237" s="9" t="n">
        <f aca="false">main!AO702</f>
        <v>779.117370605469</v>
      </c>
      <c r="AR237" s="9" t="n">
        <f aca="false">main!AP702</f>
        <v>18.8312568664551</v>
      </c>
      <c r="AS237" s="9" t="n">
        <f aca="false">main!AQ702</f>
        <v>21.0786972045898</v>
      </c>
      <c r="AT237" s="9" t="n">
        <f aca="false">main!AR702</f>
        <v>57.0308876037598</v>
      </c>
      <c r="AU237" s="9" t="n">
        <f aca="false">main!AS702</f>
        <v>63.8373146057129</v>
      </c>
      <c r="AV237" s="9" t="n">
        <f aca="false">main!AT702</f>
        <v>300.579376220703</v>
      </c>
      <c r="AW237" s="9" t="n">
        <f aca="false">main!AU702</f>
        <v>249.564392089844</v>
      </c>
      <c r="AX237" s="9" t="n">
        <f aca="false">main!AV702</f>
        <v>141.032745361328</v>
      </c>
      <c r="AY237" s="9" t="n">
        <f aca="false">main!AW702</f>
        <v>94.1738891601563</v>
      </c>
      <c r="AZ237" s="9" t="n">
        <f aca="false">main!AX702</f>
        <v>-1.59973955154419</v>
      </c>
      <c r="BA237" s="9" t="n">
        <f aca="false">main!AY702</f>
        <v>-0.410111427307129</v>
      </c>
      <c r="BB237" s="9" t="n">
        <f aca="false">main!AZ702</f>
        <v>0.5</v>
      </c>
      <c r="BC237" s="9" t="n">
        <f aca="false">main!BA702</f>
        <v>-1.355140209198</v>
      </c>
      <c r="BD237" s="9" t="n">
        <f aca="false">main!BB702</f>
        <v>7.355140209198</v>
      </c>
      <c r="BE237" s="9" t="n">
        <f aca="false">main!BC702</f>
        <v>1</v>
      </c>
      <c r="BF237" s="9" t="n">
        <f aca="false">main!BD702</f>
        <v>0</v>
      </c>
      <c r="BG237" s="9" t="n">
        <f aca="false">main!BE702</f>
        <v>0.159999996423721</v>
      </c>
      <c r="BH237" s="9" t="n">
        <f aca="false">main!BF702</f>
        <v>111105</v>
      </c>
      <c r="BI237" s="9" t="n">
        <f aca="false">main!BG702</f>
        <v>1.50289688110352</v>
      </c>
      <c r="BJ237" s="9" t="n">
        <f aca="false">main!BH702</f>
        <v>0.00345040103326344</v>
      </c>
      <c r="BK237" s="9" t="n">
        <f aca="false">main!BI702</f>
        <v>295.985674285889</v>
      </c>
      <c r="BL237" s="9" t="n">
        <f aca="false">main!BJ702</f>
        <v>297.776535415649</v>
      </c>
      <c r="BM237" s="9" t="n">
        <f aca="false">main!BK702</f>
        <v>39.9303018418632</v>
      </c>
      <c r="BN237" s="9" t="n">
        <f aca="false">main!BL702</f>
        <v>-0.368273947826515</v>
      </c>
      <c r="BO237" s="9" t="n">
        <f aca="false">main!BM702</f>
        <v>2.79179857176007</v>
      </c>
      <c r="BP237" s="9" t="n">
        <f aca="false">main!BN702</f>
        <v>29.6451447068541</v>
      </c>
      <c r="BQ237" s="9" t="n">
        <f aca="false">main!BO702</f>
        <v>8.56644750226432</v>
      </c>
      <c r="BR237" s="9" t="n">
        <f aca="false">main!BP702</f>
        <v>23.7311048507691</v>
      </c>
      <c r="BS237" s="9" t="n">
        <f aca="false">main!BQ702</f>
        <v>2.946938352853</v>
      </c>
      <c r="BT237" s="9" t="n">
        <f aca="false">main!BR702</f>
        <v>0.392565556971355</v>
      </c>
      <c r="BU237" s="9" t="n">
        <f aca="false">main!BS702</f>
        <v>1.98506289418554</v>
      </c>
      <c r="BV237" s="9" t="n">
        <f aca="false">main!BT702</f>
        <v>0.961875458667465</v>
      </c>
      <c r="BW237" s="9" t="n">
        <f aca="false">main!BU702</f>
        <v>0.246853005530656</v>
      </c>
      <c r="BX237" s="9" t="n">
        <f aca="false">main!BV702</f>
        <v>68.7478192894693</v>
      </c>
      <c r="BY237" s="9" t="n">
        <f aca="false">main!BW702</f>
        <v>0.936969671205756</v>
      </c>
      <c r="BZ237" s="9" t="n">
        <f aca="false">main!BX702</f>
        <v>71.6043174536403</v>
      </c>
      <c r="CA237" s="9" t="n">
        <f aca="false">main!BY702</f>
        <v>777.734063173776</v>
      </c>
      <c r="CB237" s="9" t="n">
        <f aca="false">main!BZ702</f>
        <v>0.00876386411242458</v>
      </c>
      <c r="CC237" s="9" t="n">
        <f aca="false">main!CA702</f>
        <v>0</v>
      </c>
      <c r="CD237" s="9" t="n">
        <f aca="false">main!CB702</f>
        <v>219.615239876194</v>
      </c>
      <c r="CE237" s="9" t="n">
        <f aca="false">main!CC702</f>
        <v>1232.05322265625</v>
      </c>
      <c r="CF237" s="9" t="n">
        <f aca="false">main!CD702</f>
        <v>0.501276738128102</v>
      </c>
      <c r="CG237" s="9" t="e">
        <f aca="false">main!CE702</f>
        <v>#DIV/0!</v>
      </c>
    </row>
    <row r="238" customFormat="false" ht="12.8" hidden="false" customHeight="false" outlineLevel="0" collapsed="false">
      <c r="A238" s="9" t="n">
        <v>6</v>
      </c>
      <c r="B238" s="9" t="n">
        <v>5</v>
      </c>
      <c r="C238" s="14" t="n">
        <f aca="false">main!A703</f>
        <v>206</v>
      </c>
      <c r="D238" s="9" t="str">
        <f aca="false">main!B703</f>
        <v>11:03:07</v>
      </c>
      <c r="E238" s="9" t="n">
        <f aca="false">main!C703</f>
        <v>19412.4999979669</v>
      </c>
      <c r="F238" s="9" t="n">
        <f aca="false">main!D703</f>
        <v>0</v>
      </c>
      <c r="G238" s="9" t="n">
        <f aca="false">main!E703</f>
        <v>9.39138905503614</v>
      </c>
      <c r="H238" s="9" t="n">
        <f aca="false">main!F703</f>
        <v>0.404117406469048</v>
      </c>
      <c r="I238" s="9" t="n">
        <f aca="false">main!G703</f>
        <v>729.776985206144</v>
      </c>
      <c r="J238" s="9" t="n">
        <f aca="false">main!H703</f>
        <v>29</v>
      </c>
      <c r="K238" s="9" t="n">
        <f aca="false">main!I703</f>
        <v>29</v>
      </c>
      <c r="L238" s="9" t="n">
        <f aca="false">main!J703</f>
        <v>0</v>
      </c>
      <c r="M238" s="9" t="n">
        <f aca="false">main!K703</f>
        <v>0</v>
      </c>
      <c r="N238" s="9" t="n">
        <f aca="false">main!L703</f>
        <v>540.6240234375</v>
      </c>
      <c r="O238" s="9" t="n">
        <f aca="false">main!M703</f>
        <v>1772.67724609375</v>
      </c>
      <c r="P238" s="9" t="n">
        <f aca="false">main!N703</f>
        <v>884.075378417969</v>
      </c>
      <c r="Q238" s="9" t="e">
        <f aca="false">main!O703</f>
        <v>#DIV/0!</v>
      </c>
      <c r="R238" s="9" t="n">
        <f aca="false">main!P703</f>
        <v>0.695023995694189</v>
      </c>
      <c r="S238" s="9" t="n">
        <f aca="false">main!Q703</f>
        <v>0.501276738128102</v>
      </c>
      <c r="T238" s="9" t="n">
        <f aca="false">main!R703</f>
        <v>-1</v>
      </c>
      <c r="U238" s="9" t="n">
        <f aca="false">main!S703</f>
        <v>0.87</v>
      </c>
      <c r="V238" s="9" t="n">
        <f aca="false">main!T703</f>
        <v>0.92</v>
      </c>
      <c r="W238" s="9" t="n">
        <f aca="false">main!U703</f>
        <v>19.9885787963867</v>
      </c>
      <c r="X238" s="9" t="n">
        <f aca="false">main!V703</f>
        <v>0.879994289398193</v>
      </c>
      <c r="Y238" s="9" t="n">
        <f aca="false">main!W703</f>
        <v>0.0473080429430611</v>
      </c>
      <c r="Z238" s="9" t="n">
        <f aca="false">main!X703</f>
        <v>0.72123659216604</v>
      </c>
      <c r="AA238" s="9" t="n">
        <f aca="false">main!Y703</f>
        <v>3.27894649376173</v>
      </c>
      <c r="AB238" s="9" t="n">
        <f aca="false">main!Z703</f>
        <v>-1</v>
      </c>
      <c r="AC238" s="9" t="n">
        <f aca="false">main!AA703</f>
        <v>250.600936889648</v>
      </c>
      <c r="AD238" s="9" t="n">
        <f aca="false">main!AB703</f>
        <v>0.5</v>
      </c>
      <c r="AE238" s="9" t="n">
        <f aca="false">main!AC703</f>
        <v>55.2726262108918</v>
      </c>
      <c r="AF238" s="9" t="n">
        <f aca="false">main!AD703</f>
        <v>3.41816563150792</v>
      </c>
      <c r="AG238" s="9" t="n">
        <f aca="false">main!AE703</f>
        <v>0.810125930478714</v>
      </c>
      <c r="AH238" s="9" t="n">
        <f aca="false">main!AF703</f>
        <v>22.8527679443359</v>
      </c>
      <c r="AI238" s="9" t="n">
        <f aca="false">main!AG703</f>
        <v>2</v>
      </c>
      <c r="AJ238" s="9" t="n">
        <f aca="false">main!AH703</f>
        <v>4.644859790802</v>
      </c>
      <c r="AK238" s="9" t="n">
        <f aca="false">main!AI703</f>
        <v>1</v>
      </c>
      <c r="AL238" s="9" t="n">
        <f aca="false">main!AJ703</f>
        <v>9.289719581604</v>
      </c>
      <c r="AM238" s="9" t="n">
        <f aca="false">main!AK703</f>
        <v>24.637077331543</v>
      </c>
      <c r="AN238" s="9" t="n">
        <f aca="false">main!AL703</f>
        <v>22.8527679443359</v>
      </c>
      <c r="AO238" s="9" t="n">
        <f aca="false">main!AM703</f>
        <v>24.5836620330811</v>
      </c>
      <c r="AP238" s="9" t="n">
        <f aca="false">main!AN703</f>
        <v>786.9541015625</v>
      </c>
      <c r="AQ238" s="9" t="n">
        <f aca="false">main!AO703</f>
        <v>778.934020996094</v>
      </c>
      <c r="AR238" s="9" t="n">
        <f aca="false">main!AP703</f>
        <v>18.8467998504639</v>
      </c>
      <c r="AS238" s="9" t="n">
        <f aca="false">main!AQ703</f>
        <v>21.0731525421143</v>
      </c>
      <c r="AT238" s="9" t="n">
        <f aca="false">main!AR703</f>
        <v>57.0427284240723</v>
      </c>
      <c r="AU238" s="9" t="n">
        <f aca="false">main!AS703</f>
        <v>63.7811241149902</v>
      </c>
      <c r="AV238" s="9" t="n">
        <f aca="false">main!AT703</f>
        <v>300.593353271484</v>
      </c>
      <c r="AW238" s="9" t="n">
        <f aca="false">main!AU703</f>
        <v>249.608154296875</v>
      </c>
      <c r="AX238" s="9" t="n">
        <f aca="false">main!AV703</f>
        <v>140.96858215332</v>
      </c>
      <c r="AY238" s="9" t="n">
        <f aca="false">main!AW703</f>
        <v>94.1750869750977</v>
      </c>
      <c r="AZ238" s="9" t="n">
        <f aca="false">main!AX703</f>
        <v>-1.59973955154419</v>
      </c>
      <c r="BA238" s="9" t="n">
        <f aca="false">main!AY703</f>
        <v>-0.410111427307129</v>
      </c>
      <c r="BB238" s="9" t="n">
        <f aca="false">main!AZ703</f>
        <v>0.5</v>
      </c>
      <c r="BC238" s="9" t="n">
        <f aca="false">main!BA703</f>
        <v>-1.355140209198</v>
      </c>
      <c r="BD238" s="9" t="n">
        <f aca="false">main!BB703</f>
        <v>7.355140209198</v>
      </c>
      <c r="BE238" s="9" t="n">
        <f aca="false">main!BC703</f>
        <v>1</v>
      </c>
      <c r="BF238" s="9" t="n">
        <f aca="false">main!BD703</f>
        <v>0</v>
      </c>
      <c r="BG238" s="9" t="n">
        <f aca="false">main!BE703</f>
        <v>0.159999996423721</v>
      </c>
      <c r="BH238" s="9" t="n">
        <f aca="false">main!BF703</f>
        <v>111105</v>
      </c>
      <c r="BI238" s="9" t="n">
        <f aca="false">main!BG703</f>
        <v>1.50296676635742</v>
      </c>
      <c r="BJ238" s="9" t="n">
        <f aca="false">main!BH703</f>
        <v>0.00341816563150792</v>
      </c>
      <c r="BK238" s="9" t="n">
        <f aca="false">main!BI703</f>
        <v>296.002767944336</v>
      </c>
      <c r="BL238" s="9" t="n">
        <f aca="false">main!BJ703</f>
        <v>297.787077331543</v>
      </c>
      <c r="BM238" s="9" t="n">
        <f aca="false">main!BK703</f>
        <v>39.9373037948316</v>
      </c>
      <c r="BN238" s="9" t="n">
        <f aca="false">main!BL703</f>
        <v>-0.362839334619726</v>
      </c>
      <c r="BO238" s="9" t="n">
        <f aca="false">main!BM703</f>
        <v>2.79469190397183</v>
      </c>
      <c r="BP238" s="9" t="n">
        <f aca="false">main!BN703</f>
        <v>29.6754905542144</v>
      </c>
      <c r="BQ238" s="9" t="n">
        <f aca="false">main!BO703</f>
        <v>8.60233801210008</v>
      </c>
      <c r="BR238" s="9" t="n">
        <f aca="false">main!BP703</f>
        <v>23.7449226379395</v>
      </c>
      <c r="BS238" s="9" t="n">
        <f aca="false">main!BQ703</f>
        <v>2.94939027478274</v>
      </c>
      <c r="BT238" s="9" t="n">
        <f aca="false">main!BR703</f>
        <v>0.387270529591275</v>
      </c>
      <c r="BU238" s="9" t="n">
        <f aca="false">main!BS703</f>
        <v>1.98456597349312</v>
      </c>
      <c r="BV238" s="9" t="n">
        <f aca="false">main!BT703</f>
        <v>0.964824301289629</v>
      </c>
      <c r="BW238" s="9" t="n">
        <f aca="false">main!BU703</f>
        <v>0.24350331376414</v>
      </c>
      <c r="BX238" s="9" t="n">
        <f aca="false">main!BV703</f>
        <v>68.7268110542132</v>
      </c>
      <c r="BY238" s="9" t="n">
        <f aca="false">main!BW703</f>
        <v>0.936891913223808</v>
      </c>
      <c r="BZ238" s="9" t="n">
        <f aca="false">main!BX703</f>
        <v>71.4971925332488</v>
      </c>
      <c r="CA238" s="9" t="n">
        <f aca="false">main!BY703</f>
        <v>777.56924619176</v>
      </c>
      <c r="CB238" s="9" t="n">
        <f aca="false">main!BZ703</f>
        <v>0.00863534604424122</v>
      </c>
      <c r="CC238" s="9" t="n">
        <f aca="false">main!CA703</f>
        <v>0</v>
      </c>
      <c r="CD238" s="9" t="n">
        <f aca="false">main!CB703</f>
        <v>219.653750368473</v>
      </c>
      <c r="CE238" s="9" t="n">
        <f aca="false">main!CC703</f>
        <v>1232.05322265625</v>
      </c>
      <c r="CF238" s="9" t="n">
        <f aca="false">main!CD703</f>
        <v>0.501276738128102</v>
      </c>
      <c r="CG238" s="9" t="e">
        <f aca="false">main!CE703</f>
        <v>#DIV/0!</v>
      </c>
    </row>
    <row r="239" customFormat="false" ht="12.8" hidden="false" customHeight="false" outlineLevel="0" collapsed="false">
      <c r="A239" s="9" t="n">
        <v>6</v>
      </c>
      <c r="B239" s="9" t="n">
        <v>5</v>
      </c>
      <c r="C239" s="14" t="n">
        <f aca="false">main!A704</f>
        <v>207</v>
      </c>
      <c r="D239" s="9" t="str">
        <f aca="false">main!B704</f>
        <v>11:03:18</v>
      </c>
      <c r="E239" s="9" t="n">
        <f aca="false">main!C704</f>
        <v>19423.4999972088</v>
      </c>
      <c r="F239" s="9" t="n">
        <f aca="false">main!D704</f>
        <v>0</v>
      </c>
      <c r="G239" s="9" t="n">
        <f aca="false">main!E704</f>
        <v>9.25946227345339</v>
      </c>
      <c r="H239" s="9" t="n">
        <f aca="false">main!F704</f>
        <v>0.40470101859247</v>
      </c>
      <c r="I239" s="9" t="n">
        <f aca="false">main!G704</f>
        <v>730.131753422452</v>
      </c>
      <c r="J239" s="9" t="n">
        <f aca="false">main!H704</f>
        <v>29</v>
      </c>
      <c r="K239" s="9" t="n">
        <f aca="false">main!I704</f>
        <v>29</v>
      </c>
      <c r="L239" s="9" t="n">
        <f aca="false">main!J704</f>
        <v>0</v>
      </c>
      <c r="M239" s="9" t="n">
        <f aca="false">main!K704</f>
        <v>0</v>
      </c>
      <c r="N239" s="9" t="n">
        <f aca="false">main!L704</f>
        <v>540.6240234375</v>
      </c>
      <c r="O239" s="9" t="n">
        <f aca="false">main!M704</f>
        <v>1772.67724609375</v>
      </c>
      <c r="P239" s="9" t="n">
        <f aca="false">main!N704</f>
        <v>884.075378417969</v>
      </c>
      <c r="Q239" s="9" t="e">
        <f aca="false">main!O704</f>
        <v>#DIV/0!</v>
      </c>
      <c r="R239" s="9" t="n">
        <f aca="false">main!P704</f>
        <v>0.695023995694189</v>
      </c>
      <c r="S239" s="9" t="n">
        <f aca="false">main!Q704</f>
        <v>0.501276738128102</v>
      </c>
      <c r="T239" s="9" t="n">
        <f aca="false">main!R704</f>
        <v>-1</v>
      </c>
      <c r="U239" s="9" t="n">
        <f aca="false">main!S704</f>
        <v>0.87</v>
      </c>
      <c r="V239" s="9" t="n">
        <f aca="false">main!T704</f>
        <v>0.92</v>
      </c>
      <c r="W239" s="9" t="n">
        <f aca="false">main!U704</f>
        <v>19.9885787963867</v>
      </c>
      <c r="X239" s="9" t="n">
        <f aca="false">main!V704</f>
        <v>0.879994289398193</v>
      </c>
      <c r="Y239" s="9" t="n">
        <f aca="false">main!W704</f>
        <v>0.0467029852396759</v>
      </c>
      <c r="Z239" s="9" t="n">
        <f aca="false">main!X704</f>
        <v>0.72123659216604</v>
      </c>
      <c r="AA239" s="9" t="n">
        <f aca="false">main!Y704</f>
        <v>3.27894649376173</v>
      </c>
      <c r="AB239" s="9" t="n">
        <f aca="false">main!Z704</f>
        <v>-1</v>
      </c>
      <c r="AC239" s="9" t="n">
        <f aca="false">main!AA704</f>
        <v>250.600936889648</v>
      </c>
      <c r="AD239" s="9" t="n">
        <f aca="false">main!AB704</f>
        <v>0.5</v>
      </c>
      <c r="AE239" s="9" t="n">
        <f aca="false">main!AC704</f>
        <v>55.2726262108918</v>
      </c>
      <c r="AF239" s="9" t="n">
        <f aca="false">main!AD704</f>
        <v>3.43328671117829</v>
      </c>
      <c r="AG239" s="9" t="n">
        <f aca="false">main!AE704</f>
        <v>0.812555273868898</v>
      </c>
      <c r="AH239" s="9" t="n">
        <f aca="false">main!AF704</f>
        <v>22.876823425293</v>
      </c>
      <c r="AI239" s="9" t="n">
        <f aca="false">main!AG704</f>
        <v>2</v>
      </c>
      <c r="AJ239" s="9" t="n">
        <f aca="false">main!AH704</f>
        <v>4.644859790802</v>
      </c>
      <c r="AK239" s="9" t="n">
        <f aca="false">main!AI704</f>
        <v>1</v>
      </c>
      <c r="AL239" s="9" t="n">
        <f aca="false">main!AJ704</f>
        <v>9.289719581604</v>
      </c>
      <c r="AM239" s="9" t="n">
        <f aca="false">main!AK704</f>
        <v>24.650032043457</v>
      </c>
      <c r="AN239" s="9" t="n">
        <f aca="false">main!AL704</f>
        <v>22.876823425293</v>
      </c>
      <c r="AO239" s="9" t="n">
        <f aca="false">main!AM704</f>
        <v>24.595739364624</v>
      </c>
      <c r="AP239" s="9" t="n">
        <f aca="false">main!AN704</f>
        <v>786.667175292969</v>
      </c>
      <c r="AQ239" s="9" t="n">
        <f aca="false">main!AO704</f>
        <v>778.727233886719</v>
      </c>
      <c r="AR239" s="9" t="n">
        <f aca="false">main!AP704</f>
        <v>18.8545169830322</v>
      </c>
      <c r="AS239" s="9" t="n">
        <f aca="false">main!AQ704</f>
        <v>21.0907554626465</v>
      </c>
      <c r="AT239" s="9" t="n">
        <f aca="false">main!AR704</f>
        <v>57.0215950012207</v>
      </c>
      <c r="AU239" s="9" t="n">
        <f aca="false">main!AS704</f>
        <v>63.7846374511719</v>
      </c>
      <c r="AV239" s="9" t="n">
        <f aca="false">main!AT704</f>
        <v>300.582977294922</v>
      </c>
      <c r="AW239" s="9" t="n">
        <f aca="false">main!AU704</f>
        <v>249.631912231445</v>
      </c>
      <c r="AX239" s="9" t="n">
        <f aca="false">main!AV704</f>
        <v>141.004974365234</v>
      </c>
      <c r="AY239" s="9" t="n">
        <f aca="false">main!AW704</f>
        <v>94.1745681762695</v>
      </c>
      <c r="AZ239" s="9" t="n">
        <f aca="false">main!AX704</f>
        <v>-1.59973955154419</v>
      </c>
      <c r="BA239" s="9" t="n">
        <f aca="false">main!AY704</f>
        <v>-0.410111427307129</v>
      </c>
      <c r="BB239" s="9" t="n">
        <f aca="false">main!AZ704</f>
        <v>0.25</v>
      </c>
      <c r="BC239" s="9" t="n">
        <f aca="false">main!BA704</f>
        <v>-1.355140209198</v>
      </c>
      <c r="BD239" s="9" t="n">
        <f aca="false">main!BB704</f>
        <v>7.355140209198</v>
      </c>
      <c r="BE239" s="9" t="n">
        <f aca="false">main!BC704</f>
        <v>1</v>
      </c>
      <c r="BF239" s="9" t="n">
        <f aca="false">main!BD704</f>
        <v>0</v>
      </c>
      <c r="BG239" s="9" t="n">
        <f aca="false">main!BE704</f>
        <v>0.159999996423721</v>
      </c>
      <c r="BH239" s="9" t="n">
        <f aca="false">main!BF704</f>
        <v>111105</v>
      </c>
      <c r="BI239" s="9" t="n">
        <f aca="false">main!BG704</f>
        <v>1.50291488647461</v>
      </c>
      <c r="BJ239" s="9" t="n">
        <f aca="false">main!BH704</f>
        <v>0.00343328671117829</v>
      </c>
      <c r="BK239" s="9" t="n">
        <f aca="false">main!BI704</f>
        <v>296.026823425293</v>
      </c>
      <c r="BL239" s="9" t="n">
        <f aca="false">main!BJ704</f>
        <v>297.800032043457</v>
      </c>
      <c r="BM239" s="9" t="n">
        <f aca="false">main!BK704</f>
        <v>39.9411050642778</v>
      </c>
      <c r="BN239" s="9" t="n">
        <f aca="false">main!BL704</f>
        <v>-0.365974282883795</v>
      </c>
      <c r="BO239" s="9" t="n">
        <f aca="false">main!BM704</f>
        <v>2.79876806207493</v>
      </c>
      <c r="BP239" s="9" t="n">
        <f aca="false">main!BN704</f>
        <v>29.718937036551</v>
      </c>
      <c r="BQ239" s="9" t="n">
        <f aca="false">main!BO704</f>
        <v>8.62818157390446</v>
      </c>
      <c r="BR239" s="9" t="n">
        <f aca="false">main!BP704</f>
        <v>23.763427734375</v>
      </c>
      <c r="BS239" s="9" t="n">
        <f aca="false">main!BQ704</f>
        <v>2.95267673892716</v>
      </c>
      <c r="BT239" s="9" t="n">
        <f aca="false">main!BR704</f>
        <v>0.387806464373679</v>
      </c>
      <c r="BU239" s="9" t="n">
        <f aca="false">main!BS704</f>
        <v>1.98621278820603</v>
      </c>
      <c r="BV239" s="9" t="n">
        <f aca="false">main!BT704</f>
        <v>0.966463950721124</v>
      </c>
      <c r="BW239" s="9" t="n">
        <f aca="false">main!BU704</f>
        <v>0.243842326803456</v>
      </c>
      <c r="BX239" s="9" t="n">
        <f aca="false">main!BV704</f>
        <v>68.759842590342</v>
      </c>
      <c r="BY239" s="9" t="n">
        <f aca="false">main!BW704</f>
        <v>0.937596274600901</v>
      </c>
      <c r="BZ239" s="9" t="n">
        <f aca="false">main!BX704</f>
        <v>71.4541812978197</v>
      </c>
      <c r="CA239" s="9" t="n">
        <f aca="false">main!BY704</f>
        <v>777.381630937205</v>
      </c>
      <c r="CB239" s="9" t="n">
        <f aca="false">main!BZ704</f>
        <v>0.00851097157016699</v>
      </c>
      <c r="CC239" s="9" t="n">
        <f aca="false">main!CA704</f>
        <v>0</v>
      </c>
      <c r="CD239" s="9" t="n">
        <f aca="false">main!CB704</f>
        <v>219.674657215223</v>
      </c>
      <c r="CE239" s="9" t="n">
        <f aca="false">main!CC704</f>
        <v>1232.05322265625</v>
      </c>
      <c r="CF239" s="9" t="n">
        <f aca="false">main!CD704</f>
        <v>0.501276738128102</v>
      </c>
      <c r="CG239" s="9" t="e">
        <f aca="false">main!CE704</f>
        <v>#DIV/0!</v>
      </c>
    </row>
    <row r="240" customFormat="false" ht="12.8" hidden="false" customHeight="false" outlineLevel="0" collapsed="false">
      <c r="A240" s="9" t="n">
        <v>6</v>
      </c>
      <c r="B240" s="9" t="n">
        <v>5</v>
      </c>
      <c r="C240" s="14" t="n">
        <f aca="false">main!A705</f>
        <v>208</v>
      </c>
      <c r="D240" s="9" t="str">
        <f aca="false">main!B705</f>
        <v>11:03:29</v>
      </c>
      <c r="E240" s="9" t="n">
        <f aca="false">main!C705</f>
        <v>19434.4999964507</v>
      </c>
      <c r="F240" s="9" t="n">
        <f aca="false">main!D705</f>
        <v>0</v>
      </c>
      <c r="G240" s="9" t="n">
        <f aca="false">main!E705</f>
        <v>9.53438617527244</v>
      </c>
      <c r="H240" s="9" t="n">
        <f aca="false">main!F705</f>
        <v>0.3999000931477</v>
      </c>
      <c r="I240" s="9" t="n">
        <f aca="false">main!G705</f>
        <v>728.186403408092</v>
      </c>
      <c r="J240" s="9" t="n">
        <f aca="false">main!H705</f>
        <v>29</v>
      </c>
      <c r="K240" s="9" t="n">
        <f aca="false">main!I705</f>
        <v>29</v>
      </c>
      <c r="L240" s="9" t="n">
        <f aca="false">main!J705</f>
        <v>0</v>
      </c>
      <c r="M240" s="9" t="n">
        <f aca="false">main!K705</f>
        <v>0</v>
      </c>
      <c r="N240" s="9" t="n">
        <f aca="false">main!L705</f>
        <v>540.6240234375</v>
      </c>
      <c r="O240" s="9" t="n">
        <f aca="false">main!M705</f>
        <v>1772.67724609375</v>
      </c>
      <c r="P240" s="9" t="n">
        <f aca="false">main!N705</f>
        <v>884.075378417969</v>
      </c>
      <c r="Q240" s="9" t="e">
        <f aca="false">main!O705</f>
        <v>#DIV/0!</v>
      </c>
      <c r="R240" s="9" t="n">
        <f aca="false">main!P705</f>
        <v>0.695023995694189</v>
      </c>
      <c r="S240" s="9" t="n">
        <f aca="false">main!Q705</f>
        <v>0.501276738128102</v>
      </c>
      <c r="T240" s="9" t="n">
        <f aca="false">main!R705</f>
        <v>-1</v>
      </c>
      <c r="U240" s="9" t="n">
        <f aca="false">main!S705</f>
        <v>0.87</v>
      </c>
      <c r="V240" s="9" t="n">
        <f aca="false">main!T705</f>
        <v>0.92</v>
      </c>
      <c r="W240" s="9" t="n">
        <f aca="false">main!U705</f>
        <v>19.9885787963867</v>
      </c>
      <c r="X240" s="9" t="n">
        <f aca="false">main!V705</f>
        <v>0.879994289398193</v>
      </c>
      <c r="Y240" s="9" t="n">
        <f aca="false">main!W705</f>
        <v>0.0479598284588461</v>
      </c>
      <c r="Z240" s="9" t="n">
        <f aca="false">main!X705</f>
        <v>0.72123659216604</v>
      </c>
      <c r="AA240" s="9" t="n">
        <f aca="false">main!Y705</f>
        <v>3.27894649376173</v>
      </c>
      <c r="AB240" s="9" t="n">
        <f aca="false">main!Z705</f>
        <v>-1</v>
      </c>
      <c r="AC240" s="9" t="n">
        <f aca="false">main!AA705</f>
        <v>250.600936889648</v>
      </c>
      <c r="AD240" s="9" t="n">
        <f aca="false">main!AB705</f>
        <v>0.5</v>
      </c>
      <c r="AE240" s="9" t="n">
        <f aca="false">main!AC705</f>
        <v>55.2726262108918</v>
      </c>
      <c r="AF240" s="9" t="n">
        <f aca="false">main!AD705</f>
        <v>3.41078716070631</v>
      </c>
      <c r="AG240" s="9" t="n">
        <f aca="false">main!AE705</f>
        <v>0.816494601958479</v>
      </c>
      <c r="AH240" s="9" t="n">
        <f aca="false">main!AF705</f>
        <v>22.9010715484619</v>
      </c>
      <c r="AI240" s="9" t="n">
        <f aca="false">main!AG705</f>
        <v>2</v>
      </c>
      <c r="AJ240" s="9" t="n">
        <f aca="false">main!AH705</f>
        <v>4.644859790802</v>
      </c>
      <c r="AK240" s="9" t="n">
        <f aca="false">main!AI705</f>
        <v>1</v>
      </c>
      <c r="AL240" s="9" t="n">
        <f aca="false">main!AJ705</f>
        <v>9.289719581604</v>
      </c>
      <c r="AM240" s="9" t="n">
        <f aca="false">main!AK705</f>
        <v>24.6657981872559</v>
      </c>
      <c r="AN240" s="9" t="n">
        <f aca="false">main!AL705</f>
        <v>22.9010715484619</v>
      </c>
      <c r="AO240" s="9" t="n">
        <f aca="false">main!AM705</f>
        <v>24.6090412139893</v>
      </c>
      <c r="AP240" s="9" t="n">
        <f aca="false">main!AN705</f>
        <v>786.508972167969</v>
      </c>
      <c r="AQ240" s="9" t="n">
        <f aca="false">main!AO705</f>
        <v>778.398315429688</v>
      </c>
      <c r="AR240" s="9" t="n">
        <f aca="false">main!AP705</f>
        <v>18.871057510376</v>
      </c>
      <c r="AS240" s="9" t="n">
        <f aca="false">main!AQ705</f>
        <v>21.0926895141602</v>
      </c>
      <c r="AT240" s="9" t="n">
        <f aca="false">main!AR705</f>
        <v>57.0176429748535</v>
      </c>
      <c r="AU240" s="9" t="n">
        <f aca="false">main!AS705</f>
        <v>63.7301559448242</v>
      </c>
      <c r="AV240" s="9" t="n">
        <f aca="false">main!AT705</f>
        <v>300.575836181641</v>
      </c>
      <c r="AW240" s="9" t="n">
        <f aca="false">main!AU705</f>
        <v>249.604125976563</v>
      </c>
      <c r="AX240" s="9" t="n">
        <f aca="false">main!AV705</f>
        <v>140.896514892578</v>
      </c>
      <c r="AY240" s="9" t="n">
        <f aca="false">main!AW705</f>
        <v>94.1742172241211</v>
      </c>
      <c r="AZ240" s="9" t="n">
        <f aca="false">main!AX705</f>
        <v>-1.59973955154419</v>
      </c>
      <c r="BA240" s="9" t="n">
        <f aca="false">main!AY705</f>
        <v>-0.410111427307129</v>
      </c>
      <c r="BB240" s="9" t="n">
        <f aca="false">main!AZ705</f>
        <v>0.75</v>
      </c>
      <c r="BC240" s="9" t="n">
        <f aca="false">main!BA705</f>
        <v>-1.355140209198</v>
      </c>
      <c r="BD240" s="9" t="n">
        <f aca="false">main!BB705</f>
        <v>7.355140209198</v>
      </c>
      <c r="BE240" s="9" t="n">
        <f aca="false">main!BC705</f>
        <v>1</v>
      </c>
      <c r="BF240" s="9" t="n">
        <f aca="false">main!BD705</f>
        <v>0</v>
      </c>
      <c r="BG240" s="9" t="n">
        <f aca="false">main!BE705</f>
        <v>0.159999996423721</v>
      </c>
      <c r="BH240" s="9" t="n">
        <f aca="false">main!BF705</f>
        <v>111105</v>
      </c>
      <c r="BI240" s="9" t="n">
        <f aca="false">main!BG705</f>
        <v>1.50287918090821</v>
      </c>
      <c r="BJ240" s="9" t="n">
        <f aca="false">main!BH705</f>
        <v>0.00341078716070631</v>
      </c>
      <c r="BK240" s="9" t="n">
        <f aca="false">main!BI705</f>
        <v>296.051071548462</v>
      </c>
      <c r="BL240" s="9" t="n">
        <f aca="false">main!BJ705</f>
        <v>297.815798187256</v>
      </c>
      <c r="BM240" s="9" t="n">
        <f aca="false">main!BK705</f>
        <v>39.9366592635961</v>
      </c>
      <c r="BN240" s="9" t="n">
        <f aca="false">main!BL705</f>
        <v>-0.36238467891095</v>
      </c>
      <c r="BO240" s="9" t="n">
        <f aca="false">main!BM705</f>
        <v>2.80288212610594</v>
      </c>
      <c r="BP240" s="9" t="n">
        <f aca="false">main!BN705</f>
        <v>29.7627334606402</v>
      </c>
      <c r="BQ240" s="9" t="n">
        <f aca="false">main!BO705</f>
        <v>8.67004394647995</v>
      </c>
      <c r="BR240" s="9" t="n">
        <f aca="false">main!BP705</f>
        <v>23.7834348678589</v>
      </c>
      <c r="BS240" s="9" t="n">
        <f aca="false">main!BQ705</f>
        <v>2.95623356386249</v>
      </c>
      <c r="BT240" s="9" t="n">
        <f aca="false">main!BR705</f>
        <v>0.383395824676127</v>
      </c>
      <c r="BU240" s="9" t="n">
        <f aca="false">main!BS705</f>
        <v>1.98638752414746</v>
      </c>
      <c r="BV240" s="9" t="n">
        <f aca="false">main!BT705</f>
        <v>0.969846039715025</v>
      </c>
      <c r="BW240" s="9" t="n">
        <f aca="false">main!BU705</f>
        <v>0.241052483279881</v>
      </c>
      <c r="BX240" s="9" t="n">
        <f aca="false">main!BV705</f>
        <v>68.5763845342052</v>
      </c>
      <c r="BY240" s="9" t="n">
        <f aca="false">main!BW705</f>
        <v>0.935493293052828</v>
      </c>
      <c r="BZ240" s="9" t="n">
        <f aca="false">main!BX705</f>
        <v>71.3430280137812</v>
      </c>
      <c r="CA240" s="9" t="n">
        <f aca="false">main!BY705</f>
        <v>777.01276000753</v>
      </c>
      <c r="CB240" s="9" t="n">
        <f aca="false">main!BZ705</f>
        <v>0.00875419317425467</v>
      </c>
      <c r="CC240" s="9" t="n">
        <f aca="false">main!CA705</f>
        <v>0</v>
      </c>
      <c r="CD240" s="9" t="n">
        <f aca="false">main!CB705</f>
        <v>219.650205469603</v>
      </c>
      <c r="CE240" s="9" t="n">
        <f aca="false">main!CC705</f>
        <v>1232.05322265625</v>
      </c>
      <c r="CF240" s="9" t="n">
        <f aca="false">main!CD705</f>
        <v>0.501276738128102</v>
      </c>
      <c r="CG240" s="9" t="e">
        <f aca="false">main!CE705</f>
        <v>#DIV/0!</v>
      </c>
    </row>
    <row r="241" customFormat="false" ht="12.8" hidden="false" customHeight="false" outlineLevel="0" collapsed="false">
      <c r="A241" s="9" t="n">
        <v>6</v>
      </c>
      <c r="B241" s="9" t="n">
        <v>5</v>
      </c>
      <c r="C241" s="14" t="n">
        <f aca="false">main!A706</f>
        <v>209</v>
      </c>
      <c r="D241" s="9" t="str">
        <f aca="false">main!B706</f>
        <v>11:03:34</v>
      </c>
      <c r="E241" s="9" t="n">
        <f aca="false">main!C706</f>
        <v>19439.4999961061</v>
      </c>
      <c r="F241" s="9" t="n">
        <f aca="false">main!D706</f>
        <v>0</v>
      </c>
      <c r="G241" s="9" t="n">
        <f aca="false">main!E706</f>
        <v>9.72523176380651</v>
      </c>
      <c r="H241" s="9" t="n">
        <f aca="false">main!F706</f>
        <v>0.400672194276253</v>
      </c>
      <c r="I241" s="9" t="n">
        <f aca="false">main!G706</f>
        <v>727.203537243163</v>
      </c>
      <c r="J241" s="9" t="n">
        <f aca="false">main!H706</f>
        <v>29</v>
      </c>
      <c r="K241" s="9" t="n">
        <f aca="false">main!I706</f>
        <v>29</v>
      </c>
      <c r="L241" s="9" t="n">
        <f aca="false">main!J706</f>
        <v>0</v>
      </c>
      <c r="M241" s="9" t="n">
        <f aca="false">main!K706</f>
        <v>0</v>
      </c>
      <c r="N241" s="9" t="n">
        <f aca="false">main!L706</f>
        <v>540.6240234375</v>
      </c>
      <c r="O241" s="9" t="n">
        <f aca="false">main!M706</f>
        <v>1772.67724609375</v>
      </c>
      <c r="P241" s="9" t="n">
        <f aca="false">main!N706</f>
        <v>884.075378417969</v>
      </c>
      <c r="Q241" s="9" t="e">
        <f aca="false">main!O706</f>
        <v>#DIV/0!</v>
      </c>
      <c r="R241" s="9" t="n">
        <f aca="false">main!P706</f>
        <v>0.695023995694189</v>
      </c>
      <c r="S241" s="9" t="n">
        <f aca="false">main!Q706</f>
        <v>0.501276738128102</v>
      </c>
      <c r="T241" s="9" t="n">
        <f aca="false">main!R706</f>
        <v>-1</v>
      </c>
      <c r="U241" s="9" t="n">
        <f aca="false">main!S706</f>
        <v>0.87</v>
      </c>
      <c r="V241" s="9" t="n">
        <f aca="false">main!T706</f>
        <v>0.92</v>
      </c>
      <c r="W241" s="9" t="n">
        <f aca="false">main!U706</f>
        <v>19.9885787963867</v>
      </c>
      <c r="X241" s="9" t="n">
        <f aca="false">main!V706</f>
        <v>0.879994289398193</v>
      </c>
      <c r="Y241" s="9" t="n">
        <f aca="false">main!W706</f>
        <v>0.0488336096396136</v>
      </c>
      <c r="Z241" s="9" t="n">
        <f aca="false">main!X706</f>
        <v>0.72123659216604</v>
      </c>
      <c r="AA241" s="9" t="n">
        <f aca="false">main!Y706</f>
        <v>3.27894649376173</v>
      </c>
      <c r="AB241" s="9" t="n">
        <f aca="false">main!Z706</f>
        <v>-1</v>
      </c>
      <c r="AC241" s="9" t="n">
        <f aca="false">main!AA706</f>
        <v>250.600936889648</v>
      </c>
      <c r="AD241" s="9" t="n">
        <f aca="false">main!AB706</f>
        <v>0.5</v>
      </c>
      <c r="AE241" s="9" t="n">
        <f aca="false">main!AC706</f>
        <v>55.2726262108918</v>
      </c>
      <c r="AF241" s="9" t="n">
        <f aca="false">main!AD706</f>
        <v>3.42559794044329</v>
      </c>
      <c r="AG241" s="9" t="n">
        <f aca="false">main!AE706</f>
        <v>0.818500442614919</v>
      </c>
      <c r="AH241" s="9" t="n">
        <f aca="false">main!AF706</f>
        <v>22.9205017089844</v>
      </c>
      <c r="AI241" s="9" t="n">
        <f aca="false">main!AG706</f>
        <v>2</v>
      </c>
      <c r="AJ241" s="9" t="n">
        <f aca="false">main!AH706</f>
        <v>4.644859790802</v>
      </c>
      <c r="AK241" s="9" t="n">
        <f aca="false">main!AI706</f>
        <v>1</v>
      </c>
      <c r="AL241" s="9" t="n">
        <f aca="false">main!AJ706</f>
        <v>9.289719581604</v>
      </c>
      <c r="AM241" s="9" t="n">
        <f aca="false">main!AK706</f>
        <v>24.6736602783203</v>
      </c>
      <c r="AN241" s="9" t="n">
        <f aca="false">main!AL706</f>
        <v>22.9205017089844</v>
      </c>
      <c r="AO241" s="9" t="n">
        <f aca="false">main!AM706</f>
        <v>24.6150512695313</v>
      </c>
      <c r="AP241" s="9" t="n">
        <f aca="false">main!AN706</f>
        <v>786.394897460938</v>
      </c>
      <c r="AQ241" s="9" t="n">
        <f aca="false">main!AO706</f>
        <v>778.149841308594</v>
      </c>
      <c r="AR241" s="9" t="n">
        <f aca="false">main!AP706</f>
        <v>18.8752098083496</v>
      </c>
      <c r="AS241" s="9" t="n">
        <f aca="false">main!AQ706</f>
        <v>21.1065406799316</v>
      </c>
      <c r="AT241" s="9" t="n">
        <f aca="false">main!AR706</f>
        <v>57.003116607666</v>
      </c>
      <c r="AU241" s="9" t="n">
        <f aca="false">main!AS706</f>
        <v>63.7417373657227</v>
      </c>
      <c r="AV241" s="9" t="n">
        <f aca="false">main!AT706</f>
        <v>300.564605712891</v>
      </c>
      <c r="AW241" s="9" t="n">
        <f aca="false">main!AU706</f>
        <v>249.578979492188</v>
      </c>
      <c r="AX241" s="9" t="n">
        <f aca="false">main!AV706</f>
        <v>140.872695922852</v>
      </c>
      <c r="AY241" s="9" t="n">
        <f aca="false">main!AW706</f>
        <v>94.1737518310547</v>
      </c>
      <c r="AZ241" s="9" t="n">
        <f aca="false">main!AX706</f>
        <v>-1.59973955154419</v>
      </c>
      <c r="BA241" s="9" t="n">
        <f aca="false">main!AY706</f>
        <v>-0.410111427307129</v>
      </c>
      <c r="BB241" s="9" t="n">
        <f aca="false">main!AZ706</f>
        <v>0.25</v>
      </c>
      <c r="BC241" s="9" t="n">
        <f aca="false">main!BA706</f>
        <v>-1.355140209198</v>
      </c>
      <c r="BD241" s="9" t="n">
        <f aca="false">main!BB706</f>
        <v>7.355140209198</v>
      </c>
      <c r="BE241" s="9" t="n">
        <f aca="false">main!BC706</f>
        <v>1</v>
      </c>
      <c r="BF241" s="9" t="n">
        <f aca="false">main!BD706</f>
        <v>0</v>
      </c>
      <c r="BG241" s="9" t="n">
        <f aca="false">main!BE706</f>
        <v>0.159999996423721</v>
      </c>
      <c r="BH241" s="9" t="n">
        <f aca="false">main!BF706</f>
        <v>111105</v>
      </c>
      <c r="BI241" s="9" t="n">
        <f aca="false">main!BG706</f>
        <v>1.50282302856445</v>
      </c>
      <c r="BJ241" s="9" t="n">
        <f aca="false">main!BH706</f>
        <v>0.00342559794044329</v>
      </c>
      <c r="BK241" s="9" t="n">
        <f aca="false">main!BI706</f>
        <v>296.070501708984</v>
      </c>
      <c r="BL241" s="9" t="n">
        <f aca="false">main!BJ706</f>
        <v>297.82366027832</v>
      </c>
      <c r="BM241" s="9" t="n">
        <f aca="false">main!BK706</f>
        <v>39.932635826186</v>
      </c>
      <c r="BN241" s="9" t="n">
        <f aca="false">main!BL706</f>
        <v>-0.365522223673438</v>
      </c>
      <c r="BO241" s="9" t="n">
        <f aca="false">main!BM706</f>
        <v>2.80618256661886</v>
      </c>
      <c r="BP241" s="9" t="n">
        <f aca="false">main!BN706</f>
        <v>29.7979268326601</v>
      </c>
      <c r="BQ241" s="9" t="n">
        <f aca="false">main!BO706</f>
        <v>8.6913861527285</v>
      </c>
      <c r="BR241" s="9" t="n">
        <f aca="false">main!BP706</f>
        <v>23.7970809936524</v>
      </c>
      <c r="BS241" s="9" t="n">
        <f aca="false">main!BQ706</f>
        <v>2.95866169129206</v>
      </c>
      <c r="BT241" s="9" t="n">
        <f aca="false">main!BR706</f>
        <v>0.384105453634689</v>
      </c>
      <c r="BU241" s="9" t="n">
        <f aca="false">main!BS706</f>
        <v>1.98768212400394</v>
      </c>
      <c r="BV241" s="9" t="n">
        <f aca="false">main!BT706</f>
        <v>0.970979567288117</v>
      </c>
      <c r="BW241" s="9" t="n">
        <f aca="false">main!BU706</f>
        <v>0.241501316064223</v>
      </c>
      <c r="BX241" s="9" t="n">
        <f aca="false">main!BV706</f>
        <v>68.4834854470028</v>
      </c>
      <c r="BY241" s="9" t="n">
        <f aca="false">main!BW706</f>
        <v>0.934528928284871</v>
      </c>
      <c r="BZ241" s="9" t="n">
        <f aca="false">main!BX706</f>
        <v>71.3079793344619</v>
      </c>
      <c r="CA241" s="9" t="n">
        <f aca="false">main!BY706</f>
        <v>776.736551836742</v>
      </c>
      <c r="CB241" s="9" t="n">
        <f aca="false">main!BZ706</f>
        <v>0.00892820897891936</v>
      </c>
      <c r="CC241" s="9" t="n">
        <f aca="false">main!CA706</f>
        <v>0</v>
      </c>
      <c r="CD241" s="9" t="n">
        <f aca="false">main!CB706</f>
        <v>219.628076706954</v>
      </c>
      <c r="CE241" s="9" t="n">
        <f aca="false">main!CC706</f>
        <v>1232.05322265625</v>
      </c>
      <c r="CF241" s="9" t="n">
        <f aca="false">main!CD706</f>
        <v>0.501276738128102</v>
      </c>
      <c r="CG241" s="9" t="e">
        <f aca="false">main!CE706</f>
        <v>#DIV/0!</v>
      </c>
    </row>
    <row r="242" customFormat="false" ht="12.8" hidden="false" customHeight="false" outlineLevel="0" collapsed="false">
      <c r="A242" s="9" t="n">
        <v>6</v>
      </c>
      <c r="B242" s="9" t="n">
        <v>5</v>
      </c>
      <c r="C242" s="12" t="n">
        <f aca="false">main!A712</f>
        <v>210</v>
      </c>
      <c r="D242" s="11" t="str">
        <f aca="false">main!B712</f>
        <v>11:03:43</v>
      </c>
      <c r="E242" s="11" t="n">
        <f aca="false">main!C712</f>
        <v>19439.4999961061</v>
      </c>
      <c r="F242" s="11" t="n">
        <f aca="false">main!D712</f>
        <v>0</v>
      </c>
      <c r="G242" s="11" t="n">
        <f aca="false">main!E712</f>
        <v>9.72523176380651</v>
      </c>
      <c r="H242" s="11" t="n">
        <f aca="false">main!F712</f>
        <v>0.400672194276253</v>
      </c>
      <c r="I242" s="11" t="n">
        <f aca="false">main!G712</f>
        <v>727.203537243163</v>
      </c>
      <c r="J242" s="11" t="n">
        <f aca="false">main!H712</f>
        <v>30</v>
      </c>
      <c r="K242" s="11" t="n">
        <f aca="false">main!I712</f>
        <v>30</v>
      </c>
      <c r="L242" s="11" t="n">
        <f aca="false">main!J712</f>
        <v>0</v>
      </c>
      <c r="M242" s="11" t="n">
        <f aca="false">main!K712</f>
        <v>0</v>
      </c>
      <c r="N242" s="11" t="n">
        <f aca="false">main!L712</f>
        <v>505.357666015625</v>
      </c>
      <c r="O242" s="11" t="n">
        <f aca="false">main!M712</f>
        <v>1674.9013671875</v>
      </c>
      <c r="P242" s="11" t="n">
        <f aca="false">main!N712</f>
        <v>926.723937988281</v>
      </c>
      <c r="Q242" s="11" t="e">
        <f aca="false">main!O712</f>
        <v>#DIV/0!</v>
      </c>
      <c r="R242" s="11" t="n">
        <f aca="false">main!P712</f>
        <v>0.698276163650028</v>
      </c>
      <c r="S242" s="11" t="n">
        <f aca="false">main!Q712</f>
        <v>0.446699396069848</v>
      </c>
      <c r="T242" s="11" t="n">
        <f aca="false">main!R712</f>
        <v>-1</v>
      </c>
      <c r="U242" s="11" t="n">
        <f aca="false">main!S712</f>
        <v>0.87</v>
      </c>
      <c r="V242" s="11" t="n">
        <f aca="false">main!T712</f>
        <v>0.92</v>
      </c>
      <c r="W242" s="11" t="n">
        <f aca="false">main!U712</f>
        <v>19.9885787963867</v>
      </c>
      <c r="X242" s="11" t="n">
        <f aca="false">main!V712</f>
        <v>0.879994289398193</v>
      </c>
      <c r="Y242" s="11" t="n">
        <f aca="false">main!W712</f>
        <v>0.0488336096396136</v>
      </c>
      <c r="Z242" s="11" t="n">
        <f aca="false">main!X712</f>
        <v>0.639717377340881</v>
      </c>
      <c r="AA242" s="11" t="n">
        <f aca="false">main!Y712</f>
        <v>3.31428902700313</v>
      </c>
      <c r="AB242" s="11" t="n">
        <f aca="false">main!Z712</f>
        <v>-1</v>
      </c>
      <c r="AC242" s="11" t="n">
        <f aca="false">main!AA712</f>
        <v>249.578979492188</v>
      </c>
      <c r="AD242" s="11" t="n">
        <f aca="false">main!AB712</f>
        <v>0.5</v>
      </c>
      <c r="AE242" s="11" t="n">
        <f aca="false">main!AC712</f>
        <v>49.0538646124894</v>
      </c>
      <c r="AF242" s="11" t="n">
        <f aca="false">main!AD712</f>
        <v>3.42559794044329</v>
      </c>
      <c r="AG242" s="11" t="n">
        <f aca="false">main!AE712</f>
        <v>0.818500442614919</v>
      </c>
      <c r="AH242" s="11" t="n">
        <f aca="false">main!AF712</f>
        <v>22.9205017089844</v>
      </c>
      <c r="AI242" s="11" t="n">
        <f aca="false">main!AG712</f>
        <v>2</v>
      </c>
      <c r="AJ242" s="11" t="n">
        <f aca="false">main!AH712</f>
        <v>4.644859790802</v>
      </c>
      <c r="AK242" s="11" t="n">
        <f aca="false">main!AI712</f>
        <v>1</v>
      </c>
      <c r="AL242" s="11" t="n">
        <f aca="false">main!AJ712</f>
        <v>9.289719581604</v>
      </c>
      <c r="AM242" s="11" t="n">
        <f aca="false">main!AK712</f>
        <v>24.6736602783203</v>
      </c>
      <c r="AN242" s="11" t="n">
        <f aca="false">main!AL712</f>
        <v>22.9205017089844</v>
      </c>
      <c r="AO242" s="11" t="n">
        <f aca="false">main!AM712</f>
        <v>24.6150512695313</v>
      </c>
      <c r="AP242" s="11" t="n">
        <f aca="false">main!AN712</f>
        <v>786.394897460938</v>
      </c>
      <c r="AQ242" s="11" t="n">
        <f aca="false">main!AO712</f>
        <v>778.149841308594</v>
      </c>
      <c r="AR242" s="11" t="n">
        <f aca="false">main!AP712</f>
        <v>18.8752098083496</v>
      </c>
      <c r="AS242" s="11" t="n">
        <f aca="false">main!AQ712</f>
        <v>21.1065406799316</v>
      </c>
      <c r="AT242" s="11" t="n">
        <f aca="false">main!AR712</f>
        <v>57.003116607666</v>
      </c>
      <c r="AU242" s="11" t="n">
        <f aca="false">main!AS712</f>
        <v>63.7417373657227</v>
      </c>
      <c r="AV242" s="11" t="n">
        <f aca="false">main!AT712</f>
        <v>300.564605712891</v>
      </c>
      <c r="AW242" s="11" t="n">
        <f aca="false">main!AU712</f>
        <v>249.578979492188</v>
      </c>
      <c r="AX242" s="11" t="n">
        <f aca="false">main!AV712</f>
        <v>140.872695922852</v>
      </c>
      <c r="AY242" s="11" t="n">
        <f aca="false">main!AW712</f>
        <v>94.1737518310547</v>
      </c>
      <c r="AZ242" s="11" t="n">
        <f aca="false">main!AX712</f>
        <v>-1.59973955154419</v>
      </c>
      <c r="BA242" s="11" t="n">
        <f aca="false">main!AY712</f>
        <v>-0.410111427307129</v>
      </c>
      <c r="BB242" s="11" t="n">
        <f aca="false">main!AZ712</f>
        <v>0.25</v>
      </c>
      <c r="BC242" s="11" t="n">
        <f aca="false">main!BA712</f>
        <v>-1.355140209198</v>
      </c>
      <c r="BD242" s="11" t="n">
        <f aca="false">main!BB712</f>
        <v>7.355140209198</v>
      </c>
      <c r="BE242" s="11" t="n">
        <f aca="false">main!BC712</f>
        <v>1</v>
      </c>
      <c r="BF242" s="11" t="n">
        <f aca="false">main!BD712</f>
        <v>0</v>
      </c>
      <c r="BG242" s="11" t="n">
        <f aca="false">main!BE712</f>
        <v>0.159999996423721</v>
      </c>
      <c r="BH242" s="11" t="n">
        <f aca="false">main!BF712</f>
        <v>111105</v>
      </c>
      <c r="BI242" s="11" t="n">
        <f aca="false">main!BG712</f>
        <v>1.50282302856445</v>
      </c>
      <c r="BJ242" s="11" t="n">
        <f aca="false">main!BH712</f>
        <v>0.00342559794044329</v>
      </c>
      <c r="BK242" s="11" t="n">
        <f aca="false">main!BI712</f>
        <v>296.070501708984</v>
      </c>
      <c r="BL242" s="11" t="n">
        <f aca="false">main!BJ712</f>
        <v>297.82366027832</v>
      </c>
      <c r="BM242" s="11" t="n">
        <f aca="false">main!BK712</f>
        <v>39.932635826186</v>
      </c>
      <c r="BN242" s="11" t="n">
        <f aca="false">main!BL712</f>
        <v>-0.365522223673438</v>
      </c>
      <c r="BO242" s="11" t="n">
        <f aca="false">main!BM712</f>
        <v>2.80618256661886</v>
      </c>
      <c r="BP242" s="11" t="n">
        <f aca="false">main!BN712</f>
        <v>29.7979268326601</v>
      </c>
      <c r="BQ242" s="11" t="n">
        <f aca="false">main!BO712</f>
        <v>8.6913861527285</v>
      </c>
      <c r="BR242" s="11" t="n">
        <f aca="false">main!BP712</f>
        <v>23.7970809936524</v>
      </c>
      <c r="BS242" s="11" t="n">
        <f aca="false">main!BQ712</f>
        <v>2.95866169129206</v>
      </c>
      <c r="BT242" s="11" t="n">
        <f aca="false">main!BR712</f>
        <v>0.384105453634689</v>
      </c>
      <c r="BU242" s="11" t="n">
        <f aca="false">main!BS712</f>
        <v>1.98768212400394</v>
      </c>
      <c r="BV242" s="11" t="n">
        <f aca="false">main!BT712</f>
        <v>0.970979567288117</v>
      </c>
      <c r="BW242" s="11" t="n">
        <f aca="false">main!BU712</f>
        <v>0.241501316064223</v>
      </c>
      <c r="BX242" s="11" t="n">
        <f aca="false">main!BV712</f>
        <v>68.4834854470028</v>
      </c>
      <c r="BY242" s="11" t="n">
        <f aca="false">main!BW712</f>
        <v>0.934528928284871</v>
      </c>
      <c r="BZ242" s="11" t="n">
        <f aca="false">main!BX712</f>
        <v>71.3079793344619</v>
      </c>
      <c r="CA242" s="11" t="n">
        <f aca="false">main!BY712</f>
        <v>776.736551836742</v>
      </c>
      <c r="CB242" s="11" t="n">
        <f aca="false">main!BZ712</f>
        <v>0.00892820897891936</v>
      </c>
      <c r="CC242" s="11" t="n">
        <f aca="false">main!CA712</f>
        <v>0</v>
      </c>
      <c r="CD242" s="11" t="n">
        <f aca="false">main!CB712</f>
        <v>219.628076706954</v>
      </c>
      <c r="CE242" s="11" t="n">
        <f aca="false">main!CC712</f>
        <v>1169.54370117188</v>
      </c>
      <c r="CF242" s="11" t="n">
        <f aca="false">main!CD712</f>
        <v>0.446699396069848</v>
      </c>
      <c r="CG242" s="11" t="e">
        <f aca="false">main!CE712</f>
        <v>#DIV/0!</v>
      </c>
    </row>
    <row r="243" customFormat="false" ht="24.25" hidden="false" customHeight="false" outlineLevel="0" collapsed="false">
      <c r="C243" s="18" t="s">
        <v>804</v>
      </c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</row>
    <row r="244" customFormat="false" ht="12.8" hidden="false" customHeight="false" outlineLevel="0" collapsed="false">
      <c r="A244" s="9" t="n">
        <v>6</v>
      </c>
      <c r="B244" s="9" t="n">
        <v>2</v>
      </c>
      <c r="C244" s="14" t="n">
        <f aca="false">main!A724</f>
        <v>211</v>
      </c>
      <c r="D244" s="9" t="str">
        <f aca="false">main!B724</f>
        <v>11:10:56</v>
      </c>
      <c r="E244" s="9" t="n">
        <f aca="false">main!C724</f>
        <v>19880.499999552</v>
      </c>
      <c r="F244" s="9" t="n">
        <f aca="false">main!D724</f>
        <v>0</v>
      </c>
      <c r="G244" s="9" t="n">
        <f aca="false">main!E724</f>
        <v>14.5761143065692</v>
      </c>
      <c r="H244" s="9" t="n">
        <f aca="false">main!F724</f>
        <v>0.345255026513079</v>
      </c>
      <c r="I244" s="9" t="n">
        <f aca="false">main!G724</f>
        <v>691.635309534019</v>
      </c>
      <c r="J244" s="9" t="n">
        <f aca="false">main!H724</f>
        <v>30</v>
      </c>
      <c r="K244" s="9" t="n">
        <f aca="false">main!I724</f>
        <v>30</v>
      </c>
      <c r="L244" s="9" t="n">
        <f aca="false">main!J724</f>
        <v>0</v>
      </c>
      <c r="M244" s="9" t="n">
        <f aca="false">main!K724</f>
        <v>0</v>
      </c>
      <c r="N244" s="9" t="n">
        <f aca="false">main!L724</f>
        <v>505.357666015625</v>
      </c>
      <c r="O244" s="9" t="n">
        <f aca="false">main!M724</f>
        <v>1674.9013671875</v>
      </c>
      <c r="P244" s="9" t="n">
        <f aca="false">main!N724</f>
        <v>926.723937988281</v>
      </c>
      <c r="Q244" s="9" t="e">
        <f aca="false">main!O724</f>
        <v>#DIV/0!</v>
      </c>
      <c r="R244" s="9" t="n">
        <f aca="false">main!P724</f>
        <v>0.698276163650028</v>
      </c>
      <c r="S244" s="9" t="n">
        <f aca="false">main!Q724</f>
        <v>0.446699396069848</v>
      </c>
      <c r="T244" s="9" t="n">
        <f aca="false">main!R724</f>
        <v>-1</v>
      </c>
      <c r="U244" s="9" t="n">
        <f aca="false">main!S724</f>
        <v>0.87</v>
      </c>
      <c r="V244" s="9" t="n">
        <f aca="false">main!T724</f>
        <v>0.92</v>
      </c>
      <c r="W244" s="9" t="n">
        <f aca="false">main!U724</f>
        <v>19.9885787963867</v>
      </c>
      <c r="X244" s="9" t="n">
        <f aca="false">main!V724</f>
        <v>0.879994289398193</v>
      </c>
      <c r="Y244" s="9" t="n">
        <f aca="false">main!W724</f>
        <v>0.0710919596661172</v>
      </c>
      <c r="Z244" s="9" t="n">
        <f aca="false">main!X724</f>
        <v>0.639717377340881</v>
      </c>
      <c r="AA244" s="9" t="n">
        <f aca="false">main!Y724</f>
        <v>3.31428902700313</v>
      </c>
      <c r="AB244" s="9" t="n">
        <f aca="false">main!Z724</f>
        <v>-1</v>
      </c>
      <c r="AC244" s="9" t="n">
        <f aca="false">main!AA724</f>
        <v>249.578979492188</v>
      </c>
      <c r="AD244" s="9" t="n">
        <f aca="false">main!AB724</f>
        <v>0.5</v>
      </c>
      <c r="AE244" s="9" t="n">
        <f aca="false">main!AC724</f>
        <v>49.0538646124894</v>
      </c>
      <c r="AF244" s="9" t="n">
        <f aca="false">main!AD724</f>
        <v>3.35821332238716</v>
      </c>
      <c r="AG244" s="9" t="n">
        <f aca="false">main!AE724</f>
        <v>0.924498796259245</v>
      </c>
      <c r="AH244" s="9" t="n">
        <f aca="false">main!AF724</f>
        <v>23.9505939483643</v>
      </c>
      <c r="AI244" s="9" t="n">
        <f aca="false">main!AG724</f>
        <v>2</v>
      </c>
      <c r="AJ244" s="9" t="n">
        <f aca="false">main!AH724</f>
        <v>4.644859790802</v>
      </c>
      <c r="AK244" s="9" t="n">
        <f aca="false">main!AI724</f>
        <v>1</v>
      </c>
      <c r="AL244" s="9" t="n">
        <f aca="false">main!AJ724</f>
        <v>9.289719581604</v>
      </c>
      <c r="AM244" s="9" t="n">
        <f aca="false">main!AK724</f>
        <v>25.4703483581543</v>
      </c>
      <c r="AN244" s="9" t="n">
        <f aca="false">main!AL724</f>
        <v>23.9505939483643</v>
      </c>
      <c r="AO244" s="9" t="n">
        <f aca="false">main!AM724</f>
        <v>25.3302707672119</v>
      </c>
      <c r="AP244" s="9" t="n">
        <f aca="false">main!AN724</f>
        <v>784.520446777344</v>
      </c>
      <c r="AQ244" s="9" t="n">
        <f aca="false">main!AO724</f>
        <v>773.0947265625</v>
      </c>
      <c r="AR244" s="9" t="n">
        <f aca="false">main!AP724</f>
        <v>19.7080020904541</v>
      </c>
      <c r="AS244" s="9" t="n">
        <f aca="false">main!AQ724</f>
        <v>21.8934917449951</v>
      </c>
      <c r="AT244" s="9" t="n">
        <f aca="false">main!AR724</f>
        <v>56.7533798217773</v>
      </c>
      <c r="AU244" s="9" t="n">
        <f aca="false">main!AS724</f>
        <v>63.0469589233398</v>
      </c>
      <c r="AV244" s="9" t="n">
        <f aca="false">main!AT724</f>
        <v>300.590789794922</v>
      </c>
      <c r="AW244" s="9" t="n">
        <f aca="false">main!AU724</f>
        <v>248.976745605469</v>
      </c>
      <c r="AX244" s="9" t="n">
        <f aca="false">main!AV724</f>
        <v>125.430610656738</v>
      </c>
      <c r="AY244" s="9" t="n">
        <f aca="false">main!AW724</f>
        <v>94.164909362793</v>
      </c>
      <c r="AZ244" s="9" t="n">
        <f aca="false">main!AX724</f>
        <v>-1.38000380992889</v>
      </c>
      <c r="BA244" s="9" t="n">
        <f aca="false">main!AY724</f>
        <v>-0.411166489124298</v>
      </c>
      <c r="BB244" s="9" t="n">
        <f aca="false">main!AZ724</f>
        <v>0.5</v>
      </c>
      <c r="BC244" s="9" t="n">
        <f aca="false">main!BA724</f>
        <v>-1.355140209198</v>
      </c>
      <c r="BD244" s="9" t="n">
        <f aca="false">main!BB724</f>
        <v>7.355140209198</v>
      </c>
      <c r="BE244" s="9" t="n">
        <f aca="false">main!BC724</f>
        <v>1</v>
      </c>
      <c r="BF244" s="9" t="n">
        <f aca="false">main!BD724</f>
        <v>0</v>
      </c>
      <c r="BG244" s="9" t="n">
        <f aca="false">main!BE724</f>
        <v>0.159999996423721</v>
      </c>
      <c r="BH244" s="9" t="n">
        <f aca="false">main!BF724</f>
        <v>111105</v>
      </c>
      <c r="BI244" s="9" t="n">
        <f aca="false">main!BG724</f>
        <v>1.50295394897461</v>
      </c>
      <c r="BJ244" s="9" t="n">
        <f aca="false">main!BH724</f>
        <v>0.00335821332238717</v>
      </c>
      <c r="BK244" s="9" t="n">
        <f aca="false">main!BI724</f>
        <v>297.100593948364</v>
      </c>
      <c r="BL244" s="9" t="n">
        <f aca="false">main!BJ724</f>
        <v>298.620348358154</v>
      </c>
      <c r="BM244" s="9" t="n">
        <f aca="false">main!BK724</f>
        <v>39.8362784064647</v>
      </c>
      <c r="BN244" s="9" t="n">
        <f aca="false">main!BL724</f>
        <v>-0.363749638039211</v>
      </c>
      <c r="BO244" s="9" t="n">
        <f aca="false">main!BM724</f>
        <v>2.98609746206177</v>
      </c>
      <c r="BP244" s="9" t="n">
        <f aca="false">main!BN724</f>
        <v>31.7113612944404</v>
      </c>
      <c r="BQ244" s="9" t="n">
        <f aca="false">main!BO724</f>
        <v>9.81786954944533</v>
      </c>
      <c r="BR244" s="9" t="n">
        <f aca="false">main!BP724</f>
        <v>24.7104711532593</v>
      </c>
      <c r="BS244" s="9" t="n">
        <f aca="false">main!BQ724</f>
        <v>3.12520395694849</v>
      </c>
      <c r="BT244" s="9" t="n">
        <f aca="false">main!BR724</f>
        <v>0.332883324647656</v>
      </c>
      <c r="BU244" s="9" t="n">
        <f aca="false">main!BS724</f>
        <v>2.06159866580252</v>
      </c>
      <c r="BV244" s="9" t="n">
        <f aca="false">main!BT724</f>
        <v>1.06360529114597</v>
      </c>
      <c r="BW244" s="9" t="n">
        <f aca="false">main!BU724</f>
        <v>0.209129317253436</v>
      </c>
      <c r="BX244" s="9" t="n">
        <f aca="false">main!BV724</f>
        <v>65.1277762343782</v>
      </c>
      <c r="BY244" s="9" t="n">
        <f aca="false">main!BW724</f>
        <v>0.894632036373235</v>
      </c>
      <c r="BZ244" s="9" t="n">
        <f aca="false">main!BX724</f>
        <v>69.3272027152101</v>
      </c>
      <c r="CA244" s="9" t="n">
        <f aca="false">main!BY724</f>
        <v>770.976497466238</v>
      </c>
      <c r="CB244" s="9" t="n">
        <f aca="false">main!BZ724</f>
        <v>0.0131070303005683</v>
      </c>
      <c r="CC244" s="9" t="n">
        <f aca="false">main!CA724</f>
        <v>0</v>
      </c>
      <c r="CD244" s="9" t="n">
        <f aca="false">main!CB724</f>
        <v>219.098114325759</v>
      </c>
      <c r="CE244" s="9" t="n">
        <f aca="false">main!CC724</f>
        <v>1169.54370117188</v>
      </c>
      <c r="CF244" s="9" t="n">
        <f aca="false">main!CD724</f>
        <v>0.446699396069848</v>
      </c>
      <c r="CG244" s="9" t="e">
        <f aca="false">main!CE724</f>
        <v>#DIV/0!</v>
      </c>
    </row>
    <row r="245" customFormat="false" ht="12.8" hidden="false" customHeight="false" outlineLevel="0" collapsed="false">
      <c r="A245" s="9" t="n">
        <v>6</v>
      </c>
      <c r="B245" s="9" t="n">
        <v>2</v>
      </c>
      <c r="C245" s="14" t="n">
        <f aca="false">main!A725</f>
        <v>212</v>
      </c>
      <c r="D245" s="9" t="str">
        <f aca="false">main!B725</f>
        <v>11:11:07</v>
      </c>
      <c r="E245" s="9" t="n">
        <f aca="false">main!C725</f>
        <v>19891.4999987939</v>
      </c>
      <c r="F245" s="9" t="n">
        <f aca="false">main!D725</f>
        <v>0</v>
      </c>
      <c r="G245" s="9" t="n">
        <f aca="false">main!E725</f>
        <v>14.5995224200174</v>
      </c>
      <c r="H245" s="9" t="n">
        <f aca="false">main!F725</f>
        <v>0.345429492402204</v>
      </c>
      <c r="I245" s="9" t="n">
        <f aca="false">main!G725</f>
        <v>691.380250425056</v>
      </c>
      <c r="J245" s="9" t="n">
        <f aca="false">main!H725</f>
        <v>30</v>
      </c>
      <c r="K245" s="9" t="n">
        <f aca="false">main!I725</f>
        <v>30</v>
      </c>
      <c r="L245" s="9" t="n">
        <f aca="false">main!J725</f>
        <v>0</v>
      </c>
      <c r="M245" s="9" t="n">
        <f aca="false">main!K725</f>
        <v>0</v>
      </c>
      <c r="N245" s="9" t="n">
        <f aca="false">main!L725</f>
        <v>505.357666015625</v>
      </c>
      <c r="O245" s="9" t="n">
        <f aca="false">main!M725</f>
        <v>1674.9013671875</v>
      </c>
      <c r="P245" s="9" t="n">
        <f aca="false">main!N725</f>
        <v>926.723937988281</v>
      </c>
      <c r="Q245" s="9" t="e">
        <f aca="false">main!O725</f>
        <v>#DIV/0!</v>
      </c>
      <c r="R245" s="9" t="n">
        <f aca="false">main!P725</f>
        <v>0.698276163650028</v>
      </c>
      <c r="S245" s="9" t="n">
        <f aca="false">main!Q725</f>
        <v>0.446699396069848</v>
      </c>
      <c r="T245" s="9" t="n">
        <f aca="false">main!R725</f>
        <v>-1</v>
      </c>
      <c r="U245" s="9" t="n">
        <f aca="false">main!S725</f>
        <v>0.87</v>
      </c>
      <c r="V245" s="9" t="n">
        <f aca="false">main!T725</f>
        <v>0.92</v>
      </c>
      <c r="W245" s="9" t="n">
        <f aca="false">main!U725</f>
        <v>19.9885787963867</v>
      </c>
      <c r="X245" s="9" t="n">
        <f aca="false">main!V725</f>
        <v>0.879994289398193</v>
      </c>
      <c r="Y245" s="9" t="n">
        <f aca="false">main!W725</f>
        <v>0.071211476358604</v>
      </c>
      <c r="Z245" s="9" t="n">
        <f aca="false">main!X725</f>
        <v>0.639717377340881</v>
      </c>
      <c r="AA245" s="9" t="n">
        <f aca="false">main!Y725</f>
        <v>3.31428902700313</v>
      </c>
      <c r="AB245" s="9" t="n">
        <f aca="false">main!Z725</f>
        <v>-1</v>
      </c>
      <c r="AC245" s="9" t="n">
        <f aca="false">main!AA725</f>
        <v>249.578979492188</v>
      </c>
      <c r="AD245" s="9" t="n">
        <f aca="false">main!AB725</f>
        <v>0.5</v>
      </c>
      <c r="AE245" s="9" t="n">
        <f aca="false">main!AC725</f>
        <v>49.0538646124894</v>
      </c>
      <c r="AF245" s="9" t="n">
        <f aca="false">main!AD725</f>
        <v>3.36643651461285</v>
      </c>
      <c r="AG245" s="9" t="n">
        <f aca="false">main!AE725</f>
        <v>0.926291564327722</v>
      </c>
      <c r="AH245" s="9" t="n">
        <f aca="false">main!AF725</f>
        <v>23.9684982299805</v>
      </c>
      <c r="AI245" s="9" t="n">
        <f aca="false">main!AG725</f>
        <v>2</v>
      </c>
      <c r="AJ245" s="9" t="n">
        <f aca="false">main!AH725</f>
        <v>4.644859790802</v>
      </c>
      <c r="AK245" s="9" t="n">
        <f aca="false">main!AI725</f>
        <v>1</v>
      </c>
      <c r="AL245" s="9" t="n">
        <f aca="false">main!AJ725</f>
        <v>9.289719581604</v>
      </c>
      <c r="AM245" s="9" t="n">
        <f aca="false">main!AK725</f>
        <v>25.4938411712647</v>
      </c>
      <c r="AN245" s="9" t="n">
        <f aca="false">main!AL725</f>
        <v>23.9684982299805</v>
      </c>
      <c r="AO245" s="9" t="n">
        <f aca="false">main!AM725</f>
        <v>25.3451309204102</v>
      </c>
      <c r="AP245" s="9" t="n">
        <f aca="false">main!AN725</f>
        <v>784.38232421875</v>
      </c>
      <c r="AQ245" s="9" t="n">
        <f aca="false">main!AO725</f>
        <v>772.937133789063</v>
      </c>
      <c r="AR245" s="9" t="n">
        <f aca="false">main!AP725</f>
        <v>19.7176914215088</v>
      </c>
      <c r="AS245" s="9" t="n">
        <f aca="false">main!AQ725</f>
        <v>21.9085025787354</v>
      </c>
      <c r="AT245" s="9" t="n">
        <f aca="false">main!AR725</f>
        <v>56.7023124694824</v>
      </c>
      <c r="AU245" s="9" t="n">
        <f aca="false">main!AS725</f>
        <v>63.0024490356445</v>
      </c>
      <c r="AV245" s="9" t="n">
        <f aca="false">main!AT725</f>
        <v>300.590301513672</v>
      </c>
      <c r="AW245" s="9" t="n">
        <f aca="false">main!AU725</f>
        <v>248.932418823242</v>
      </c>
      <c r="AX245" s="9" t="n">
        <f aca="false">main!AV725</f>
        <v>125.632682800293</v>
      </c>
      <c r="AY245" s="9" t="n">
        <f aca="false">main!AW725</f>
        <v>94.1652755737305</v>
      </c>
      <c r="AZ245" s="9" t="n">
        <f aca="false">main!AX725</f>
        <v>-1.38000380992889</v>
      </c>
      <c r="BA245" s="9" t="n">
        <f aca="false">main!AY725</f>
        <v>-0.411166489124298</v>
      </c>
      <c r="BB245" s="9" t="n">
        <f aca="false">main!AZ725</f>
        <v>0.5</v>
      </c>
      <c r="BC245" s="9" t="n">
        <f aca="false">main!BA725</f>
        <v>-1.355140209198</v>
      </c>
      <c r="BD245" s="9" t="n">
        <f aca="false">main!BB725</f>
        <v>7.355140209198</v>
      </c>
      <c r="BE245" s="9" t="n">
        <f aca="false">main!BC725</f>
        <v>1</v>
      </c>
      <c r="BF245" s="9" t="n">
        <f aca="false">main!BD725</f>
        <v>0</v>
      </c>
      <c r="BG245" s="9" t="n">
        <f aca="false">main!BE725</f>
        <v>0.159999996423721</v>
      </c>
      <c r="BH245" s="9" t="n">
        <f aca="false">main!BF725</f>
        <v>111105</v>
      </c>
      <c r="BI245" s="9" t="n">
        <f aca="false">main!BG725</f>
        <v>1.50295150756836</v>
      </c>
      <c r="BJ245" s="9" t="n">
        <f aca="false">main!BH725</f>
        <v>0.00336643651461285</v>
      </c>
      <c r="BK245" s="9" t="n">
        <f aca="false">main!BI725</f>
        <v>297.118498229981</v>
      </c>
      <c r="BL245" s="9" t="n">
        <f aca="false">main!BJ725</f>
        <v>298.643841171265</v>
      </c>
      <c r="BM245" s="9" t="n">
        <f aca="false">main!BK725</f>
        <v>39.8291861214669</v>
      </c>
      <c r="BN245" s="9" t="n">
        <f aca="false">main!BL725</f>
        <v>-0.364956318530569</v>
      </c>
      <c r="BO245" s="9" t="n">
        <f aca="false">main!BM725</f>
        <v>2.98931174706213</v>
      </c>
      <c r="BP245" s="9" t="n">
        <f aca="false">main!BN725</f>
        <v>31.7453724724835</v>
      </c>
      <c r="BQ245" s="9" t="n">
        <f aca="false">main!BO725</f>
        <v>9.83686989374809</v>
      </c>
      <c r="BR245" s="9" t="n">
        <f aca="false">main!BP725</f>
        <v>24.7311697006226</v>
      </c>
      <c r="BS245" s="9" t="n">
        <f aca="false">main!BQ725</f>
        <v>3.12907104755774</v>
      </c>
      <c r="BT245" s="9" t="n">
        <f aca="false">main!BR725</f>
        <v>0.333045508168566</v>
      </c>
      <c r="BU245" s="9" t="n">
        <f aca="false">main!BS725</f>
        <v>2.0630201827344</v>
      </c>
      <c r="BV245" s="9" t="n">
        <f aca="false">main!BT725</f>
        <v>1.06605086482334</v>
      </c>
      <c r="BW245" s="9" t="n">
        <f aca="false">main!BU725</f>
        <v>0.209231734609769</v>
      </c>
      <c r="BX245" s="9" t="n">
        <f aca="false">main!BV725</f>
        <v>65.1040118075102</v>
      </c>
      <c r="BY245" s="9" t="n">
        <f aca="false">main!BW725</f>
        <v>0.894484454428781</v>
      </c>
      <c r="BZ245" s="9" t="n">
        <f aca="false">main!BX725</f>
        <v>69.300550534712</v>
      </c>
      <c r="CA245" s="9" t="n">
        <f aca="false">main!BY725</f>
        <v>770.815502980523</v>
      </c>
      <c r="CB245" s="9" t="n">
        <f aca="false">main!BZ725</f>
        <v>0.0131257731239046</v>
      </c>
      <c r="CC245" s="9" t="n">
        <f aca="false">main!CA725</f>
        <v>0</v>
      </c>
      <c r="CD245" s="9" t="n">
        <f aca="false">main!CB725</f>
        <v>219.059107010532</v>
      </c>
      <c r="CE245" s="9" t="n">
        <f aca="false">main!CC725</f>
        <v>1169.54370117188</v>
      </c>
      <c r="CF245" s="9" t="n">
        <f aca="false">main!CD725</f>
        <v>0.446699396069848</v>
      </c>
      <c r="CG245" s="9" t="e">
        <f aca="false">main!CE725</f>
        <v>#DIV/0!</v>
      </c>
    </row>
    <row r="246" customFormat="false" ht="12.8" hidden="false" customHeight="false" outlineLevel="0" collapsed="false">
      <c r="A246" s="9" t="n">
        <v>6</v>
      </c>
      <c r="B246" s="9" t="n">
        <v>2</v>
      </c>
      <c r="C246" s="14" t="n">
        <f aca="false">main!A726</f>
        <v>213</v>
      </c>
      <c r="D246" s="9" t="str">
        <f aca="false">main!B726</f>
        <v>11:11:18</v>
      </c>
      <c r="E246" s="9" t="n">
        <f aca="false">main!C726</f>
        <v>19902.4999980358</v>
      </c>
      <c r="F246" s="9" t="n">
        <f aca="false">main!D726</f>
        <v>0</v>
      </c>
      <c r="G246" s="9" t="n">
        <f aca="false">main!E726</f>
        <v>14.9088997201502</v>
      </c>
      <c r="H246" s="9" t="n">
        <f aca="false">main!F726</f>
        <v>0.34595233340378</v>
      </c>
      <c r="I246" s="9" t="n">
        <f aca="false">main!G726</f>
        <v>689.865504903021</v>
      </c>
      <c r="J246" s="9" t="n">
        <f aca="false">main!H726</f>
        <v>30</v>
      </c>
      <c r="K246" s="9" t="n">
        <f aca="false">main!I726</f>
        <v>30</v>
      </c>
      <c r="L246" s="9" t="n">
        <f aca="false">main!J726</f>
        <v>0</v>
      </c>
      <c r="M246" s="9" t="n">
        <f aca="false">main!K726</f>
        <v>0</v>
      </c>
      <c r="N246" s="9" t="n">
        <f aca="false">main!L726</f>
        <v>505.357666015625</v>
      </c>
      <c r="O246" s="9" t="n">
        <f aca="false">main!M726</f>
        <v>1674.9013671875</v>
      </c>
      <c r="P246" s="9" t="n">
        <f aca="false">main!N726</f>
        <v>926.723937988281</v>
      </c>
      <c r="Q246" s="9" t="e">
        <f aca="false">main!O726</f>
        <v>#DIV/0!</v>
      </c>
      <c r="R246" s="9" t="n">
        <f aca="false">main!P726</f>
        <v>0.698276163650028</v>
      </c>
      <c r="S246" s="9" t="n">
        <f aca="false">main!Q726</f>
        <v>0.446699396069848</v>
      </c>
      <c r="T246" s="9" t="n">
        <f aca="false">main!R726</f>
        <v>-1</v>
      </c>
      <c r="U246" s="9" t="n">
        <f aca="false">main!S726</f>
        <v>0.87</v>
      </c>
      <c r="V246" s="9" t="n">
        <f aca="false">main!T726</f>
        <v>0.92</v>
      </c>
      <c r="W246" s="9" t="n">
        <f aca="false">main!U726</f>
        <v>19.9885787963867</v>
      </c>
      <c r="X246" s="9" t="n">
        <f aca="false">main!V726</f>
        <v>0.879994289398193</v>
      </c>
      <c r="Y246" s="9" t="n">
        <f aca="false">main!W726</f>
        <v>0.0726063218899965</v>
      </c>
      <c r="Z246" s="9" t="n">
        <f aca="false">main!X726</f>
        <v>0.639717377340881</v>
      </c>
      <c r="AA246" s="9" t="n">
        <f aca="false">main!Y726</f>
        <v>3.31428902700313</v>
      </c>
      <c r="AB246" s="9" t="n">
        <f aca="false">main!Z726</f>
        <v>-1</v>
      </c>
      <c r="AC246" s="9" t="n">
        <f aca="false">main!AA726</f>
        <v>249.578979492188</v>
      </c>
      <c r="AD246" s="9" t="n">
        <f aca="false">main!AB726</f>
        <v>0.5</v>
      </c>
      <c r="AE246" s="9" t="n">
        <f aca="false">main!AC726</f>
        <v>49.0538646124894</v>
      </c>
      <c r="AF246" s="9" t="n">
        <f aca="false">main!AD726</f>
        <v>3.37070680986599</v>
      </c>
      <c r="AG246" s="9" t="n">
        <f aca="false">main!AE726</f>
        <v>0.926097165307936</v>
      </c>
      <c r="AH246" s="9" t="n">
        <f aca="false">main!AF726</f>
        <v>23.9724960327148</v>
      </c>
      <c r="AI246" s="9" t="n">
        <f aca="false">main!AG726</f>
        <v>2</v>
      </c>
      <c r="AJ246" s="9" t="n">
        <f aca="false">main!AH726</f>
        <v>4.644859790802</v>
      </c>
      <c r="AK246" s="9" t="n">
        <f aca="false">main!AI726</f>
        <v>1</v>
      </c>
      <c r="AL246" s="9" t="n">
        <f aca="false">main!AJ726</f>
        <v>9.289719581604</v>
      </c>
      <c r="AM246" s="9" t="n">
        <f aca="false">main!AK726</f>
        <v>25.5071468353272</v>
      </c>
      <c r="AN246" s="9" t="n">
        <f aca="false">main!AL726</f>
        <v>23.9724960327148</v>
      </c>
      <c r="AO246" s="9" t="n">
        <f aca="false">main!AM726</f>
        <v>25.3604068756104</v>
      </c>
      <c r="AP246" s="9" t="n">
        <f aca="false">main!AN726</f>
        <v>784.435363769531</v>
      </c>
      <c r="AQ246" s="9" t="n">
        <f aca="false">main!AO726</f>
        <v>772.780883789063</v>
      </c>
      <c r="AR246" s="9" t="n">
        <f aca="false">main!AP726</f>
        <v>19.7245483398438</v>
      </c>
      <c r="AS246" s="9" t="n">
        <f aca="false">main!AQ726</f>
        <v>21.9184169769287</v>
      </c>
      <c r="AT246" s="9" t="n">
        <f aca="false">main!AR726</f>
        <v>56.6766471862793</v>
      </c>
      <c r="AU246" s="9" t="n">
        <f aca="false">main!AS726</f>
        <v>62.9805221557617</v>
      </c>
      <c r="AV246" s="9" t="n">
        <f aca="false">main!AT726</f>
        <v>300.549102783203</v>
      </c>
      <c r="AW246" s="9" t="n">
        <f aca="false">main!AU726</f>
        <v>248.992263793945</v>
      </c>
      <c r="AX246" s="9" t="n">
        <f aca="false">main!AV726</f>
        <v>125.362571716309</v>
      </c>
      <c r="AY246" s="9" t="n">
        <f aca="false">main!AW726</f>
        <v>94.1643142700195</v>
      </c>
      <c r="AZ246" s="9" t="n">
        <f aca="false">main!AX726</f>
        <v>-1.38000380992889</v>
      </c>
      <c r="BA246" s="9" t="n">
        <f aca="false">main!AY726</f>
        <v>-0.411166489124298</v>
      </c>
      <c r="BB246" s="9" t="n">
        <f aca="false">main!AZ726</f>
        <v>0.5</v>
      </c>
      <c r="BC246" s="9" t="n">
        <f aca="false">main!BA726</f>
        <v>-1.355140209198</v>
      </c>
      <c r="BD246" s="9" t="n">
        <f aca="false">main!BB726</f>
        <v>7.355140209198</v>
      </c>
      <c r="BE246" s="9" t="n">
        <f aca="false">main!BC726</f>
        <v>1</v>
      </c>
      <c r="BF246" s="9" t="n">
        <f aca="false">main!BD726</f>
        <v>0</v>
      </c>
      <c r="BG246" s="9" t="n">
        <f aca="false">main!BE726</f>
        <v>0.159999996423721</v>
      </c>
      <c r="BH246" s="9" t="n">
        <f aca="false">main!BF726</f>
        <v>111105</v>
      </c>
      <c r="BI246" s="9" t="n">
        <f aca="false">main!BG726</f>
        <v>1.50274551391602</v>
      </c>
      <c r="BJ246" s="9" t="n">
        <f aca="false">main!BH726</f>
        <v>0.00337070680986599</v>
      </c>
      <c r="BK246" s="9" t="n">
        <f aca="false">main!BI726</f>
        <v>297.122496032715</v>
      </c>
      <c r="BL246" s="9" t="n">
        <f aca="false">main!BJ726</f>
        <v>298.657146835327</v>
      </c>
      <c r="BM246" s="9" t="n">
        <f aca="false">main!BK726</f>
        <v>39.8387613165654</v>
      </c>
      <c r="BN246" s="9" t="n">
        <f aca="false">main!BL726</f>
        <v>-0.365240407048286</v>
      </c>
      <c r="BO246" s="9" t="n">
        <f aca="false">main!BM726</f>
        <v>2.99002986982478</v>
      </c>
      <c r="BP246" s="9" t="n">
        <f aca="false">main!BN726</f>
        <v>31.7533228272737</v>
      </c>
      <c r="BQ246" s="9" t="n">
        <f aca="false">main!BO726</f>
        <v>9.83490585034496</v>
      </c>
      <c r="BR246" s="9" t="n">
        <f aca="false">main!BP726</f>
        <v>24.739821434021</v>
      </c>
      <c r="BS246" s="9" t="n">
        <f aca="false">main!BQ726</f>
        <v>3.13068868194364</v>
      </c>
      <c r="BT246" s="9" t="n">
        <f aca="false">main!BR726</f>
        <v>0.333531506081804</v>
      </c>
      <c r="BU246" s="9" t="n">
        <f aca="false">main!BS726</f>
        <v>2.06393270451684</v>
      </c>
      <c r="BV246" s="9" t="n">
        <f aca="false">main!BT726</f>
        <v>1.06675597742679</v>
      </c>
      <c r="BW246" s="9" t="n">
        <f aca="false">main!BU726</f>
        <v>0.209538640780065</v>
      </c>
      <c r="BX246" s="9" t="n">
        <f aca="false">main!BV726</f>
        <v>64.9607122077337</v>
      </c>
      <c r="BY246" s="9" t="n">
        <f aca="false">main!BW726</f>
        <v>0.892705188979966</v>
      </c>
      <c r="BZ246" s="9" t="n">
        <f aca="false">main!BX726</f>
        <v>69.315748376878</v>
      </c>
      <c r="CA246" s="9" t="n">
        <f aca="false">main!BY726</f>
        <v>770.614293673463</v>
      </c>
      <c r="CB246" s="9" t="n">
        <f aca="false">main!BZ726</f>
        <v>0.013410360410677</v>
      </c>
      <c r="CC246" s="9" t="n">
        <f aca="false">main!CA726</f>
        <v>0</v>
      </c>
      <c r="CD246" s="9" t="n">
        <f aca="false">main!CB726</f>
        <v>219.111770243</v>
      </c>
      <c r="CE246" s="9" t="n">
        <f aca="false">main!CC726</f>
        <v>1169.54370117188</v>
      </c>
      <c r="CF246" s="9" t="n">
        <f aca="false">main!CD726</f>
        <v>0.446699396069848</v>
      </c>
      <c r="CG246" s="9" t="e">
        <f aca="false">main!CE726</f>
        <v>#DIV/0!</v>
      </c>
    </row>
    <row r="247" customFormat="false" ht="12.8" hidden="false" customHeight="false" outlineLevel="0" collapsed="false">
      <c r="A247" s="9" t="n">
        <v>6</v>
      </c>
      <c r="B247" s="9" t="n">
        <v>2</v>
      </c>
      <c r="C247" s="14" t="n">
        <f aca="false">main!A727</f>
        <v>214</v>
      </c>
      <c r="D247" s="9" t="str">
        <f aca="false">main!B727</f>
        <v>11:11:29</v>
      </c>
      <c r="E247" s="9" t="n">
        <f aca="false">main!C727</f>
        <v>19913.9999972433</v>
      </c>
      <c r="F247" s="9" t="n">
        <f aca="false">main!D727</f>
        <v>0</v>
      </c>
      <c r="G247" s="9" t="n">
        <f aca="false">main!E727</f>
        <v>15.9480896684588</v>
      </c>
      <c r="H247" s="9" t="n">
        <f aca="false">main!F727</f>
        <v>0.344696295603339</v>
      </c>
      <c r="I247" s="9" t="n">
        <f aca="false">main!G727</f>
        <v>684.898845279117</v>
      </c>
      <c r="J247" s="9" t="n">
        <f aca="false">main!H727</f>
        <v>30</v>
      </c>
      <c r="K247" s="9" t="n">
        <f aca="false">main!I727</f>
        <v>30</v>
      </c>
      <c r="L247" s="9" t="n">
        <f aca="false">main!J727</f>
        <v>0</v>
      </c>
      <c r="M247" s="9" t="n">
        <f aca="false">main!K727</f>
        <v>0</v>
      </c>
      <c r="N247" s="9" t="n">
        <f aca="false">main!L727</f>
        <v>505.357666015625</v>
      </c>
      <c r="O247" s="9" t="n">
        <f aca="false">main!M727</f>
        <v>1674.9013671875</v>
      </c>
      <c r="P247" s="9" t="n">
        <f aca="false">main!N727</f>
        <v>926.723937988281</v>
      </c>
      <c r="Q247" s="9" t="e">
        <f aca="false">main!O727</f>
        <v>#DIV/0!</v>
      </c>
      <c r="R247" s="9" t="n">
        <f aca="false">main!P727</f>
        <v>0.698276163650028</v>
      </c>
      <c r="S247" s="9" t="n">
        <f aca="false">main!Q727</f>
        <v>0.446699396069848</v>
      </c>
      <c r="T247" s="9" t="n">
        <f aca="false">main!R727</f>
        <v>-1</v>
      </c>
      <c r="U247" s="9" t="n">
        <f aca="false">main!S727</f>
        <v>0.87</v>
      </c>
      <c r="V247" s="9" t="n">
        <f aca="false">main!T727</f>
        <v>0.92</v>
      </c>
      <c r="W247" s="9" t="n">
        <f aca="false">main!U727</f>
        <v>19.9885787963867</v>
      </c>
      <c r="X247" s="9" t="n">
        <f aca="false">main!V727</f>
        <v>0.879994289398193</v>
      </c>
      <c r="Y247" s="9" t="n">
        <f aca="false">main!W727</f>
        <v>0.0773518577080676</v>
      </c>
      <c r="Z247" s="9" t="n">
        <f aca="false">main!X727</f>
        <v>0.639717377340881</v>
      </c>
      <c r="AA247" s="9" t="n">
        <f aca="false">main!Y727</f>
        <v>3.31428902700313</v>
      </c>
      <c r="AB247" s="9" t="n">
        <f aca="false">main!Z727</f>
        <v>-1</v>
      </c>
      <c r="AC247" s="9" t="n">
        <f aca="false">main!AA727</f>
        <v>249.578979492188</v>
      </c>
      <c r="AD247" s="9" t="n">
        <f aca="false">main!AB727</f>
        <v>0.5</v>
      </c>
      <c r="AE247" s="9" t="n">
        <f aca="false">main!AC727</f>
        <v>49.0538646124894</v>
      </c>
      <c r="AF247" s="9" t="n">
        <f aca="false">main!AD727</f>
        <v>3.37015591141634</v>
      </c>
      <c r="AG247" s="9" t="n">
        <f aca="false">main!AE727</f>
        <v>0.929184865959724</v>
      </c>
      <c r="AH247" s="9" t="n">
        <f aca="false">main!AF727</f>
        <v>23.9932270050049</v>
      </c>
      <c r="AI247" s="9" t="n">
        <f aca="false">main!AG727</f>
        <v>2</v>
      </c>
      <c r="AJ247" s="9" t="n">
        <f aca="false">main!AH727</f>
        <v>4.644859790802</v>
      </c>
      <c r="AK247" s="9" t="n">
        <f aca="false">main!AI727</f>
        <v>1</v>
      </c>
      <c r="AL247" s="9" t="n">
        <f aca="false">main!AJ727</f>
        <v>9.289719581604</v>
      </c>
      <c r="AM247" s="9" t="n">
        <f aca="false">main!AK727</f>
        <v>25.5130100250244</v>
      </c>
      <c r="AN247" s="9" t="n">
        <f aca="false">main!AL727</f>
        <v>23.9932270050049</v>
      </c>
      <c r="AO247" s="9" t="n">
        <f aca="false">main!AM727</f>
        <v>25.3730564117432</v>
      </c>
      <c r="AP247" s="9" t="n">
        <f aca="false">main!AN727</f>
        <v>785.389831542969</v>
      </c>
      <c r="AQ247" s="9" t="n">
        <f aca="false">main!AO727</f>
        <v>773.044067382813</v>
      </c>
      <c r="AR247" s="9" t="n">
        <f aca="false">main!AP727</f>
        <v>19.7316112518311</v>
      </c>
      <c r="AS247" s="9" t="n">
        <f aca="false">main!AQ727</f>
        <v>21.9250087738037</v>
      </c>
      <c r="AT247" s="9" t="n">
        <f aca="false">main!AR727</f>
        <v>56.6776924133301</v>
      </c>
      <c r="AU247" s="9" t="n">
        <f aca="false">main!AS727</f>
        <v>62.9780807495117</v>
      </c>
      <c r="AV247" s="9" t="n">
        <f aca="false">main!AT727</f>
        <v>300.5625</v>
      </c>
      <c r="AW247" s="9" t="n">
        <f aca="false">main!AU727</f>
        <v>248.983261108398</v>
      </c>
      <c r="AX247" s="9" t="n">
        <f aca="false">main!AV727</f>
        <v>125.63304901123</v>
      </c>
      <c r="AY247" s="9" t="n">
        <f aca="false">main!AW727</f>
        <v>94.1651306152344</v>
      </c>
      <c r="AZ247" s="9" t="n">
        <f aca="false">main!AX727</f>
        <v>-1.38000380992889</v>
      </c>
      <c r="BA247" s="9" t="n">
        <f aca="false">main!AY727</f>
        <v>-0.411166489124298</v>
      </c>
      <c r="BB247" s="9" t="n">
        <f aca="false">main!AZ727</f>
        <v>0.5</v>
      </c>
      <c r="BC247" s="9" t="n">
        <f aca="false">main!BA727</f>
        <v>-1.355140209198</v>
      </c>
      <c r="BD247" s="9" t="n">
        <f aca="false">main!BB727</f>
        <v>7.355140209198</v>
      </c>
      <c r="BE247" s="9" t="n">
        <f aca="false">main!BC727</f>
        <v>1</v>
      </c>
      <c r="BF247" s="9" t="n">
        <f aca="false">main!BD727</f>
        <v>0</v>
      </c>
      <c r="BG247" s="9" t="n">
        <f aca="false">main!BE727</f>
        <v>0.159999996423721</v>
      </c>
      <c r="BH247" s="9" t="n">
        <f aca="false">main!BF727</f>
        <v>111105</v>
      </c>
      <c r="BI247" s="9" t="n">
        <f aca="false">main!BG727</f>
        <v>1.5028125</v>
      </c>
      <c r="BJ247" s="9" t="n">
        <f aca="false">main!BH727</f>
        <v>0.00337015591141634</v>
      </c>
      <c r="BK247" s="9" t="n">
        <f aca="false">main!BI727</f>
        <v>297.143227005005</v>
      </c>
      <c r="BL247" s="9" t="n">
        <f aca="false">main!BJ727</f>
        <v>298.663010025024</v>
      </c>
      <c r="BM247" s="9" t="n">
        <f aca="false">main!BK727</f>
        <v>39.8373208869101</v>
      </c>
      <c r="BN247" s="9" t="n">
        <f aca="false">main!BL727</f>
        <v>-0.365813593802902</v>
      </c>
      <c r="BO247" s="9" t="n">
        <f aca="false">main!BM727</f>
        <v>2.99375618088511</v>
      </c>
      <c r="BP247" s="9" t="n">
        <f aca="false">main!BN727</f>
        <v>31.7926196387686</v>
      </c>
      <c r="BQ247" s="9" t="n">
        <f aca="false">main!BO727</f>
        <v>9.86761086496488</v>
      </c>
      <c r="BR247" s="9" t="n">
        <f aca="false">main!BP727</f>
        <v>24.7531185150147</v>
      </c>
      <c r="BS247" s="9" t="n">
        <f aca="false">main!BQ727</f>
        <v>3.13317629250477</v>
      </c>
      <c r="BT247" s="9" t="n">
        <f aca="false">main!BR727</f>
        <v>0.332363888769651</v>
      </c>
      <c r="BU247" s="9" t="n">
        <f aca="false">main!BS727</f>
        <v>2.06457131492539</v>
      </c>
      <c r="BV247" s="9" t="n">
        <f aca="false">main!BT727</f>
        <v>1.06860497757938</v>
      </c>
      <c r="BW247" s="9" t="n">
        <f aca="false">main!BU727</f>
        <v>0.208801301897164</v>
      </c>
      <c r="BX247" s="9" t="n">
        <f aca="false">main!BV727</f>
        <v>64.4935892239313</v>
      </c>
      <c r="BY247" s="9" t="n">
        <f aca="false">main!BW727</f>
        <v>0.885976458752064</v>
      </c>
      <c r="BZ247" s="9" t="n">
        <f aca="false">main!BX727</f>
        <v>69.2470301516693</v>
      </c>
      <c r="CA247" s="9" t="n">
        <f aca="false">main!BY727</f>
        <v>770.726460175912</v>
      </c>
      <c r="CB247" s="9" t="n">
        <f aca="false">main!BZ727</f>
        <v>0.0143287911236528</v>
      </c>
      <c r="CC247" s="9" t="n">
        <f aca="false">main!CA727</f>
        <v>0</v>
      </c>
      <c r="CD247" s="9" t="n">
        <f aca="false">main!CB727</f>
        <v>219.10384793113</v>
      </c>
      <c r="CE247" s="9" t="n">
        <f aca="false">main!CC727</f>
        <v>1169.54370117188</v>
      </c>
      <c r="CF247" s="9" t="n">
        <f aca="false">main!CD727</f>
        <v>0.446699396069848</v>
      </c>
      <c r="CG247" s="9" t="e">
        <f aca="false">main!CE727</f>
        <v>#DIV/0!</v>
      </c>
    </row>
    <row r="248" customFormat="false" ht="12.8" hidden="false" customHeight="false" outlineLevel="0" collapsed="false">
      <c r="A248" s="9" t="n">
        <v>6</v>
      </c>
      <c r="B248" s="9" t="n">
        <v>2</v>
      </c>
      <c r="C248" s="14" t="n">
        <f aca="false">main!A728</f>
        <v>215</v>
      </c>
      <c r="D248" s="9" t="str">
        <f aca="false">main!B728</f>
        <v>11:11:40</v>
      </c>
      <c r="E248" s="9" t="n">
        <f aca="false">main!C728</f>
        <v>19924.9999964852</v>
      </c>
      <c r="F248" s="9" t="n">
        <f aca="false">main!D728</f>
        <v>0</v>
      </c>
      <c r="G248" s="9" t="n">
        <f aca="false">main!E728</f>
        <v>16.914621725743</v>
      </c>
      <c r="H248" s="9" t="n">
        <f aca="false">main!F728</f>
        <v>0.342536616686454</v>
      </c>
      <c r="I248" s="9" t="n">
        <f aca="false">main!G728</f>
        <v>680.795819716675</v>
      </c>
      <c r="J248" s="9" t="n">
        <f aca="false">main!H728</f>
        <v>30</v>
      </c>
      <c r="K248" s="9" t="n">
        <f aca="false">main!I728</f>
        <v>30</v>
      </c>
      <c r="L248" s="9" t="n">
        <f aca="false">main!J728</f>
        <v>0</v>
      </c>
      <c r="M248" s="9" t="n">
        <f aca="false">main!K728</f>
        <v>0</v>
      </c>
      <c r="N248" s="9" t="n">
        <f aca="false">main!L728</f>
        <v>505.357666015625</v>
      </c>
      <c r="O248" s="9" t="n">
        <f aca="false">main!M728</f>
        <v>1674.9013671875</v>
      </c>
      <c r="P248" s="9" t="n">
        <f aca="false">main!N728</f>
        <v>926.723937988281</v>
      </c>
      <c r="Q248" s="9" t="e">
        <f aca="false">main!O728</f>
        <v>#DIV/0!</v>
      </c>
      <c r="R248" s="9" t="n">
        <f aca="false">main!P728</f>
        <v>0.698276163650028</v>
      </c>
      <c r="S248" s="9" t="n">
        <f aca="false">main!Q728</f>
        <v>0.446699396069848</v>
      </c>
      <c r="T248" s="9" t="n">
        <f aca="false">main!R728</f>
        <v>-1</v>
      </c>
      <c r="U248" s="9" t="n">
        <f aca="false">main!S728</f>
        <v>0.87</v>
      </c>
      <c r="V248" s="9" t="n">
        <f aca="false">main!T728</f>
        <v>0.92</v>
      </c>
      <c r="W248" s="9" t="n">
        <f aca="false">main!U728</f>
        <v>19.9885787963867</v>
      </c>
      <c r="X248" s="9" t="n">
        <f aca="false">main!V728</f>
        <v>0.879994289398193</v>
      </c>
      <c r="Y248" s="9" t="n">
        <f aca="false">main!W728</f>
        <v>0.0817429757543948</v>
      </c>
      <c r="Z248" s="9" t="n">
        <f aca="false">main!X728</f>
        <v>0.639717377340881</v>
      </c>
      <c r="AA248" s="9" t="n">
        <f aca="false">main!Y728</f>
        <v>3.31428902700313</v>
      </c>
      <c r="AB248" s="9" t="n">
        <f aca="false">main!Z728</f>
        <v>-1</v>
      </c>
      <c r="AC248" s="9" t="n">
        <f aca="false">main!AA728</f>
        <v>249.578979492188</v>
      </c>
      <c r="AD248" s="9" t="n">
        <f aca="false">main!AB728</f>
        <v>0.5</v>
      </c>
      <c r="AE248" s="9" t="n">
        <f aca="false">main!AC728</f>
        <v>49.0538646124894</v>
      </c>
      <c r="AF248" s="9" t="n">
        <f aca="false">main!AD728</f>
        <v>3.35062776195551</v>
      </c>
      <c r="AG248" s="9" t="n">
        <f aca="false">main!AE728</f>
        <v>0.929421635755904</v>
      </c>
      <c r="AH248" s="9" t="n">
        <f aca="false">main!AF728</f>
        <v>23.9924354553223</v>
      </c>
      <c r="AI248" s="9" t="n">
        <f aca="false">main!AG728</f>
        <v>2</v>
      </c>
      <c r="AJ248" s="9" t="n">
        <f aca="false">main!AH728</f>
        <v>4.644859790802</v>
      </c>
      <c r="AK248" s="9" t="n">
        <f aca="false">main!AI728</f>
        <v>1</v>
      </c>
      <c r="AL248" s="9" t="n">
        <f aca="false">main!AJ728</f>
        <v>9.289719581604</v>
      </c>
      <c r="AM248" s="9" t="n">
        <f aca="false">main!AK728</f>
        <v>25.5238494873047</v>
      </c>
      <c r="AN248" s="9" t="n">
        <f aca="false">main!AL728</f>
        <v>23.9924354553223</v>
      </c>
      <c r="AO248" s="9" t="n">
        <f aca="false">main!AM728</f>
        <v>25.3848514556885</v>
      </c>
      <c r="AP248" s="9" t="n">
        <f aca="false">main!AN728</f>
        <v>787.024047851563</v>
      </c>
      <c r="AQ248" s="9" t="n">
        <f aca="false">main!AO728</f>
        <v>774.043273925781</v>
      </c>
      <c r="AR248" s="9" t="n">
        <f aca="false">main!AP728</f>
        <v>19.740291595459</v>
      </c>
      <c r="AS248" s="9" t="n">
        <f aca="false">main!AQ728</f>
        <v>21.920934677124</v>
      </c>
      <c r="AT248" s="9" t="n">
        <f aca="false">main!AR728</f>
        <v>56.6662673950195</v>
      </c>
      <c r="AU248" s="9" t="n">
        <f aca="false">main!AS728</f>
        <v>62.9259948730469</v>
      </c>
      <c r="AV248" s="9" t="n">
        <f aca="false">main!AT728</f>
        <v>300.569946289063</v>
      </c>
      <c r="AW248" s="9" t="n">
        <f aca="false">main!AU728</f>
        <v>249.044723510742</v>
      </c>
      <c r="AX248" s="9" t="n">
        <f aca="false">main!AV728</f>
        <v>125.499450683594</v>
      </c>
      <c r="AY248" s="9" t="n">
        <f aca="false">main!AW728</f>
        <v>94.1653366088867</v>
      </c>
      <c r="AZ248" s="9" t="n">
        <f aca="false">main!AX728</f>
        <v>-1.38000380992889</v>
      </c>
      <c r="BA248" s="9" t="n">
        <f aca="false">main!AY728</f>
        <v>-0.411166489124298</v>
      </c>
      <c r="BB248" s="9" t="n">
        <f aca="false">main!AZ728</f>
        <v>0.5</v>
      </c>
      <c r="BC248" s="9" t="n">
        <f aca="false">main!BA728</f>
        <v>-1.355140209198</v>
      </c>
      <c r="BD248" s="9" t="n">
        <f aca="false">main!BB728</f>
        <v>7.355140209198</v>
      </c>
      <c r="BE248" s="9" t="n">
        <f aca="false">main!BC728</f>
        <v>1</v>
      </c>
      <c r="BF248" s="9" t="n">
        <f aca="false">main!BD728</f>
        <v>0</v>
      </c>
      <c r="BG248" s="9" t="n">
        <f aca="false">main!BE728</f>
        <v>0.159999996423721</v>
      </c>
      <c r="BH248" s="9" t="n">
        <f aca="false">main!BF728</f>
        <v>111105</v>
      </c>
      <c r="BI248" s="9" t="n">
        <f aca="false">main!BG728</f>
        <v>1.50284973144531</v>
      </c>
      <c r="BJ248" s="9" t="n">
        <f aca="false">main!BH728</f>
        <v>0.00335062776195551</v>
      </c>
      <c r="BK248" s="9" t="n">
        <f aca="false">main!BI728</f>
        <v>297.142435455322</v>
      </c>
      <c r="BL248" s="9" t="n">
        <f aca="false">main!BJ728</f>
        <v>298.673849487305</v>
      </c>
      <c r="BM248" s="9" t="n">
        <f aca="false">main!BK728</f>
        <v>39.8471548710653</v>
      </c>
      <c r="BN248" s="9" t="n">
        <f aca="false">main!BL728</f>
        <v>-0.36179687918375</v>
      </c>
      <c r="BO248" s="9" t="n">
        <f aca="false">main!BM728</f>
        <v>2.9936138284087</v>
      </c>
      <c r="BP248" s="9" t="n">
        <f aca="false">main!BN728</f>
        <v>31.7910383609905</v>
      </c>
      <c r="BQ248" s="9" t="n">
        <f aca="false">main!BO728</f>
        <v>9.87010368386652</v>
      </c>
      <c r="BR248" s="9" t="n">
        <f aca="false">main!BP728</f>
        <v>24.7581424713135</v>
      </c>
      <c r="BS248" s="9" t="n">
        <f aca="false">main!BQ728</f>
        <v>3.13411662103183</v>
      </c>
      <c r="BT248" s="9" t="n">
        <f aca="false">main!BR728</f>
        <v>0.330355531449973</v>
      </c>
      <c r="BU248" s="9" t="n">
        <f aca="false">main!BS728</f>
        <v>2.0641921926528</v>
      </c>
      <c r="BV248" s="9" t="n">
        <f aca="false">main!BT728</f>
        <v>1.06992442837904</v>
      </c>
      <c r="BW248" s="9" t="n">
        <f aca="false">main!BU728</f>
        <v>0.207533106593075</v>
      </c>
      <c r="BX248" s="9" t="n">
        <f aca="false">main!BV728</f>
        <v>64.1073675255436</v>
      </c>
      <c r="BY248" s="9" t="n">
        <f aca="false">main!BW728</f>
        <v>0.879531988261877</v>
      </c>
      <c r="BZ248" s="9" t="n">
        <f aca="false">main!BX728</f>
        <v>69.2309232091423</v>
      </c>
      <c r="CA248" s="9" t="n">
        <f aca="false">main!BY728</f>
        <v>771.585208412698</v>
      </c>
      <c r="CB248" s="9" t="n">
        <f aca="false">main!BZ728</f>
        <v>0.015176740884077</v>
      </c>
      <c r="CC248" s="9" t="n">
        <f aca="false">main!CA728</f>
        <v>0</v>
      </c>
      <c r="CD248" s="9" t="n">
        <f aca="false">main!CB728</f>
        <v>219.157934494205</v>
      </c>
      <c r="CE248" s="9" t="n">
        <f aca="false">main!CC728</f>
        <v>1169.54370117188</v>
      </c>
      <c r="CF248" s="9" t="n">
        <f aca="false">main!CD728</f>
        <v>0.446699396069848</v>
      </c>
      <c r="CG248" s="9" t="e">
        <f aca="false">main!CE728</f>
        <v>#DIV/0!</v>
      </c>
    </row>
    <row r="249" customFormat="false" ht="12.8" hidden="false" customHeight="false" outlineLevel="0" collapsed="false">
      <c r="A249" s="9" t="n">
        <v>6</v>
      </c>
      <c r="B249" s="9" t="n">
        <v>2</v>
      </c>
      <c r="C249" s="14" t="n">
        <f aca="false">main!A729</f>
        <v>216</v>
      </c>
      <c r="D249" s="9" t="str">
        <f aca="false">main!B729</f>
        <v>11:11:46</v>
      </c>
      <c r="E249" s="9" t="n">
        <f aca="false">main!C729</f>
        <v>19930.9999960717</v>
      </c>
      <c r="F249" s="9" t="n">
        <f aca="false">main!D729</f>
        <v>0</v>
      </c>
      <c r="G249" s="9" t="n">
        <f aca="false">main!E729</f>
        <v>16.305397192857</v>
      </c>
      <c r="H249" s="9" t="n">
        <f aca="false">main!F729</f>
        <v>0.343177354529086</v>
      </c>
      <c r="I249" s="9" t="n">
        <f aca="false">main!G729</f>
        <v>684.534839464949</v>
      </c>
      <c r="J249" s="9" t="n">
        <f aca="false">main!H729</f>
        <v>30</v>
      </c>
      <c r="K249" s="9" t="n">
        <f aca="false">main!I729</f>
        <v>30</v>
      </c>
      <c r="L249" s="9" t="n">
        <f aca="false">main!J729</f>
        <v>0</v>
      </c>
      <c r="M249" s="9" t="n">
        <f aca="false">main!K729</f>
        <v>0</v>
      </c>
      <c r="N249" s="9" t="n">
        <f aca="false">main!L729</f>
        <v>505.357666015625</v>
      </c>
      <c r="O249" s="9" t="n">
        <f aca="false">main!M729</f>
        <v>1674.9013671875</v>
      </c>
      <c r="P249" s="9" t="n">
        <f aca="false">main!N729</f>
        <v>926.723937988281</v>
      </c>
      <c r="Q249" s="9" t="e">
        <f aca="false">main!O729</f>
        <v>#DIV/0!</v>
      </c>
      <c r="R249" s="9" t="n">
        <f aca="false">main!P729</f>
        <v>0.698276163650028</v>
      </c>
      <c r="S249" s="9" t="n">
        <f aca="false">main!Q729</f>
        <v>0.446699396069848</v>
      </c>
      <c r="T249" s="9" t="n">
        <f aca="false">main!R729</f>
        <v>-1</v>
      </c>
      <c r="U249" s="9" t="n">
        <f aca="false">main!S729</f>
        <v>0.87</v>
      </c>
      <c r="V249" s="9" t="n">
        <f aca="false">main!T729</f>
        <v>0.92</v>
      </c>
      <c r="W249" s="9" t="n">
        <f aca="false">main!U729</f>
        <v>19.9885787963867</v>
      </c>
      <c r="X249" s="9" t="n">
        <f aca="false">main!V729</f>
        <v>0.879994289398193</v>
      </c>
      <c r="Y249" s="9" t="n">
        <f aca="false">main!W729</f>
        <v>0.0789829402465604</v>
      </c>
      <c r="Z249" s="9" t="n">
        <f aca="false">main!X729</f>
        <v>0.639717377340881</v>
      </c>
      <c r="AA249" s="9" t="n">
        <f aca="false">main!Y729</f>
        <v>3.31428902700313</v>
      </c>
      <c r="AB249" s="9" t="n">
        <f aca="false">main!Z729</f>
        <v>-1</v>
      </c>
      <c r="AC249" s="9" t="n">
        <f aca="false">main!AA729</f>
        <v>249.578979492188</v>
      </c>
      <c r="AD249" s="9" t="n">
        <f aca="false">main!AB729</f>
        <v>0.5</v>
      </c>
      <c r="AE249" s="9" t="n">
        <f aca="false">main!AC729</f>
        <v>49.0538646124894</v>
      </c>
      <c r="AF249" s="9" t="n">
        <f aca="false">main!AD729</f>
        <v>3.35472147937019</v>
      </c>
      <c r="AG249" s="9" t="n">
        <f aca="false">main!AE729</f>
        <v>0.928870774457813</v>
      </c>
      <c r="AH249" s="9" t="n">
        <f aca="false">main!AF729</f>
        <v>23.9940128326416</v>
      </c>
      <c r="AI249" s="9" t="n">
        <f aca="false">main!AG729</f>
        <v>2</v>
      </c>
      <c r="AJ249" s="9" t="n">
        <f aca="false">main!AH729</f>
        <v>4.644859790802</v>
      </c>
      <c r="AK249" s="9" t="n">
        <f aca="false">main!AI729</f>
        <v>1</v>
      </c>
      <c r="AL249" s="9" t="n">
        <f aca="false">main!AJ729</f>
        <v>9.289719581604</v>
      </c>
      <c r="AM249" s="9" t="n">
        <f aca="false">main!AK729</f>
        <v>25.5306148529053</v>
      </c>
      <c r="AN249" s="9" t="n">
        <f aca="false">main!AL729</f>
        <v>23.9940128326416</v>
      </c>
      <c r="AO249" s="9" t="n">
        <f aca="false">main!AM729</f>
        <v>25.3906478881836</v>
      </c>
      <c r="AP249" s="9" t="n">
        <f aca="false">main!AN729</f>
        <v>787.311157226563</v>
      </c>
      <c r="AQ249" s="9" t="n">
        <f aca="false">main!AO729</f>
        <v>774.733337402344</v>
      </c>
      <c r="AR249" s="9" t="n">
        <f aca="false">main!AP729</f>
        <v>19.7468395233154</v>
      </c>
      <c r="AS249" s="9" t="n">
        <f aca="false">main!AQ729</f>
        <v>21.9299144744873</v>
      </c>
      <c r="AT249" s="9" t="n">
        <f aca="false">main!AR729</f>
        <v>56.6619873046875</v>
      </c>
      <c r="AU249" s="9" t="n">
        <f aca="false">main!AS729</f>
        <v>62.9261474609375</v>
      </c>
      <c r="AV249" s="9" t="n">
        <f aca="false">main!AT729</f>
        <v>300.599182128906</v>
      </c>
      <c r="AW249" s="9" t="n">
        <f aca="false">main!AU729</f>
        <v>248.982269287109</v>
      </c>
      <c r="AX249" s="9" t="n">
        <f aca="false">main!AV729</f>
        <v>125.55541229248</v>
      </c>
      <c r="AY249" s="9" t="n">
        <f aca="false">main!AW729</f>
        <v>94.1648330688477</v>
      </c>
      <c r="AZ249" s="9" t="n">
        <f aca="false">main!AX729</f>
        <v>-1.38000380992889</v>
      </c>
      <c r="BA249" s="9" t="n">
        <f aca="false">main!AY729</f>
        <v>-0.411166489124298</v>
      </c>
      <c r="BB249" s="9" t="n">
        <f aca="false">main!AZ729</f>
        <v>0.5</v>
      </c>
      <c r="BC249" s="9" t="n">
        <f aca="false">main!BA729</f>
        <v>-1.355140209198</v>
      </c>
      <c r="BD249" s="9" t="n">
        <f aca="false">main!BB729</f>
        <v>7.355140209198</v>
      </c>
      <c r="BE249" s="9" t="n">
        <f aca="false">main!BC729</f>
        <v>1</v>
      </c>
      <c r="BF249" s="9" t="n">
        <f aca="false">main!BD729</f>
        <v>0</v>
      </c>
      <c r="BG249" s="9" t="n">
        <f aca="false">main!BE729</f>
        <v>0.159999996423721</v>
      </c>
      <c r="BH249" s="9" t="n">
        <f aca="false">main!BF729</f>
        <v>111105</v>
      </c>
      <c r="BI249" s="9" t="n">
        <f aca="false">main!BG729</f>
        <v>1.50299591064453</v>
      </c>
      <c r="BJ249" s="9" t="n">
        <f aca="false">main!BH729</f>
        <v>0.00335472147937019</v>
      </c>
      <c r="BK249" s="9" t="n">
        <f aca="false">main!BI729</f>
        <v>297.144012832642</v>
      </c>
      <c r="BL249" s="9" t="n">
        <f aca="false">main!BJ729</f>
        <v>298.680614852905</v>
      </c>
      <c r="BM249" s="9" t="n">
        <f aca="false">main!BK729</f>
        <v>39.8371621955074</v>
      </c>
      <c r="BN249" s="9" t="n">
        <f aca="false">main!BL729</f>
        <v>-0.362319237041257</v>
      </c>
      <c r="BO249" s="9" t="n">
        <f aca="false">main!BM729</f>
        <v>2.99389751016202</v>
      </c>
      <c r="BP249" s="9" t="n">
        <f aca="false">main!BN729</f>
        <v>31.7942209696592</v>
      </c>
      <c r="BQ249" s="9" t="n">
        <f aca="false">main!BO729</f>
        <v>9.86430649517191</v>
      </c>
      <c r="BR249" s="9" t="n">
        <f aca="false">main!BP729</f>
        <v>24.7623138427735</v>
      </c>
      <c r="BS249" s="9" t="n">
        <f aca="false">main!BQ729</f>
        <v>3.13489755957169</v>
      </c>
      <c r="BT249" s="9" t="n">
        <f aca="false">main!BR729</f>
        <v>0.330951468853945</v>
      </c>
      <c r="BU249" s="9" t="n">
        <f aca="false">main!BS729</f>
        <v>2.0650267357042</v>
      </c>
      <c r="BV249" s="9" t="n">
        <f aca="false">main!BT729</f>
        <v>1.06987082386749</v>
      </c>
      <c r="BW249" s="9" t="n">
        <f aca="false">main!BU729</f>
        <v>0.207909408363122</v>
      </c>
      <c r="BX249" s="9" t="n">
        <f aca="false">main!BV729</f>
        <v>64.4591088880274</v>
      </c>
      <c r="BY249" s="9" t="n">
        <f aca="false">main!BW729</f>
        <v>0.883574781692205</v>
      </c>
      <c r="BZ249" s="9" t="n">
        <f aca="false">main!BX729</f>
        <v>69.2539266402947</v>
      </c>
      <c r="CA249" s="9" t="n">
        <f aca="false">main!BY729</f>
        <v>772.363805575576</v>
      </c>
      <c r="CB249" s="9" t="n">
        <f aca="false">main!BZ729</f>
        <v>0.014620218773632</v>
      </c>
      <c r="CC249" s="9" t="n">
        <f aca="false">main!CA729</f>
        <v>0</v>
      </c>
      <c r="CD249" s="9" t="n">
        <f aca="false">main!CB729</f>
        <v>219.102975134059</v>
      </c>
      <c r="CE249" s="9" t="n">
        <f aca="false">main!CC729</f>
        <v>1169.54370117188</v>
      </c>
      <c r="CF249" s="9" t="n">
        <f aca="false">main!CD729</f>
        <v>0.446699396069848</v>
      </c>
      <c r="CG249" s="9" t="e">
        <f aca="false">main!CE729</f>
        <v>#DIV/0!</v>
      </c>
    </row>
    <row r="250" customFormat="false" ht="12.8" hidden="false" customHeight="false" outlineLevel="0" collapsed="false">
      <c r="A250" s="9" t="n">
        <v>6</v>
      </c>
      <c r="B250" s="9" t="n">
        <v>2</v>
      </c>
      <c r="C250" s="12" t="n">
        <f aca="false">main!A735</f>
        <v>217</v>
      </c>
      <c r="D250" s="11" t="str">
        <f aca="false">main!B735</f>
        <v>11:11:55</v>
      </c>
      <c r="E250" s="11" t="n">
        <f aca="false">main!C735</f>
        <v>19930.9999960717</v>
      </c>
      <c r="F250" s="11" t="n">
        <f aca="false">main!D735</f>
        <v>0</v>
      </c>
      <c r="G250" s="11" t="n">
        <f aca="false">main!E735</f>
        <v>16.305397192857</v>
      </c>
      <c r="H250" s="11" t="n">
        <f aca="false">main!F735</f>
        <v>0.343177354529086</v>
      </c>
      <c r="I250" s="11" t="n">
        <f aca="false">main!G735</f>
        <v>684.534839464949</v>
      </c>
      <c r="J250" s="11" t="n">
        <f aca="false">main!H735</f>
        <v>31</v>
      </c>
      <c r="K250" s="11" t="n">
        <f aca="false">main!I735</f>
        <v>31</v>
      </c>
      <c r="L250" s="11" t="n">
        <f aca="false">main!J735</f>
        <v>0</v>
      </c>
      <c r="M250" s="11" t="n">
        <f aca="false">main!K735</f>
        <v>0</v>
      </c>
      <c r="N250" s="11" t="n">
        <f aca="false">main!L735</f>
        <v>479.51171875</v>
      </c>
      <c r="O250" s="11" t="n">
        <f aca="false">main!M735</f>
        <v>1790.07995605469</v>
      </c>
      <c r="P250" s="11" t="n">
        <f aca="false">main!N735</f>
        <v>685.448608398438</v>
      </c>
      <c r="Q250" s="11" t="e">
        <f aca="false">main!O735</f>
        <v>#DIV/0!</v>
      </c>
      <c r="R250" s="11" t="n">
        <f aca="false">main!P735</f>
        <v>0.732128323582352</v>
      </c>
      <c r="S250" s="11" t="n">
        <f aca="false">main!Q735</f>
        <v>0.617084920659546</v>
      </c>
      <c r="T250" s="11" t="n">
        <f aca="false">main!R735</f>
        <v>-1</v>
      </c>
      <c r="U250" s="11" t="n">
        <f aca="false">main!S735</f>
        <v>0.87</v>
      </c>
      <c r="V250" s="11" t="n">
        <f aca="false">main!T735</f>
        <v>0.92</v>
      </c>
      <c r="W250" s="11" t="n">
        <f aca="false">main!U735</f>
        <v>19.9885787963867</v>
      </c>
      <c r="X250" s="11" t="n">
        <f aca="false">main!V735</f>
        <v>0.879994289398193</v>
      </c>
      <c r="Y250" s="11" t="n">
        <f aca="false">main!W735</f>
        <v>0.0789829402465604</v>
      </c>
      <c r="Z250" s="11" t="n">
        <f aca="false">main!X735</f>
        <v>0.84286442797365</v>
      </c>
      <c r="AA250" s="11" t="n">
        <f aca="false">main!Y735</f>
        <v>3.73313077878702</v>
      </c>
      <c r="AB250" s="11" t="n">
        <f aca="false">main!Z735</f>
        <v>-1</v>
      </c>
      <c r="AC250" s="11" t="n">
        <f aca="false">main!AA735</f>
        <v>248.982269287109</v>
      </c>
      <c r="AD250" s="11" t="n">
        <f aca="false">main!AB735</f>
        <v>0.5</v>
      </c>
      <c r="AE250" s="11" t="n">
        <f aca="false">main!AC735</f>
        <v>67.6025710134357</v>
      </c>
      <c r="AF250" s="11" t="n">
        <f aca="false">main!AD735</f>
        <v>3.35472147937019</v>
      </c>
      <c r="AG250" s="11" t="n">
        <f aca="false">main!AE735</f>
        <v>0.928870774457813</v>
      </c>
      <c r="AH250" s="11" t="n">
        <f aca="false">main!AF735</f>
        <v>23.9940128326416</v>
      </c>
      <c r="AI250" s="11" t="n">
        <f aca="false">main!AG735</f>
        <v>2</v>
      </c>
      <c r="AJ250" s="11" t="n">
        <f aca="false">main!AH735</f>
        <v>4.644859790802</v>
      </c>
      <c r="AK250" s="11" t="n">
        <f aca="false">main!AI735</f>
        <v>1</v>
      </c>
      <c r="AL250" s="11" t="n">
        <f aca="false">main!AJ735</f>
        <v>9.289719581604</v>
      </c>
      <c r="AM250" s="11" t="n">
        <f aca="false">main!AK735</f>
        <v>25.5306148529053</v>
      </c>
      <c r="AN250" s="11" t="n">
        <f aca="false">main!AL735</f>
        <v>23.9940128326416</v>
      </c>
      <c r="AO250" s="11" t="n">
        <f aca="false">main!AM735</f>
        <v>25.3906478881836</v>
      </c>
      <c r="AP250" s="11" t="n">
        <f aca="false">main!AN735</f>
        <v>787.311157226563</v>
      </c>
      <c r="AQ250" s="11" t="n">
        <f aca="false">main!AO735</f>
        <v>774.733337402344</v>
      </c>
      <c r="AR250" s="11" t="n">
        <f aca="false">main!AP735</f>
        <v>19.7468395233154</v>
      </c>
      <c r="AS250" s="11" t="n">
        <f aca="false">main!AQ735</f>
        <v>21.9299144744873</v>
      </c>
      <c r="AT250" s="11" t="n">
        <f aca="false">main!AR735</f>
        <v>56.6619873046875</v>
      </c>
      <c r="AU250" s="11" t="n">
        <f aca="false">main!AS735</f>
        <v>62.9261474609375</v>
      </c>
      <c r="AV250" s="11" t="n">
        <f aca="false">main!AT735</f>
        <v>300.599182128906</v>
      </c>
      <c r="AW250" s="11" t="n">
        <f aca="false">main!AU735</f>
        <v>248.982269287109</v>
      </c>
      <c r="AX250" s="11" t="n">
        <f aca="false">main!AV735</f>
        <v>125.55541229248</v>
      </c>
      <c r="AY250" s="11" t="n">
        <f aca="false">main!AW735</f>
        <v>94.1648330688477</v>
      </c>
      <c r="AZ250" s="11" t="n">
        <f aca="false">main!AX735</f>
        <v>-1.38000380992889</v>
      </c>
      <c r="BA250" s="11" t="n">
        <f aca="false">main!AY735</f>
        <v>-0.411166489124298</v>
      </c>
      <c r="BB250" s="11" t="n">
        <f aca="false">main!AZ735</f>
        <v>0.5</v>
      </c>
      <c r="BC250" s="11" t="n">
        <f aca="false">main!BA735</f>
        <v>-1.355140209198</v>
      </c>
      <c r="BD250" s="11" t="n">
        <f aca="false">main!BB735</f>
        <v>7.355140209198</v>
      </c>
      <c r="BE250" s="11" t="n">
        <f aca="false">main!BC735</f>
        <v>1</v>
      </c>
      <c r="BF250" s="11" t="n">
        <f aca="false">main!BD735</f>
        <v>0</v>
      </c>
      <c r="BG250" s="11" t="n">
        <f aca="false">main!BE735</f>
        <v>0.159999996423721</v>
      </c>
      <c r="BH250" s="11" t="n">
        <f aca="false">main!BF735</f>
        <v>111105</v>
      </c>
      <c r="BI250" s="11" t="n">
        <f aca="false">main!BG735</f>
        <v>1.50299591064453</v>
      </c>
      <c r="BJ250" s="11" t="n">
        <f aca="false">main!BH735</f>
        <v>0.00335472147937019</v>
      </c>
      <c r="BK250" s="11" t="n">
        <f aca="false">main!BI735</f>
        <v>297.144012832642</v>
      </c>
      <c r="BL250" s="11" t="n">
        <f aca="false">main!BJ735</f>
        <v>298.680614852905</v>
      </c>
      <c r="BM250" s="11" t="n">
        <f aca="false">main!BK735</f>
        <v>39.8371621955074</v>
      </c>
      <c r="BN250" s="11" t="n">
        <f aca="false">main!BL735</f>
        <v>-0.362319237041257</v>
      </c>
      <c r="BO250" s="11" t="n">
        <f aca="false">main!BM735</f>
        <v>2.99389751016202</v>
      </c>
      <c r="BP250" s="11" t="n">
        <f aca="false">main!BN735</f>
        <v>31.7942209696592</v>
      </c>
      <c r="BQ250" s="11" t="n">
        <f aca="false">main!BO735</f>
        <v>9.86430649517191</v>
      </c>
      <c r="BR250" s="11" t="n">
        <f aca="false">main!BP735</f>
        <v>24.7623138427735</v>
      </c>
      <c r="BS250" s="11" t="n">
        <f aca="false">main!BQ735</f>
        <v>3.13489755957169</v>
      </c>
      <c r="BT250" s="11" t="n">
        <f aca="false">main!BR735</f>
        <v>0.330951468853945</v>
      </c>
      <c r="BU250" s="11" t="n">
        <f aca="false">main!BS735</f>
        <v>2.0650267357042</v>
      </c>
      <c r="BV250" s="11" t="n">
        <f aca="false">main!BT735</f>
        <v>1.06987082386749</v>
      </c>
      <c r="BW250" s="11" t="n">
        <f aca="false">main!BU735</f>
        <v>0.207909408363122</v>
      </c>
      <c r="BX250" s="11" t="n">
        <f aca="false">main!BV735</f>
        <v>64.4591088880274</v>
      </c>
      <c r="BY250" s="11" t="n">
        <f aca="false">main!BW735</f>
        <v>0.883574781692205</v>
      </c>
      <c r="BZ250" s="11" t="n">
        <f aca="false">main!BX735</f>
        <v>69.2539266402947</v>
      </c>
      <c r="CA250" s="11" t="n">
        <f aca="false">main!BY735</f>
        <v>772.363805575576</v>
      </c>
      <c r="CB250" s="11" t="n">
        <f aca="false">main!BZ735</f>
        <v>0.014620218773632</v>
      </c>
      <c r="CC250" s="11" t="n">
        <f aca="false">main!CA735</f>
        <v>0</v>
      </c>
      <c r="CD250" s="11" t="n">
        <f aca="false">main!CB735</f>
        <v>219.102975134059</v>
      </c>
      <c r="CE250" s="11" t="n">
        <f aca="false">main!CC735</f>
        <v>1310.56823730469</v>
      </c>
      <c r="CF250" s="11" t="n">
        <f aca="false">main!CD735</f>
        <v>0.617084920659546</v>
      </c>
      <c r="CG250" s="11" t="e">
        <f aca="false">main!CE735</f>
        <v>#DIV/0!</v>
      </c>
    </row>
    <row r="251" customFormat="false" ht="24.25" hidden="false" customHeight="false" outlineLevel="0" collapsed="false">
      <c r="C251" s="18" t="s">
        <v>827</v>
      </c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</row>
    <row r="252" customFormat="false" ht="12.8" hidden="false" customHeight="false" outlineLevel="0" collapsed="false">
      <c r="A252" s="9" t="n">
        <v>6</v>
      </c>
      <c r="B252" s="9" t="n">
        <v>1</v>
      </c>
      <c r="C252" s="14" t="n">
        <f aca="false">main!A747</f>
        <v>218</v>
      </c>
      <c r="D252" s="9" t="str">
        <f aca="false">main!B747</f>
        <v>11:26:33</v>
      </c>
      <c r="E252" s="9" t="n">
        <f aca="false">main!C747</f>
        <v>20817.499999552</v>
      </c>
      <c r="F252" s="9" t="n">
        <f aca="false">main!D747</f>
        <v>0</v>
      </c>
      <c r="G252" s="9" t="n">
        <f aca="false">main!E747</f>
        <v>10.0555171195554</v>
      </c>
      <c r="H252" s="9" t="n">
        <f aca="false">main!F747</f>
        <v>0.412142520584728</v>
      </c>
      <c r="I252" s="9" t="n">
        <f aca="false">main!G747</f>
        <v>720.708678937742</v>
      </c>
      <c r="J252" s="9" t="n">
        <f aca="false">main!H747</f>
        <v>31</v>
      </c>
      <c r="K252" s="9" t="n">
        <f aca="false">main!I747</f>
        <v>31</v>
      </c>
      <c r="L252" s="9" t="n">
        <f aca="false">main!J747</f>
        <v>0</v>
      </c>
      <c r="M252" s="9" t="n">
        <f aca="false">main!K747</f>
        <v>0</v>
      </c>
      <c r="N252" s="9" t="n">
        <f aca="false">main!L747</f>
        <v>479.51171875</v>
      </c>
      <c r="O252" s="9" t="n">
        <f aca="false">main!M747</f>
        <v>1790.07995605469</v>
      </c>
      <c r="P252" s="9" t="n">
        <f aca="false">main!N747</f>
        <v>685.448608398438</v>
      </c>
      <c r="Q252" s="9" t="e">
        <f aca="false">main!O747</f>
        <v>#DIV/0!</v>
      </c>
      <c r="R252" s="9" t="n">
        <f aca="false">main!P747</f>
        <v>0.732128323582352</v>
      </c>
      <c r="S252" s="9" t="n">
        <f aca="false">main!Q747</f>
        <v>0.617084920659546</v>
      </c>
      <c r="T252" s="9" t="n">
        <f aca="false">main!R747</f>
        <v>-1</v>
      </c>
      <c r="U252" s="9" t="n">
        <f aca="false">main!S747</f>
        <v>0.87</v>
      </c>
      <c r="V252" s="9" t="n">
        <f aca="false">main!T747</f>
        <v>0.92</v>
      </c>
      <c r="W252" s="9" t="n">
        <f aca="false">main!U747</f>
        <v>19.9885787963867</v>
      </c>
      <c r="X252" s="9" t="n">
        <f aca="false">main!V747</f>
        <v>0.879994289398193</v>
      </c>
      <c r="Y252" s="9" t="n">
        <f aca="false">main!W747</f>
        <v>0.050137608634017</v>
      </c>
      <c r="Z252" s="9" t="n">
        <f aca="false">main!X747</f>
        <v>0.84286442797365</v>
      </c>
      <c r="AA252" s="9" t="n">
        <f aca="false">main!Y747</f>
        <v>3.73313077878702</v>
      </c>
      <c r="AB252" s="9" t="n">
        <f aca="false">main!Z747</f>
        <v>-1</v>
      </c>
      <c r="AC252" s="9" t="n">
        <f aca="false">main!AA747</f>
        <v>248.982269287109</v>
      </c>
      <c r="AD252" s="9" t="n">
        <f aca="false">main!AB747</f>
        <v>0.5</v>
      </c>
      <c r="AE252" s="9" t="n">
        <f aca="false">main!AC747</f>
        <v>67.6025710134357</v>
      </c>
      <c r="AF252" s="9" t="n">
        <f aca="false">main!AD747</f>
        <v>3.00257943117006</v>
      </c>
      <c r="AG252" s="9" t="n">
        <f aca="false">main!AE747</f>
        <v>0.698370149559711</v>
      </c>
      <c r="AH252" s="9" t="n">
        <f aca="false">main!AF747</f>
        <v>22.3087882995605</v>
      </c>
      <c r="AI252" s="9" t="n">
        <f aca="false">main!AG747</f>
        <v>2</v>
      </c>
      <c r="AJ252" s="9" t="n">
        <f aca="false">main!AH747</f>
        <v>4.644859790802</v>
      </c>
      <c r="AK252" s="9" t="n">
        <f aca="false">main!AI747</f>
        <v>1</v>
      </c>
      <c r="AL252" s="9" t="n">
        <f aca="false">main!AJ747</f>
        <v>9.289719581604</v>
      </c>
      <c r="AM252" s="9" t="n">
        <f aca="false">main!AK747</f>
        <v>24.2420387268066</v>
      </c>
      <c r="AN252" s="9" t="n">
        <f aca="false">main!AL747</f>
        <v>22.3087882995605</v>
      </c>
      <c r="AO252" s="9" t="n">
        <f aca="false">main!AM747</f>
        <v>24.1537113189697</v>
      </c>
      <c r="AP252" s="9" t="n">
        <f aca="false">main!AN747</f>
        <v>778.478149414063</v>
      </c>
      <c r="AQ252" s="9" t="n">
        <f aca="false">main!AO747</f>
        <v>770.248413085938</v>
      </c>
      <c r="AR252" s="9" t="n">
        <f aca="false">main!AP747</f>
        <v>19.3476543426514</v>
      </c>
      <c r="AS252" s="9" t="n">
        <f aca="false">main!AQ747</f>
        <v>21.3029861450195</v>
      </c>
      <c r="AT252" s="9" t="n">
        <f aca="false">main!AR747</f>
        <v>59.9395523071289</v>
      </c>
      <c r="AU252" s="9" t="n">
        <f aca="false">main!AS747</f>
        <v>65.9972229003906</v>
      </c>
      <c r="AV252" s="9" t="n">
        <f aca="false">main!AT747</f>
        <v>300.574615478516</v>
      </c>
      <c r="AW252" s="9" t="n">
        <f aca="false">main!AU747</f>
        <v>250.573760986328</v>
      </c>
      <c r="AX252" s="9" t="n">
        <f aca="false">main!AV747</f>
        <v>143.805267333984</v>
      </c>
      <c r="AY252" s="9" t="n">
        <f aca="false">main!AW747</f>
        <v>94.1427459716797</v>
      </c>
      <c r="AZ252" s="9" t="n">
        <f aca="false">main!AX747</f>
        <v>-1.46219372749329</v>
      </c>
      <c r="BA252" s="9" t="n">
        <f aca="false">main!AY747</f>
        <v>-0.430977255105972</v>
      </c>
      <c r="BB252" s="9" t="n">
        <f aca="false">main!AZ747</f>
        <v>0.5</v>
      </c>
      <c r="BC252" s="9" t="n">
        <f aca="false">main!BA747</f>
        <v>-1.355140209198</v>
      </c>
      <c r="BD252" s="9" t="n">
        <f aca="false">main!BB747</f>
        <v>7.355140209198</v>
      </c>
      <c r="BE252" s="9" t="n">
        <f aca="false">main!BC747</f>
        <v>1</v>
      </c>
      <c r="BF252" s="9" t="n">
        <f aca="false">main!BD747</f>
        <v>0</v>
      </c>
      <c r="BG252" s="9" t="n">
        <f aca="false">main!BE747</f>
        <v>0.159999996423721</v>
      </c>
      <c r="BH252" s="9" t="n">
        <f aca="false">main!BF747</f>
        <v>111105</v>
      </c>
      <c r="BI252" s="9" t="n">
        <f aca="false">main!BG747</f>
        <v>1.50287307739258</v>
      </c>
      <c r="BJ252" s="9" t="n">
        <f aca="false">main!BH747</f>
        <v>0.00300257943117006</v>
      </c>
      <c r="BK252" s="9" t="n">
        <f aca="false">main!BI747</f>
        <v>295.45878829956</v>
      </c>
      <c r="BL252" s="9" t="n">
        <f aca="false">main!BJ747</f>
        <v>297.392038726807</v>
      </c>
      <c r="BM252" s="9" t="n">
        <f aca="false">main!BK747</f>
        <v>40.0918008616908</v>
      </c>
      <c r="BN252" s="9" t="n">
        <f aca="false">main!BL747</f>
        <v>-0.282650640487195</v>
      </c>
      <c r="BO252" s="9" t="n">
        <f aca="false">main!BM747</f>
        <v>2.70389176264849</v>
      </c>
      <c r="BP252" s="9" t="n">
        <f aca="false">main!BN747</f>
        <v>28.7211907273438</v>
      </c>
      <c r="BQ252" s="9" t="n">
        <f aca="false">main!BO747</f>
        <v>7.41820458232434</v>
      </c>
      <c r="BR252" s="9" t="n">
        <f aca="false">main!BP747</f>
        <v>23.2754135131836</v>
      </c>
      <c r="BS252" s="9" t="n">
        <f aca="false">main!BQ747</f>
        <v>2.86706966899368</v>
      </c>
      <c r="BT252" s="9" t="n">
        <f aca="false">main!BR747</f>
        <v>0.394634391167426</v>
      </c>
      <c r="BU252" s="9" t="n">
        <f aca="false">main!BS747</f>
        <v>2.00552161308878</v>
      </c>
      <c r="BV252" s="9" t="n">
        <f aca="false">main!BT747</f>
        <v>0.861548055904895</v>
      </c>
      <c r="BW252" s="9" t="n">
        <f aca="false">main!BU747</f>
        <v>0.248161922537019</v>
      </c>
      <c r="BX252" s="9" t="n">
        <f aca="false">main!BV747</f>
        <v>67.8494940808207</v>
      </c>
      <c r="BY252" s="9" t="n">
        <f aca="false">main!BW747</f>
        <v>0.935683432375123</v>
      </c>
      <c r="BZ252" s="9" t="n">
        <f aca="false">main!BX747</f>
        <v>74.6344291005493</v>
      </c>
      <c r="CA252" s="9" t="n">
        <f aca="false">main!BY747</f>
        <v>768.787125907983</v>
      </c>
      <c r="CB252" s="9" t="n">
        <f aca="false">main!BZ747</f>
        <v>0.00976197121722667</v>
      </c>
      <c r="CC252" s="9" t="n">
        <f aca="false">main!CA747</f>
        <v>0</v>
      </c>
      <c r="CD252" s="9" t="n">
        <f aca="false">main!CB747</f>
        <v>220.503478740996</v>
      </c>
      <c r="CE252" s="9" t="n">
        <f aca="false">main!CC747</f>
        <v>1310.56823730469</v>
      </c>
      <c r="CF252" s="9" t="n">
        <f aca="false">main!CD747</f>
        <v>0.617084920659546</v>
      </c>
      <c r="CG252" s="9" t="e">
        <f aca="false">main!CE747</f>
        <v>#DIV/0!</v>
      </c>
    </row>
    <row r="253" customFormat="false" ht="12.8" hidden="false" customHeight="false" outlineLevel="0" collapsed="false">
      <c r="A253" s="9" t="n">
        <v>6</v>
      </c>
      <c r="B253" s="9" t="n">
        <v>1</v>
      </c>
      <c r="C253" s="14" t="n">
        <f aca="false">main!A748</f>
        <v>219</v>
      </c>
      <c r="D253" s="9" t="str">
        <f aca="false">main!B748</f>
        <v>11:26:44</v>
      </c>
      <c r="E253" s="9" t="n">
        <f aca="false">main!C748</f>
        <v>20828.4999987939</v>
      </c>
      <c r="F253" s="9" t="n">
        <f aca="false">main!D748</f>
        <v>0</v>
      </c>
      <c r="G253" s="9" t="n">
        <f aca="false">main!E748</f>
        <v>10.1067195339446</v>
      </c>
      <c r="H253" s="9" t="n">
        <f aca="false">main!F748</f>
        <v>0.412388887696204</v>
      </c>
      <c r="I253" s="9" t="n">
        <f aca="false">main!G748</f>
        <v>720.184207150986</v>
      </c>
      <c r="J253" s="9" t="n">
        <f aca="false">main!H748</f>
        <v>31</v>
      </c>
      <c r="K253" s="9" t="n">
        <f aca="false">main!I748</f>
        <v>31</v>
      </c>
      <c r="L253" s="9" t="n">
        <f aca="false">main!J748</f>
        <v>0</v>
      </c>
      <c r="M253" s="9" t="n">
        <f aca="false">main!K748</f>
        <v>0</v>
      </c>
      <c r="N253" s="9" t="n">
        <f aca="false">main!L748</f>
        <v>479.51171875</v>
      </c>
      <c r="O253" s="9" t="n">
        <f aca="false">main!M748</f>
        <v>1790.07995605469</v>
      </c>
      <c r="P253" s="9" t="n">
        <f aca="false">main!N748</f>
        <v>685.448608398438</v>
      </c>
      <c r="Q253" s="9" t="e">
        <f aca="false">main!O748</f>
        <v>#DIV/0!</v>
      </c>
      <c r="R253" s="9" t="n">
        <f aca="false">main!P748</f>
        <v>0.732128323582352</v>
      </c>
      <c r="S253" s="9" t="n">
        <f aca="false">main!Q748</f>
        <v>0.617084920659546</v>
      </c>
      <c r="T253" s="9" t="n">
        <f aca="false">main!R748</f>
        <v>-1</v>
      </c>
      <c r="U253" s="9" t="n">
        <f aca="false">main!S748</f>
        <v>0.87</v>
      </c>
      <c r="V253" s="9" t="n">
        <f aca="false">main!T748</f>
        <v>0.92</v>
      </c>
      <c r="W253" s="9" t="n">
        <f aca="false">main!U748</f>
        <v>19.9885787963867</v>
      </c>
      <c r="X253" s="9" t="n">
        <f aca="false">main!V748</f>
        <v>0.879994289398193</v>
      </c>
      <c r="Y253" s="9" t="n">
        <f aca="false">main!W748</f>
        <v>0.0503721712555667</v>
      </c>
      <c r="Z253" s="9" t="n">
        <f aca="false">main!X748</f>
        <v>0.84286442797365</v>
      </c>
      <c r="AA253" s="9" t="n">
        <f aca="false">main!Y748</f>
        <v>3.73313077878702</v>
      </c>
      <c r="AB253" s="9" t="n">
        <f aca="false">main!Z748</f>
        <v>-1</v>
      </c>
      <c r="AC253" s="9" t="n">
        <f aca="false">main!AA748</f>
        <v>248.982269287109</v>
      </c>
      <c r="AD253" s="9" t="n">
        <f aca="false">main!AB748</f>
        <v>0.5</v>
      </c>
      <c r="AE253" s="9" t="n">
        <f aca="false">main!AC748</f>
        <v>67.6025710134357</v>
      </c>
      <c r="AF253" s="9" t="n">
        <f aca="false">main!AD748</f>
        <v>3.02126918062304</v>
      </c>
      <c r="AG253" s="9" t="n">
        <f aca="false">main!AE748</f>
        <v>0.702301454954348</v>
      </c>
      <c r="AH253" s="9" t="n">
        <f aca="false">main!AF748</f>
        <v>22.32887840271</v>
      </c>
      <c r="AI253" s="9" t="n">
        <f aca="false">main!AG748</f>
        <v>2</v>
      </c>
      <c r="AJ253" s="9" t="n">
        <f aca="false">main!AH748</f>
        <v>4.644859790802</v>
      </c>
      <c r="AK253" s="9" t="n">
        <f aca="false">main!AI748</f>
        <v>1</v>
      </c>
      <c r="AL253" s="9" t="n">
        <f aca="false">main!AJ748</f>
        <v>9.289719581604</v>
      </c>
      <c r="AM253" s="9" t="n">
        <f aca="false">main!AK748</f>
        <v>24.2584457397461</v>
      </c>
      <c r="AN253" s="9" t="n">
        <f aca="false">main!AL748</f>
        <v>22.32887840271</v>
      </c>
      <c r="AO253" s="9" t="n">
        <f aca="false">main!AM748</f>
        <v>24.1539134979248</v>
      </c>
      <c r="AP253" s="9" t="n">
        <f aca="false">main!AN748</f>
        <v>778.225524902344</v>
      </c>
      <c r="AQ253" s="9" t="n">
        <f aca="false">main!AO748</f>
        <v>769.952758789063</v>
      </c>
      <c r="AR253" s="9" t="n">
        <f aca="false">main!AP748</f>
        <v>19.3289470672607</v>
      </c>
      <c r="AS253" s="9" t="n">
        <f aca="false">main!AQ748</f>
        <v>21.2964572906494</v>
      </c>
      <c r="AT253" s="9" t="n">
        <f aca="false">main!AR748</f>
        <v>59.8224296569824</v>
      </c>
      <c r="AU253" s="9" t="n">
        <f aca="false">main!AS748</f>
        <v>65.9118041992188</v>
      </c>
      <c r="AV253" s="9" t="n">
        <f aca="false">main!AT748</f>
        <v>300.575500488281</v>
      </c>
      <c r="AW253" s="9" t="n">
        <f aca="false">main!AU748</f>
        <v>250.562042236328</v>
      </c>
      <c r="AX253" s="9" t="n">
        <f aca="false">main!AV748</f>
        <v>143.783752441406</v>
      </c>
      <c r="AY253" s="9" t="n">
        <f aca="false">main!AW748</f>
        <v>94.1422882080078</v>
      </c>
      <c r="AZ253" s="9" t="n">
        <f aca="false">main!AX748</f>
        <v>-1.46219372749329</v>
      </c>
      <c r="BA253" s="9" t="n">
        <f aca="false">main!AY748</f>
        <v>-0.430977255105972</v>
      </c>
      <c r="BB253" s="9" t="n">
        <f aca="false">main!AZ748</f>
        <v>0.75</v>
      </c>
      <c r="BC253" s="9" t="n">
        <f aca="false">main!BA748</f>
        <v>-1.355140209198</v>
      </c>
      <c r="BD253" s="9" t="n">
        <f aca="false">main!BB748</f>
        <v>7.355140209198</v>
      </c>
      <c r="BE253" s="9" t="n">
        <f aca="false">main!BC748</f>
        <v>1</v>
      </c>
      <c r="BF253" s="9" t="n">
        <f aca="false">main!BD748</f>
        <v>0</v>
      </c>
      <c r="BG253" s="9" t="n">
        <f aca="false">main!BE748</f>
        <v>0.159999996423721</v>
      </c>
      <c r="BH253" s="9" t="n">
        <f aca="false">main!BF748</f>
        <v>111105</v>
      </c>
      <c r="BI253" s="9" t="n">
        <f aca="false">main!BG748</f>
        <v>1.50287750244141</v>
      </c>
      <c r="BJ253" s="9" t="n">
        <f aca="false">main!BH748</f>
        <v>0.00302126918062304</v>
      </c>
      <c r="BK253" s="9" t="n">
        <f aca="false">main!BI748</f>
        <v>295.47887840271</v>
      </c>
      <c r="BL253" s="9" t="n">
        <f aca="false">main!BJ748</f>
        <v>297.408445739746</v>
      </c>
      <c r="BM253" s="9" t="n">
        <f aca="false">main!BK748</f>
        <v>40.0899258617327</v>
      </c>
      <c r="BN253" s="9" t="n">
        <f aca="false">main!BL748</f>
        <v>-0.286103707325839</v>
      </c>
      <c r="BO253" s="9" t="n">
        <f aca="false">main!BM748</f>
        <v>2.70719867502019</v>
      </c>
      <c r="BP253" s="9" t="n">
        <f aca="false">main!BN748</f>
        <v>28.7564571304941</v>
      </c>
      <c r="BQ253" s="9" t="n">
        <f aca="false">main!BO748</f>
        <v>7.45999983984466</v>
      </c>
      <c r="BR253" s="9" t="n">
        <f aca="false">main!BP748</f>
        <v>23.2936620712281</v>
      </c>
      <c r="BS253" s="9" t="n">
        <f aca="false">main!BQ748</f>
        <v>2.87023130520466</v>
      </c>
      <c r="BT253" s="9" t="n">
        <f aca="false">main!BR748</f>
        <v>0.394860265414415</v>
      </c>
      <c r="BU253" s="9" t="n">
        <f aca="false">main!BS748</f>
        <v>2.00489722006585</v>
      </c>
      <c r="BV253" s="9" t="n">
        <f aca="false">main!BT748</f>
        <v>0.865334085138815</v>
      </c>
      <c r="BW253" s="9" t="n">
        <f aca="false">main!BU748</f>
        <v>0.248304834524071</v>
      </c>
      <c r="BX253" s="9" t="n">
        <f aca="false">main!BV748</f>
        <v>67.7997891924637</v>
      </c>
      <c r="BY253" s="9" t="n">
        <f aca="false">main!BW748</f>
        <v>0.935361551640713</v>
      </c>
      <c r="BZ253" s="9" t="n">
        <f aca="false">main!BX748</f>
        <v>74.5230703676085</v>
      </c>
      <c r="CA253" s="9" t="n">
        <f aca="false">main!BY748</f>
        <v>768.484030777311</v>
      </c>
      <c r="CB253" s="9" t="n">
        <f aca="false">main!BZ748</f>
        <v>0.00980090334801102</v>
      </c>
      <c r="CC253" s="9" t="n">
        <f aca="false">main!CA748</f>
        <v>0</v>
      </c>
      <c r="CD253" s="9" t="n">
        <f aca="false">main!CB748</f>
        <v>220.493166307918</v>
      </c>
      <c r="CE253" s="9" t="n">
        <f aca="false">main!CC748</f>
        <v>1310.56823730469</v>
      </c>
      <c r="CF253" s="9" t="n">
        <f aca="false">main!CD748</f>
        <v>0.617084920659546</v>
      </c>
      <c r="CG253" s="9" t="e">
        <f aca="false">main!CE748</f>
        <v>#DIV/0!</v>
      </c>
    </row>
    <row r="254" customFormat="false" ht="12.8" hidden="false" customHeight="false" outlineLevel="0" collapsed="false">
      <c r="A254" s="9" t="n">
        <v>6</v>
      </c>
      <c r="B254" s="9" t="n">
        <v>1</v>
      </c>
      <c r="C254" s="14" t="n">
        <f aca="false">main!A749</f>
        <v>220</v>
      </c>
      <c r="D254" s="9" t="str">
        <f aca="false">main!B749</f>
        <v>11:26:55</v>
      </c>
      <c r="E254" s="9" t="n">
        <f aca="false">main!C749</f>
        <v>20839.4999980358</v>
      </c>
      <c r="F254" s="9" t="n">
        <f aca="false">main!D749</f>
        <v>0</v>
      </c>
      <c r="G254" s="9" t="n">
        <f aca="false">main!E749</f>
        <v>10.3523679994428</v>
      </c>
      <c r="H254" s="9" t="n">
        <f aca="false">main!F749</f>
        <v>0.411935529269658</v>
      </c>
      <c r="I254" s="9" t="n">
        <f aca="false">main!G749</f>
        <v>718.631814749262</v>
      </c>
      <c r="J254" s="9" t="n">
        <f aca="false">main!H749</f>
        <v>31</v>
      </c>
      <c r="K254" s="9" t="n">
        <f aca="false">main!I749</f>
        <v>31</v>
      </c>
      <c r="L254" s="9" t="n">
        <f aca="false">main!J749</f>
        <v>0</v>
      </c>
      <c r="M254" s="9" t="n">
        <f aca="false">main!K749</f>
        <v>0</v>
      </c>
      <c r="N254" s="9" t="n">
        <f aca="false">main!L749</f>
        <v>479.51171875</v>
      </c>
      <c r="O254" s="9" t="n">
        <f aca="false">main!M749</f>
        <v>1790.07995605469</v>
      </c>
      <c r="P254" s="9" t="n">
        <f aca="false">main!N749</f>
        <v>685.448608398438</v>
      </c>
      <c r="Q254" s="9" t="e">
        <f aca="false">main!O749</f>
        <v>#DIV/0!</v>
      </c>
      <c r="R254" s="9" t="n">
        <f aca="false">main!P749</f>
        <v>0.732128323582352</v>
      </c>
      <c r="S254" s="9" t="n">
        <f aca="false">main!Q749</f>
        <v>0.617084920659546</v>
      </c>
      <c r="T254" s="9" t="n">
        <f aca="false">main!R749</f>
        <v>-1</v>
      </c>
      <c r="U254" s="9" t="n">
        <f aca="false">main!S749</f>
        <v>0.87</v>
      </c>
      <c r="V254" s="9" t="n">
        <f aca="false">main!T749</f>
        <v>0.92</v>
      </c>
      <c r="W254" s="9" t="n">
        <f aca="false">main!U749</f>
        <v>19.9885787963867</v>
      </c>
      <c r="X254" s="9" t="n">
        <f aca="false">main!V749</f>
        <v>0.879994289398193</v>
      </c>
      <c r="Y254" s="9" t="n">
        <f aca="false">main!W749</f>
        <v>0.0514833764885124</v>
      </c>
      <c r="Z254" s="9" t="n">
        <f aca="false">main!X749</f>
        <v>0.84286442797365</v>
      </c>
      <c r="AA254" s="9" t="n">
        <f aca="false">main!Y749</f>
        <v>3.73313077878702</v>
      </c>
      <c r="AB254" s="9" t="n">
        <f aca="false">main!Z749</f>
        <v>-1</v>
      </c>
      <c r="AC254" s="9" t="n">
        <f aca="false">main!AA749</f>
        <v>248.982269287109</v>
      </c>
      <c r="AD254" s="9" t="n">
        <f aca="false">main!AB749</f>
        <v>0.5</v>
      </c>
      <c r="AE254" s="9" t="n">
        <f aca="false">main!AC749</f>
        <v>67.6025710134357</v>
      </c>
      <c r="AF254" s="9" t="n">
        <f aca="false">main!AD749</f>
        <v>3.04015589858797</v>
      </c>
      <c r="AG254" s="9" t="n">
        <f aca="false">main!AE749</f>
        <v>0.70741470526165</v>
      </c>
      <c r="AH254" s="9" t="n">
        <f aca="false">main!AF749</f>
        <v>22.3568515777588</v>
      </c>
      <c r="AI254" s="9" t="n">
        <f aca="false">main!AG749</f>
        <v>2</v>
      </c>
      <c r="AJ254" s="9" t="n">
        <f aca="false">main!AH749</f>
        <v>4.644859790802</v>
      </c>
      <c r="AK254" s="9" t="n">
        <f aca="false">main!AI749</f>
        <v>1</v>
      </c>
      <c r="AL254" s="9" t="n">
        <f aca="false">main!AJ749</f>
        <v>9.289719581604</v>
      </c>
      <c r="AM254" s="9" t="n">
        <f aca="false">main!AK749</f>
        <v>24.221923828125</v>
      </c>
      <c r="AN254" s="9" t="n">
        <f aca="false">main!AL749</f>
        <v>22.3568515777588</v>
      </c>
      <c r="AO254" s="9" t="n">
        <f aca="false">main!AM749</f>
        <v>24.1567478179932</v>
      </c>
      <c r="AP254" s="9" t="n">
        <f aca="false">main!AN749</f>
        <v>777.933044433594</v>
      </c>
      <c r="AQ254" s="9" t="n">
        <f aca="false">main!AO749</f>
        <v>769.487854003906</v>
      </c>
      <c r="AR254" s="9" t="n">
        <f aca="false">main!AP749</f>
        <v>19.3114128112793</v>
      </c>
      <c r="AS254" s="9" t="n">
        <f aca="false">main!AQ749</f>
        <v>21.2912883758545</v>
      </c>
      <c r="AT254" s="9" t="n">
        <f aca="false">main!AR749</f>
        <v>59.8987083435059</v>
      </c>
      <c r="AU254" s="9" t="n">
        <f aca="false">main!AS749</f>
        <v>66.0397415161133</v>
      </c>
      <c r="AV254" s="9" t="n">
        <f aca="false">main!AT749</f>
        <v>300.567077636719</v>
      </c>
      <c r="AW254" s="9" t="n">
        <f aca="false">main!AU749</f>
        <v>250.576065063477</v>
      </c>
      <c r="AX254" s="9" t="n">
        <f aca="false">main!AV749</f>
        <v>143.936920166016</v>
      </c>
      <c r="AY254" s="9" t="n">
        <f aca="false">main!AW749</f>
        <v>94.1415252685547</v>
      </c>
      <c r="AZ254" s="9" t="n">
        <f aca="false">main!AX749</f>
        <v>-1.46219372749329</v>
      </c>
      <c r="BA254" s="9" t="n">
        <f aca="false">main!AY749</f>
        <v>-0.430977255105972</v>
      </c>
      <c r="BB254" s="9" t="n">
        <f aca="false">main!AZ749</f>
        <v>0.75</v>
      </c>
      <c r="BC254" s="9" t="n">
        <f aca="false">main!BA749</f>
        <v>-1.355140209198</v>
      </c>
      <c r="BD254" s="9" t="n">
        <f aca="false">main!BB749</f>
        <v>7.355140209198</v>
      </c>
      <c r="BE254" s="9" t="n">
        <f aca="false">main!BC749</f>
        <v>1</v>
      </c>
      <c r="BF254" s="9" t="n">
        <f aca="false">main!BD749</f>
        <v>0</v>
      </c>
      <c r="BG254" s="9" t="n">
        <f aca="false">main!BE749</f>
        <v>0.159999996423721</v>
      </c>
      <c r="BH254" s="9" t="n">
        <f aca="false">main!BF749</f>
        <v>111105</v>
      </c>
      <c r="BI254" s="9" t="n">
        <f aca="false">main!BG749</f>
        <v>1.50283538818359</v>
      </c>
      <c r="BJ254" s="9" t="n">
        <f aca="false">main!BH749</f>
        <v>0.00304015589858797</v>
      </c>
      <c r="BK254" s="9" t="n">
        <f aca="false">main!BI749</f>
        <v>295.506851577759</v>
      </c>
      <c r="BL254" s="9" t="n">
        <f aca="false">main!BJ749</f>
        <v>297.371923828125</v>
      </c>
      <c r="BM254" s="9" t="n">
        <f aca="false">main!BK749</f>
        <v>40.0921695140264</v>
      </c>
      <c r="BN254" s="9" t="n">
        <f aca="false">main!BL749</f>
        <v>-0.292325866371472</v>
      </c>
      <c r="BO254" s="9" t="n">
        <f aca="false">main!BM749</f>
        <v>2.71180906789724</v>
      </c>
      <c r="BP254" s="9" t="n">
        <f aca="false">main!BN749</f>
        <v>28.8056631774485</v>
      </c>
      <c r="BQ254" s="9" t="n">
        <f aca="false">main!BO749</f>
        <v>7.51437480159397</v>
      </c>
      <c r="BR254" s="9" t="n">
        <f aca="false">main!BP749</f>
        <v>23.2893877029419</v>
      </c>
      <c r="BS254" s="9" t="n">
        <f aca="false">main!BQ749</f>
        <v>2.86949048031242</v>
      </c>
      <c r="BT254" s="9" t="n">
        <f aca="false">main!BR749</f>
        <v>0.394444608562274</v>
      </c>
      <c r="BU254" s="9" t="n">
        <f aca="false">main!BS749</f>
        <v>2.00439436263559</v>
      </c>
      <c r="BV254" s="9" t="n">
        <f aca="false">main!BT749</f>
        <v>0.865096117676832</v>
      </c>
      <c r="BW254" s="9" t="n">
        <f aca="false">main!BU749</f>
        <v>0.24804184672469</v>
      </c>
      <c r="BX254" s="9" t="n">
        <f aca="false">main!BV749</f>
        <v>67.653095147005</v>
      </c>
      <c r="BY254" s="9" t="n">
        <f aca="false">main!BW749</f>
        <v>0.93390923717636</v>
      </c>
      <c r="BZ254" s="9" t="n">
        <f aca="false">main!BX749</f>
        <v>74.3794336798218</v>
      </c>
      <c r="CA254" s="9" t="n">
        <f aca="false">main!BY749</f>
        <v>767.983427882484</v>
      </c>
      <c r="CB254" s="9" t="n">
        <f aca="false">main!BZ749</f>
        <v>0.0100263005826408</v>
      </c>
      <c r="CC254" s="9" t="n">
        <f aca="false">main!CA749</f>
        <v>0</v>
      </c>
      <c r="CD254" s="9" t="n">
        <f aca="false">main!CB749</f>
        <v>220.50550631573</v>
      </c>
      <c r="CE254" s="9" t="n">
        <f aca="false">main!CC749</f>
        <v>1310.56823730469</v>
      </c>
      <c r="CF254" s="9" t="n">
        <f aca="false">main!CD749</f>
        <v>0.617084920659546</v>
      </c>
      <c r="CG254" s="9" t="e">
        <f aca="false">main!CE749</f>
        <v>#DIV/0!</v>
      </c>
    </row>
    <row r="255" customFormat="false" ht="12.8" hidden="false" customHeight="false" outlineLevel="0" collapsed="false">
      <c r="A255" s="9" t="n">
        <v>6</v>
      </c>
      <c r="B255" s="9" t="n">
        <v>1</v>
      </c>
      <c r="C255" s="14" t="n">
        <f aca="false">main!A750</f>
        <v>221</v>
      </c>
      <c r="D255" s="9" t="str">
        <f aca="false">main!B750</f>
        <v>11:27:06</v>
      </c>
      <c r="E255" s="9" t="n">
        <f aca="false">main!C750</f>
        <v>20850.4999972777</v>
      </c>
      <c r="F255" s="9" t="n">
        <f aca="false">main!D750</f>
        <v>0</v>
      </c>
      <c r="G255" s="9" t="n">
        <f aca="false">main!E750</f>
        <v>10.3710124382476</v>
      </c>
      <c r="H255" s="9" t="n">
        <f aca="false">main!F750</f>
        <v>0.412926703315999</v>
      </c>
      <c r="I255" s="9" t="n">
        <f aca="false">main!G750</f>
        <v>718.417374889151</v>
      </c>
      <c r="J255" s="9" t="n">
        <f aca="false">main!H750</f>
        <v>31</v>
      </c>
      <c r="K255" s="9" t="n">
        <f aca="false">main!I750</f>
        <v>31</v>
      </c>
      <c r="L255" s="9" t="n">
        <f aca="false">main!J750</f>
        <v>0</v>
      </c>
      <c r="M255" s="9" t="n">
        <f aca="false">main!K750</f>
        <v>0</v>
      </c>
      <c r="N255" s="9" t="n">
        <f aca="false">main!L750</f>
        <v>479.51171875</v>
      </c>
      <c r="O255" s="9" t="n">
        <f aca="false">main!M750</f>
        <v>1790.07995605469</v>
      </c>
      <c r="P255" s="9" t="n">
        <f aca="false">main!N750</f>
        <v>685.448608398438</v>
      </c>
      <c r="Q255" s="9" t="e">
        <f aca="false">main!O750</f>
        <v>#DIV/0!</v>
      </c>
      <c r="R255" s="9" t="n">
        <f aca="false">main!P750</f>
        <v>0.732128323582352</v>
      </c>
      <c r="S255" s="9" t="n">
        <f aca="false">main!Q750</f>
        <v>0.617084920659546</v>
      </c>
      <c r="T255" s="9" t="n">
        <f aca="false">main!R750</f>
        <v>-1</v>
      </c>
      <c r="U255" s="9" t="n">
        <f aca="false">main!S750</f>
        <v>0.87</v>
      </c>
      <c r="V255" s="9" t="n">
        <f aca="false">main!T750</f>
        <v>0.92</v>
      </c>
      <c r="W255" s="9" t="n">
        <f aca="false">main!U750</f>
        <v>19.9885787963867</v>
      </c>
      <c r="X255" s="9" t="n">
        <f aca="false">main!V750</f>
        <v>0.879994289398193</v>
      </c>
      <c r="Y255" s="9" t="n">
        <f aca="false">main!W750</f>
        <v>0.0515858696948459</v>
      </c>
      <c r="Z255" s="9" t="n">
        <f aca="false">main!X750</f>
        <v>0.84286442797365</v>
      </c>
      <c r="AA255" s="9" t="n">
        <f aca="false">main!Y750</f>
        <v>3.73313077878702</v>
      </c>
      <c r="AB255" s="9" t="n">
        <f aca="false">main!Z750</f>
        <v>-1</v>
      </c>
      <c r="AC255" s="9" t="n">
        <f aca="false">main!AA750</f>
        <v>248.982269287109</v>
      </c>
      <c r="AD255" s="9" t="n">
        <f aca="false">main!AB750</f>
        <v>0.5</v>
      </c>
      <c r="AE255" s="9" t="n">
        <f aca="false">main!AC750</f>
        <v>67.6025710134357</v>
      </c>
      <c r="AF255" s="9" t="n">
        <f aca="false">main!AD750</f>
        <v>3.05451289889086</v>
      </c>
      <c r="AG255" s="9" t="n">
        <f aca="false">main!AE750</f>
        <v>0.70912238155503</v>
      </c>
      <c r="AH255" s="9" t="n">
        <f aca="false">main!AF750</f>
        <v>22.3626880645752</v>
      </c>
      <c r="AI255" s="9" t="n">
        <f aca="false">main!AG750</f>
        <v>2</v>
      </c>
      <c r="AJ255" s="9" t="n">
        <f aca="false">main!AH750</f>
        <v>4.644859790802</v>
      </c>
      <c r="AK255" s="9" t="n">
        <f aca="false">main!AI750</f>
        <v>1</v>
      </c>
      <c r="AL255" s="9" t="n">
        <f aca="false">main!AJ750</f>
        <v>9.289719581604</v>
      </c>
      <c r="AM255" s="9" t="n">
        <f aca="false">main!AK750</f>
        <v>24.2347965240479</v>
      </c>
      <c r="AN255" s="9" t="n">
        <f aca="false">main!AL750</f>
        <v>22.3626880645752</v>
      </c>
      <c r="AO255" s="9" t="n">
        <f aca="false">main!AM750</f>
        <v>24.1572456359863</v>
      </c>
      <c r="AP255" s="9" t="n">
        <f aca="false">main!AN750</f>
        <v>777.734558105469</v>
      </c>
      <c r="AQ255" s="9" t="n">
        <f aca="false">main!AO750</f>
        <v>769.271118164063</v>
      </c>
      <c r="AR255" s="9" t="n">
        <f aca="false">main!AP750</f>
        <v>19.2943439483643</v>
      </c>
      <c r="AS255" s="9" t="n">
        <f aca="false">main!AQ750</f>
        <v>21.2833347320557</v>
      </c>
      <c r="AT255" s="9" t="n">
        <f aca="false">main!AR750</f>
        <v>59.7997016906738</v>
      </c>
      <c r="AU255" s="9" t="n">
        <f aca="false">main!AS750</f>
        <v>65.9642562866211</v>
      </c>
      <c r="AV255" s="9" t="n">
        <f aca="false">main!AT750</f>
        <v>300.60498046875</v>
      </c>
      <c r="AW255" s="9" t="n">
        <f aca="false">main!AU750</f>
        <v>250.488922119141</v>
      </c>
      <c r="AX255" s="9" t="n">
        <f aca="false">main!AV750</f>
        <v>143.991195678711</v>
      </c>
      <c r="AY255" s="9" t="n">
        <f aca="false">main!AW750</f>
        <v>94.1417083740234</v>
      </c>
      <c r="AZ255" s="9" t="n">
        <f aca="false">main!AX750</f>
        <v>-1.46219372749329</v>
      </c>
      <c r="BA255" s="9" t="n">
        <f aca="false">main!AY750</f>
        <v>-0.430977255105972</v>
      </c>
      <c r="BB255" s="9" t="n">
        <f aca="false">main!AZ750</f>
        <v>0.5</v>
      </c>
      <c r="BC255" s="9" t="n">
        <f aca="false">main!BA750</f>
        <v>-1.355140209198</v>
      </c>
      <c r="BD255" s="9" t="n">
        <f aca="false">main!BB750</f>
        <v>7.355140209198</v>
      </c>
      <c r="BE255" s="9" t="n">
        <f aca="false">main!BC750</f>
        <v>1</v>
      </c>
      <c r="BF255" s="9" t="n">
        <f aca="false">main!BD750</f>
        <v>0</v>
      </c>
      <c r="BG255" s="9" t="n">
        <f aca="false">main!BE750</f>
        <v>0.159999996423721</v>
      </c>
      <c r="BH255" s="9" t="n">
        <f aca="false">main!BF750</f>
        <v>111105</v>
      </c>
      <c r="BI255" s="9" t="n">
        <f aca="false">main!BG750</f>
        <v>1.50302490234375</v>
      </c>
      <c r="BJ255" s="9" t="n">
        <f aca="false">main!BH750</f>
        <v>0.00305451289889086</v>
      </c>
      <c r="BK255" s="9" t="n">
        <f aca="false">main!BI750</f>
        <v>295.512688064575</v>
      </c>
      <c r="BL255" s="9" t="n">
        <f aca="false">main!BJ750</f>
        <v>297.384796524048</v>
      </c>
      <c r="BM255" s="9" t="n">
        <f aca="false">main!BK750</f>
        <v>40.0782266432443</v>
      </c>
      <c r="BN255" s="9" t="n">
        <f aca="false">main!BL750</f>
        <v>-0.294590746791551</v>
      </c>
      <c r="BO255" s="9" t="n">
        <f aca="false">main!BM750</f>
        <v>2.71277187312694</v>
      </c>
      <c r="BP255" s="9" t="n">
        <f aca="false">main!BN750</f>
        <v>28.8158343414499</v>
      </c>
      <c r="BQ255" s="9" t="n">
        <f aca="false">main!BO750</f>
        <v>7.53249960939415</v>
      </c>
      <c r="BR255" s="9" t="n">
        <f aca="false">main!BP750</f>
        <v>23.2987422943116</v>
      </c>
      <c r="BS255" s="9" t="n">
        <f aca="false">main!BQ750</f>
        <v>2.87111201679637</v>
      </c>
      <c r="BT255" s="9" t="n">
        <f aca="false">main!BR750</f>
        <v>0.395353305574352</v>
      </c>
      <c r="BU255" s="9" t="n">
        <f aca="false">main!BS750</f>
        <v>2.00364949157191</v>
      </c>
      <c r="BV255" s="9" t="n">
        <f aca="false">main!BT750</f>
        <v>0.867462525224455</v>
      </c>
      <c r="BW255" s="9" t="n">
        <f aca="false">main!BU750</f>
        <v>0.248616787473858</v>
      </c>
      <c r="BX255" s="9" t="n">
        <f aca="false">main!BV750</f>
        <v>67.6330389976459</v>
      </c>
      <c r="BY255" s="9" t="n">
        <f aca="false">main!BW750</f>
        <v>0.933893601262089</v>
      </c>
      <c r="BZ255" s="9" t="n">
        <f aca="false">main!BX750</f>
        <v>74.3292950119642</v>
      </c>
      <c r="CA255" s="9" t="n">
        <f aca="false">main!BY750</f>
        <v>767.763982596768</v>
      </c>
      <c r="CB255" s="9" t="n">
        <f aca="false">main!BZ750</f>
        <v>0.0100404559287606</v>
      </c>
      <c r="CC255" s="9" t="n">
        <f aca="false">main!CA750</f>
        <v>0</v>
      </c>
      <c r="CD255" s="9" t="n">
        <f aca="false">main!CB750</f>
        <v>220.428821022353</v>
      </c>
      <c r="CE255" s="9" t="n">
        <f aca="false">main!CC750</f>
        <v>1310.56823730469</v>
      </c>
      <c r="CF255" s="9" t="n">
        <f aca="false">main!CD750</f>
        <v>0.617084920659546</v>
      </c>
      <c r="CG255" s="9" t="e">
        <f aca="false">main!CE750</f>
        <v>#DIV/0!</v>
      </c>
    </row>
    <row r="256" customFormat="false" ht="12.8" hidden="false" customHeight="false" outlineLevel="0" collapsed="false">
      <c r="A256" s="9" t="n">
        <v>6</v>
      </c>
      <c r="B256" s="9" t="n">
        <v>1</v>
      </c>
      <c r="C256" s="14" t="n">
        <f aca="false">main!A751</f>
        <v>222</v>
      </c>
      <c r="D256" s="9" t="str">
        <f aca="false">main!B751</f>
        <v>11:27:17</v>
      </c>
      <c r="E256" s="9" t="n">
        <f aca="false">main!C751</f>
        <v>20861.4999965196</v>
      </c>
      <c r="F256" s="9" t="n">
        <f aca="false">main!D751</f>
        <v>0</v>
      </c>
      <c r="G256" s="9" t="n">
        <f aca="false">main!E751</f>
        <v>10.1483644464909</v>
      </c>
      <c r="H256" s="9" t="n">
        <f aca="false">main!F751</f>
        <v>0.410219244034806</v>
      </c>
      <c r="I256" s="9" t="n">
        <f aca="false">main!G751</f>
        <v>718.786744548449</v>
      </c>
      <c r="J256" s="9" t="n">
        <f aca="false">main!H751</f>
        <v>31</v>
      </c>
      <c r="K256" s="9" t="n">
        <f aca="false">main!I751</f>
        <v>31</v>
      </c>
      <c r="L256" s="9" t="n">
        <f aca="false">main!J751</f>
        <v>0</v>
      </c>
      <c r="M256" s="9" t="n">
        <f aca="false">main!K751</f>
        <v>0</v>
      </c>
      <c r="N256" s="9" t="n">
        <f aca="false">main!L751</f>
        <v>479.51171875</v>
      </c>
      <c r="O256" s="9" t="n">
        <f aca="false">main!M751</f>
        <v>1790.07995605469</v>
      </c>
      <c r="P256" s="9" t="n">
        <f aca="false">main!N751</f>
        <v>685.448608398438</v>
      </c>
      <c r="Q256" s="9" t="e">
        <f aca="false">main!O751</f>
        <v>#DIV/0!</v>
      </c>
      <c r="R256" s="9" t="n">
        <f aca="false">main!P751</f>
        <v>0.732128323582352</v>
      </c>
      <c r="S256" s="9" t="n">
        <f aca="false">main!Q751</f>
        <v>0.617084920659546</v>
      </c>
      <c r="T256" s="9" t="n">
        <f aca="false">main!R751</f>
        <v>-1</v>
      </c>
      <c r="U256" s="9" t="n">
        <f aca="false">main!S751</f>
        <v>0.87</v>
      </c>
      <c r="V256" s="9" t="n">
        <f aca="false">main!T751</f>
        <v>0.92</v>
      </c>
      <c r="W256" s="9" t="n">
        <f aca="false">main!U751</f>
        <v>19.9885787963867</v>
      </c>
      <c r="X256" s="9" t="n">
        <f aca="false">main!V751</f>
        <v>0.879994289398193</v>
      </c>
      <c r="Y256" s="9" t="n">
        <f aca="false">main!W751</f>
        <v>0.0505852899776701</v>
      </c>
      <c r="Z256" s="9" t="n">
        <f aca="false">main!X751</f>
        <v>0.84286442797365</v>
      </c>
      <c r="AA256" s="9" t="n">
        <f aca="false">main!Y751</f>
        <v>3.73313077878702</v>
      </c>
      <c r="AB256" s="9" t="n">
        <f aca="false">main!Z751</f>
        <v>-1</v>
      </c>
      <c r="AC256" s="9" t="n">
        <f aca="false">main!AA751</f>
        <v>248.982269287109</v>
      </c>
      <c r="AD256" s="9" t="n">
        <f aca="false">main!AB751</f>
        <v>0.5</v>
      </c>
      <c r="AE256" s="9" t="n">
        <f aca="false">main!AC751</f>
        <v>67.6025710134357</v>
      </c>
      <c r="AF256" s="9" t="n">
        <f aca="false">main!AD751</f>
        <v>3.05961607986123</v>
      </c>
      <c r="AG256" s="9" t="n">
        <f aca="false">main!AE751</f>
        <v>0.714775339236994</v>
      </c>
      <c r="AH256" s="9" t="n">
        <f aca="false">main!AF751</f>
        <v>22.3924102783203</v>
      </c>
      <c r="AI256" s="9" t="n">
        <f aca="false">main!AG751</f>
        <v>2</v>
      </c>
      <c r="AJ256" s="9" t="n">
        <f aca="false">main!AH751</f>
        <v>4.644859790802</v>
      </c>
      <c r="AK256" s="9" t="n">
        <f aca="false">main!AI751</f>
        <v>1</v>
      </c>
      <c r="AL256" s="9" t="n">
        <f aca="false">main!AJ751</f>
        <v>9.289719581604</v>
      </c>
      <c r="AM256" s="9" t="n">
        <f aca="false">main!AK751</f>
        <v>24.2466259002686</v>
      </c>
      <c r="AN256" s="9" t="n">
        <f aca="false">main!AL751</f>
        <v>22.3924102783203</v>
      </c>
      <c r="AO256" s="9" t="n">
        <f aca="false">main!AM751</f>
        <v>24.1594696044922</v>
      </c>
      <c r="AP256" s="9" t="n">
        <f aca="false">main!AN751</f>
        <v>777.397399902344</v>
      </c>
      <c r="AQ256" s="9" t="n">
        <f aca="false">main!AO751</f>
        <v>769.079040527344</v>
      </c>
      <c r="AR256" s="9" t="n">
        <f aca="false">main!AP751</f>
        <v>19.2830085754395</v>
      </c>
      <c r="AS256" s="9" t="n">
        <f aca="false">main!AQ751</f>
        <v>21.2755374908447</v>
      </c>
      <c r="AT256" s="9" t="n">
        <f aca="false">main!AR751</f>
        <v>59.7218589782715</v>
      </c>
      <c r="AU256" s="9" t="n">
        <f aca="false">main!AS751</f>
        <v>65.8929748535156</v>
      </c>
      <c r="AV256" s="9" t="n">
        <f aca="false">main!AT751</f>
        <v>300.574920654297</v>
      </c>
      <c r="AW256" s="9" t="n">
        <f aca="false">main!AU751</f>
        <v>250.441940307617</v>
      </c>
      <c r="AX256" s="9" t="n">
        <f aca="false">main!AV751</f>
        <v>143.936645507813</v>
      </c>
      <c r="AY256" s="9" t="n">
        <f aca="false">main!AW751</f>
        <v>94.1411819458008</v>
      </c>
      <c r="AZ256" s="9" t="n">
        <f aca="false">main!AX751</f>
        <v>-1.46219372749329</v>
      </c>
      <c r="BA256" s="9" t="n">
        <f aca="false">main!AY751</f>
        <v>-0.430977255105972</v>
      </c>
      <c r="BB256" s="9" t="n">
        <f aca="false">main!AZ751</f>
        <v>0.75</v>
      </c>
      <c r="BC256" s="9" t="n">
        <f aca="false">main!BA751</f>
        <v>-1.355140209198</v>
      </c>
      <c r="BD256" s="9" t="n">
        <f aca="false">main!BB751</f>
        <v>7.355140209198</v>
      </c>
      <c r="BE256" s="9" t="n">
        <f aca="false">main!BC751</f>
        <v>1</v>
      </c>
      <c r="BF256" s="9" t="n">
        <f aca="false">main!BD751</f>
        <v>0</v>
      </c>
      <c r="BG256" s="9" t="n">
        <f aca="false">main!BE751</f>
        <v>0.159999996423721</v>
      </c>
      <c r="BH256" s="9" t="n">
        <f aca="false">main!BF751</f>
        <v>111105</v>
      </c>
      <c r="BI256" s="9" t="n">
        <f aca="false">main!BG751</f>
        <v>1.50287460327148</v>
      </c>
      <c r="BJ256" s="9" t="n">
        <f aca="false">main!BH751</f>
        <v>0.00305961607986123</v>
      </c>
      <c r="BK256" s="9" t="n">
        <f aca="false">main!BI751</f>
        <v>295.54241027832</v>
      </c>
      <c r="BL256" s="9" t="n">
        <f aca="false">main!BJ751</f>
        <v>297.396625900269</v>
      </c>
      <c r="BM256" s="9" t="n">
        <f aca="false">main!BK751</f>
        <v>40.0707095535685</v>
      </c>
      <c r="BN256" s="9" t="n">
        <f aca="false">main!BL751</f>
        <v>-0.296303969088628</v>
      </c>
      <c r="BO256" s="9" t="n">
        <f aca="false">main!BM751</f>
        <v>2.71767958515731</v>
      </c>
      <c r="BP256" s="9" t="n">
        <f aca="false">main!BN751</f>
        <v>28.8681268811979</v>
      </c>
      <c r="BQ256" s="9" t="n">
        <f aca="false">main!BO751</f>
        <v>7.59258939035316</v>
      </c>
      <c r="BR256" s="9" t="n">
        <f aca="false">main!BP751</f>
        <v>23.3195180892944</v>
      </c>
      <c r="BS256" s="9" t="n">
        <f aca="false">main!BQ751</f>
        <v>2.87471618586621</v>
      </c>
      <c r="BT256" s="9" t="n">
        <f aca="false">main!BR751</f>
        <v>0.392870698729377</v>
      </c>
      <c r="BU256" s="9" t="n">
        <f aca="false">main!BS751</f>
        <v>2.00290424592032</v>
      </c>
      <c r="BV256" s="9" t="n">
        <f aca="false">main!BT751</f>
        <v>0.871811939945895</v>
      </c>
      <c r="BW256" s="9" t="n">
        <f aca="false">main!BU751</f>
        <v>0.247046058347613</v>
      </c>
      <c r="BX256" s="9" t="n">
        <f aca="false">main!BV751</f>
        <v>67.6674336987654</v>
      </c>
      <c r="BY256" s="9" t="n">
        <f aca="false">main!BW751</f>
        <v>0.934607116656813</v>
      </c>
      <c r="BZ256" s="9" t="n">
        <f aca="false">main!BX751</f>
        <v>74.163582175483</v>
      </c>
      <c r="CA256" s="9" t="n">
        <f aca="false">main!BY751</f>
        <v>767.604260596431</v>
      </c>
      <c r="CB256" s="9" t="n">
        <f aca="false">main!BZ751</f>
        <v>0.00980504016469735</v>
      </c>
      <c r="CC256" s="9" t="n">
        <f aca="false">main!CA751</f>
        <v>0</v>
      </c>
      <c r="CD256" s="9" t="n">
        <f aca="false">main!CB751</f>
        <v>220.387477296506</v>
      </c>
      <c r="CE256" s="9" t="n">
        <f aca="false">main!CC751</f>
        <v>1310.56823730469</v>
      </c>
      <c r="CF256" s="9" t="n">
        <f aca="false">main!CD751</f>
        <v>0.617084920659546</v>
      </c>
      <c r="CG256" s="9" t="e">
        <f aca="false">main!CE751</f>
        <v>#DIV/0!</v>
      </c>
    </row>
    <row r="257" customFormat="false" ht="12.8" hidden="false" customHeight="false" outlineLevel="0" collapsed="false">
      <c r="A257" s="9" t="n">
        <v>6</v>
      </c>
      <c r="B257" s="9" t="n">
        <v>1</v>
      </c>
      <c r="C257" s="14" t="n">
        <f aca="false">main!A752</f>
        <v>223</v>
      </c>
      <c r="D257" s="9" t="str">
        <f aca="false">main!B752</f>
        <v>11:27:23</v>
      </c>
      <c r="E257" s="9" t="n">
        <f aca="false">main!C752</f>
        <v>20867.4999961061</v>
      </c>
      <c r="F257" s="9" t="n">
        <f aca="false">main!D752</f>
        <v>0</v>
      </c>
      <c r="G257" s="9" t="n">
        <f aca="false">main!E752</f>
        <v>10.3650795633401</v>
      </c>
      <c r="H257" s="9" t="n">
        <f aca="false">main!F752</f>
        <v>0.41113498817603</v>
      </c>
      <c r="I257" s="9" t="n">
        <f aca="false">main!G752</f>
        <v>717.724735408805</v>
      </c>
      <c r="J257" s="9" t="n">
        <f aca="false">main!H752</f>
        <v>31</v>
      </c>
      <c r="K257" s="9" t="n">
        <f aca="false">main!I752</f>
        <v>31</v>
      </c>
      <c r="L257" s="9" t="n">
        <f aca="false">main!J752</f>
        <v>0</v>
      </c>
      <c r="M257" s="9" t="n">
        <f aca="false">main!K752</f>
        <v>0</v>
      </c>
      <c r="N257" s="9" t="n">
        <f aca="false">main!L752</f>
        <v>479.51171875</v>
      </c>
      <c r="O257" s="9" t="n">
        <f aca="false">main!M752</f>
        <v>1790.07995605469</v>
      </c>
      <c r="P257" s="9" t="n">
        <f aca="false">main!N752</f>
        <v>685.448608398438</v>
      </c>
      <c r="Q257" s="9" t="e">
        <f aca="false">main!O752</f>
        <v>#DIV/0!</v>
      </c>
      <c r="R257" s="9" t="n">
        <f aca="false">main!P752</f>
        <v>0.732128323582352</v>
      </c>
      <c r="S257" s="9" t="n">
        <f aca="false">main!Q752</f>
        <v>0.617084920659546</v>
      </c>
      <c r="T257" s="9" t="n">
        <f aca="false">main!R752</f>
        <v>-1</v>
      </c>
      <c r="U257" s="9" t="n">
        <f aca="false">main!S752</f>
        <v>0.87</v>
      </c>
      <c r="V257" s="9" t="n">
        <f aca="false">main!T752</f>
        <v>0.92</v>
      </c>
      <c r="W257" s="9" t="n">
        <f aca="false">main!U752</f>
        <v>19.9885787963867</v>
      </c>
      <c r="X257" s="9" t="n">
        <f aca="false">main!V752</f>
        <v>0.879994289398193</v>
      </c>
      <c r="Y257" s="9" t="n">
        <f aca="false">main!W752</f>
        <v>0.0515789438474696</v>
      </c>
      <c r="Z257" s="9" t="n">
        <f aca="false">main!X752</f>
        <v>0.84286442797365</v>
      </c>
      <c r="AA257" s="9" t="n">
        <f aca="false">main!Y752</f>
        <v>3.73313077878702</v>
      </c>
      <c r="AB257" s="9" t="n">
        <f aca="false">main!Z752</f>
        <v>-1</v>
      </c>
      <c r="AC257" s="9" t="n">
        <f aca="false">main!AA752</f>
        <v>248.982269287109</v>
      </c>
      <c r="AD257" s="9" t="n">
        <f aca="false">main!AB752</f>
        <v>0.5</v>
      </c>
      <c r="AE257" s="9" t="n">
        <f aca="false">main!AC752</f>
        <v>67.6025710134357</v>
      </c>
      <c r="AF257" s="9" t="n">
        <f aca="false">main!AD752</f>
        <v>3.07644620359524</v>
      </c>
      <c r="AG257" s="9" t="n">
        <f aca="false">main!AE752</f>
        <v>0.71716220147148</v>
      </c>
      <c r="AH257" s="9" t="n">
        <f aca="false">main!AF752</f>
        <v>22.4060935974121</v>
      </c>
      <c r="AI257" s="9" t="n">
        <f aca="false">main!AG752</f>
        <v>2</v>
      </c>
      <c r="AJ257" s="9" t="n">
        <f aca="false">main!AH752</f>
        <v>4.644859790802</v>
      </c>
      <c r="AK257" s="9" t="n">
        <f aca="false">main!AI752</f>
        <v>1</v>
      </c>
      <c r="AL257" s="9" t="n">
        <f aca="false">main!AJ752</f>
        <v>9.289719581604</v>
      </c>
      <c r="AM257" s="9" t="n">
        <f aca="false">main!AK752</f>
        <v>24.2468357086182</v>
      </c>
      <c r="AN257" s="9" t="n">
        <f aca="false">main!AL752</f>
        <v>22.4060935974121</v>
      </c>
      <c r="AO257" s="9" t="n">
        <f aca="false">main!AM752</f>
        <v>24.1609420776367</v>
      </c>
      <c r="AP257" s="9" t="n">
        <f aca="false">main!AN752</f>
        <v>777.296630859375</v>
      </c>
      <c r="AQ257" s="9" t="n">
        <f aca="false">main!AO752</f>
        <v>768.826843261719</v>
      </c>
      <c r="AR257" s="9" t="n">
        <f aca="false">main!AP752</f>
        <v>19.2710247039795</v>
      </c>
      <c r="AS257" s="9" t="n">
        <f aca="false">main!AQ752</f>
        <v>21.2743110656738</v>
      </c>
      <c r="AT257" s="9" t="n">
        <f aca="false">main!AR752</f>
        <v>59.683708190918</v>
      </c>
      <c r="AU257" s="9" t="n">
        <f aca="false">main!AS752</f>
        <v>65.8880233764648</v>
      </c>
      <c r="AV257" s="9" t="n">
        <f aca="false">main!AT752</f>
        <v>300.605743408203</v>
      </c>
      <c r="AW257" s="9" t="n">
        <f aca="false">main!AU752</f>
        <v>250.391845703125</v>
      </c>
      <c r="AX257" s="9" t="n">
        <f aca="false">main!AV752</f>
        <v>144.093551635742</v>
      </c>
      <c r="AY257" s="9" t="n">
        <f aca="false">main!AW752</f>
        <v>94.140739440918</v>
      </c>
      <c r="AZ257" s="9" t="n">
        <f aca="false">main!AX752</f>
        <v>-1.46219372749329</v>
      </c>
      <c r="BA257" s="9" t="n">
        <f aca="false">main!AY752</f>
        <v>-0.430977255105972</v>
      </c>
      <c r="BB257" s="9" t="n">
        <f aca="false">main!AZ752</f>
        <v>0.75</v>
      </c>
      <c r="BC257" s="9" t="n">
        <f aca="false">main!BA752</f>
        <v>-1.355140209198</v>
      </c>
      <c r="BD257" s="9" t="n">
        <f aca="false">main!BB752</f>
        <v>7.355140209198</v>
      </c>
      <c r="BE257" s="9" t="n">
        <f aca="false">main!BC752</f>
        <v>1</v>
      </c>
      <c r="BF257" s="9" t="n">
        <f aca="false">main!BD752</f>
        <v>0</v>
      </c>
      <c r="BG257" s="9" t="n">
        <f aca="false">main!BE752</f>
        <v>0.159999996423721</v>
      </c>
      <c r="BH257" s="9" t="n">
        <f aca="false">main!BF752</f>
        <v>111105</v>
      </c>
      <c r="BI257" s="9" t="n">
        <f aca="false">main!BG752</f>
        <v>1.50302871704102</v>
      </c>
      <c r="BJ257" s="9" t="n">
        <f aca="false">main!BH752</f>
        <v>0.00307644620359524</v>
      </c>
      <c r="BK257" s="9" t="n">
        <f aca="false">main!BI752</f>
        <v>295.556093597412</v>
      </c>
      <c r="BL257" s="9" t="n">
        <f aca="false">main!BJ752</f>
        <v>297.396835708618</v>
      </c>
      <c r="BM257" s="9" t="n">
        <f aca="false">main!BK752</f>
        <v>40.0626944170289</v>
      </c>
      <c r="BN257" s="9" t="n">
        <f aca="false">main!BL752</f>
        <v>-0.299904262849343</v>
      </c>
      <c r="BO257" s="9" t="n">
        <f aca="false">main!BM752</f>
        <v>2.71994157629012</v>
      </c>
      <c r="BP257" s="9" t="n">
        <f aca="false">main!BN752</f>
        <v>28.8922903351225</v>
      </c>
      <c r="BQ257" s="9" t="n">
        <f aca="false">main!BO752</f>
        <v>7.61797926944865</v>
      </c>
      <c r="BR257" s="9" t="n">
        <f aca="false">main!BP752</f>
        <v>23.3264646530152</v>
      </c>
      <c r="BS257" s="9" t="n">
        <f aca="false">main!BQ752</f>
        <v>2.87592215291486</v>
      </c>
      <c r="BT257" s="9" t="n">
        <f aca="false">main!BR752</f>
        <v>0.393710546103775</v>
      </c>
      <c r="BU257" s="9" t="n">
        <f aca="false">main!BS752</f>
        <v>2.00277937481864</v>
      </c>
      <c r="BV257" s="9" t="n">
        <f aca="false">main!BT752</f>
        <v>0.873142778096228</v>
      </c>
      <c r="BW257" s="9" t="n">
        <f aca="false">main!BU752</f>
        <v>0.247577410702511</v>
      </c>
      <c r="BX257" s="9" t="n">
        <f aca="false">main!BV752</f>
        <v>67.5671373064221</v>
      </c>
      <c r="BY257" s="9" t="n">
        <f aca="false">main!BW752</f>
        <v>0.933532357382171</v>
      </c>
      <c r="BZ257" s="9" t="n">
        <f aca="false">main!BX752</f>
        <v>74.1010046674176</v>
      </c>
      <c r="CA257" s="9" t="n">
        <f aca="false">main!BY752</f>
        <v>767.320569871269</v>
      </c>
      <c r="CB257" s="9" t="n">
        <f aca="false">main!BZ752</f>
        <v>0.0100096731308803</v>
      </c>
      <c r="CC257" s="9" t="n">
        <f aca="false">main!CA752</f>
        <v>0</v>
      </c>
      <c r="CD257" s="9" t="n">
        <f aca="false">main!CB752</f>
        <v>220.343394330624</v>
      </c>
      <c r="CE257" s="9" t="n">
        <f aca="false">main!CC752</f>
        <v>1310.56823730469</v>
      </c>
      <c r="CF257" s="9" t="n">
        <f aca="false">main!CD752</f>
        <v>0.617084920659546</v>
      </c>
      <c r="CG257" s="9" t="e">
        <f aca="false">main!CE752</f>
        <v>#DIV/0!</v>
      </c>
    </row>
    <row r="258" customFormat="false" ht="12.8" hidden="false" customHeight="false" outlineLevel="0" collapsed="false">
      <c r="A258" s="9" t="n">
        <v>6</v>
      </c>
      <c r="B258" s="9" t="n">
        <v>1</v>
      </c>
      <c r="C258" s="12" t="n">
        <f aca="false">main!A758</f>
        <v>224</v>
      </c>
      <c r="D258" s="11" t="str">
        <f aca="false">main!B758</f>
        <v>11:27:32</v>
      </c>
      <c r="E258" s="11" t="n">
        <f aca="false">main!C758</f>
        <v>20867.4999961061</v>
      </c>
      <c r="F258" s="11" t="n">
        <f aca="false">main!D758</f>
        <v>0</v>
      </c>
      <c r="G258" s="11" t="n">
        <f aca="false">main!E758</f>
        <v>10.3650795633401</v>
      </c>
      <c r="H258" s="11" t="n">
        <f aca="false">main!F758</f>
        <v>0.41113498817603</v>
      </c>
      <c r="I258" s="11" t="n">
        <f aca="false">main!G758</f>
        <v>717.724735408805</v>
      </c>
      <c r="J258" s="11" t="n">
        <f aca="false">main!H758</f>
        <v>32</v>
      </c>
      <c r="K258" s="11" t="n">
        <f aca="false">main!I758</f>
        <v>32</v>
      </c>
      <c r="L258" s="11" t="n">
        <f aca="false">main!J758</f>
        <v>0</v>
      </c>
      <c r="M258" s="11" t="n">
        <f aca="false">main!K758</f>
        <v>0</v>
      </c>
      <c r="N258" s="11" t="n">
        <f aca="false">main!L758</f>
        <v>509.5673828125</v>
      </c>
      <c r="O258" s="11" t="n">
        <f aca="false">main!M758</f>
        <v>1528.37280273438</v>
      </c>
      <c r="P258" s="11" t="n">
        <f aca="false">main!N758</f>
        <v>751.692199707031</v>
      </c>
      <c r="Q258" s="11" t="e">
        <f aca="false">main!O758</f>
        <v>#DIV/0!</v>
      </c>
      <c r="R258" s="11" t="n">
        <f aca="false">main!P758</f>
        <v>0.666594837397758</v>
      </c>
      <c r="S258" s="11" t="n">
        <f aca="false">main!Q758</f>
        <v>0.50817483904307</v>
      </c>
      <c r="T258" s="11" t="n">
        <f aca="false">main!R758</f>
        <v>-1</v>
      </c>
      <c r="U258" s="11" t="n">
        <f aca="false">main!S758</f>
        <v>0.87</v>
      </c>
      <c r="V258" s="11" t="n">
        <f aca="false">main!T758</f>
        <v>0.92</v>
      </c>
      <c r="W258" s="11" t="n">
        <f aca="false">main!U758</f>
        <v>19.9885787963867</v>
      </c>
      <c r="X258" s="11" t="n">
        <f aca="false">main!V758</f>
        <v>0.879994289398193</v>
      </c>
      <c r="Y258" s="11" t="n">
        <f aca="false">main!W758</f>
        <v>0.0515789438474696</v>
      </c>
      <c r="Z258" s="11" t="n">
        <f aca="false">main!X758</f>
        <v>0.762344396525593</v>
      </c>
      <c r="AA258" s="11" t="n">
        <f aca="false">main!Y758</f>
        <v>2.9993536758548</v>
      </c>
      <c r="AB258" s="11" t="n">
        <f aca="false">main!Z758</f>
        <v>-1</v>
      </c>
      <c r="AC258" s="11" t="n">
        <f aca="false">main!AA758</f>
        <v>250.391845703125</v>
      </c>
      <c r="AD258" s="11" t="n">
        <f aca="false">main!AB758</f>
        <v>0.5</v>
      </c>
      <c r="AE258" s="11" t="n">
        <f aca="false">main!AC758</f>
        <v>55.9864844740841</v>
      </c>
      <c r="AF258" s="11" t="n">
        <f aca="false">main!AD758</f>
        <v>3.07644620359524</v>
      </c>
      <c r="AG258" s="11" t="n">
        <f aca="false">main!AE758</f>
        <v>0.71716220147148</v>
      </c>
      <c r="AH258" s="11" t="n">
        <f aca="false">main!AF758</f>
        <v>22.4060935974121</v>
      </c>
      <c r="AI258" s="11" t="n">
        <f aca="false">main!AG758</f>
        <v>2</v>
      </c>
      <c r="AJ258" s="11" t="n">
        <f aca="false">main!AH758</f>
        <v>4.644859790802</v>
      </c>
      <c r="AK258" s="11" t="n">
        <f aca="false">main!AI758</f>
        <v>1</v>
      </c>
      <c r="AL258" s="11" t="n">
        <f aca="false">main!AJ758</f>
        <v>9.289719581604</v>
      </c>
      <c r="AM258" s="11" t="n">
        <f aca="false">main!AK758</f>
        <v>24.2468357086182</v>
      </c>
      <c r="AN258" s="11" t="n">
        <f aca="false">main!AL758</f>
        <v>22.4060935974121</v>
      </c>
      <c r="AO258" s="11" t="n">
        <f aca="false">main!AM758</f>
        <v>24.1609420776367</v>
      </c>
      <c r="AP258" s="11" t="n">
        <f aca="false">main!AN758</f>
        <v>777.296630859375</v>
      </c>
      <c r="AQ258" s="11" t="n">
        <f aca="false">main!AO758</f>
        <v>768.826843261719</v>
      </c>
      <c r="AR258" s="11" t="n">
        <f aca="false">main!AP758</f>
        <v>19.2710247039795</v>
      </c>
      <c r="AS258" s="11" t="n">
        <f aca="false">main!AQ758</f>
        <v>21.2743110656738</v>
      </c>
      <c r="AT258" s="11" t="n">
        <f aca="false">main!AR758</f>
        <v>59.683708190918</v>
      </c>
      <c r="AU258" s="11" t="n">
        <f aca="false">main!AS758</f>
        <v>65.8880233764648</v>
      </c>
      <c r="AV258" s="11" t="n">
        <f aca="false">main!AT758</f>
        <v>300.605743408203</v>
      </c>
      <c r="AW258" s="11" t="n">
        <f aca="false">main!AU758</f>
        <v>250.391845703125</v>
      </c>
      <c r="AX258" s="11" t="n">
        <f aca="false">main!AV758</f>
        <v>144.093551635742</v>
      </c>
      <c r="AY258" s="11" t="n">
        <f aca="false">main!AW758</f>
        <v>94.140739440918</v>
      </c>
      <c r="AZ258" s="11" t="n">
        <f aca="false">main!AX758</f>
        <v>-1.46219372749329</v>
      </c>
      <c r="BA258" s="11" t="n">
        <f aca="false">main!AY758</f>
        <v>-0.430977255105972</v>
      </c>
      <c r="BB258" s="11" t="n">
        <f aca="false">main!AZ758</f>
        <v>0.75</v>
      </c>
      <c r="BC258" s="11" t="n">
        <f aca="false">main!BA758</f>
        <v>-1.355140209198</v>
      </c>
      <c r="BD258" s="11" t="n">
        <f aca="false">main!BB758</f>
        <v>7.355140209198</v>
      </c>
      <c r="BE258" s="11" t="n">
        <f aca="false">main!BC758</f>
        <v>1</v>
      </c>
      <c r="BF258" s="11" t="n">
        <f aca="false">main!BD758</f>
        <v>0</v>
      </c>
      <c r="BG258" s="11" t="n">
        <f aca="false">main!BE758</f>
        <v>0.159999996423721</v>
      </c>
      <c r="BH258" s="11" t="n">
        <f aca="false">main!BF758</f>
        <v>111105</v>
      </c>
      <c r="BI258" s="11" t="n">
        <f aca="false">main!BG758</f>
        <v>1.50302871704102</v>
      </c>
      <c r="BJ258" s="11" t="n">
        <f aca="false">main!BH758</f>
        <v>0.00307644620359524</v>
      </c>
      <c r="BK258" s="11" t="n">
        <f aca="false">main!BI758</f>
        <v>295.556093597412</v>
      </c>
      <c r="BL258" s="11" t="n">
        <f aca="false">main!BJ758</f>
        <v>297.396835708618</v>
      </c>
      <c r="BM258" s="11" t="n">
        <f aca="false">main!BK758</f>
        <v>40.0626944170289</v>
      </c>
      <c r="BN258" s="11" t="n">
        <f aca="false">main!BL758</f>
        <v>-0.299904262849343</v>
      </c>
      <c r="BO258" s="11" t="n">
        <f aca="false">main!BM758</f>
        <v>2.71994157629012</v>
      </c>
      <c r="BP258" s="11" t="n">
        <f aca="false">main!BN758</f>
        <v>28.8922903351225</v>
      </c>
      <c r="BQ258" s="11" t="n">
        <f aca="false">main!BO758</f>
        <v>7.61797926944865</v>
      </c>
      <c r="BR258" s="11" t="n">
        <f aca="false">main!BP758</f>
        <v>23.3264646530152</v>
      </c>
      <c r="BS258" s="11" t="n">
        <f aca="false">main!BQ758</f>
        <v>2.87592215291486</v>
      </c>
      <c r="BT258" s="11" t="n">
        <f aca="false">main!BR758</f>
        <v>0.393710546103775</v>
      </c>
      <c r="BU258" s="11" t="n">
        <f aca="false">main!BS758</f>
        <v>2.00277937481864</v>
      </c>
      <c r="BV258" s="11" t="n">
        <f aca="false">main!BT758</f>
        <v>0.873142778096228</v>
      </c>
      <c r="BW258" s="11" t="n">
        <f aca="false">main!BU758</f>
        <v>0.247577410702511</v>
      </c>
      <c r="BX258" s="11" t="n">
        <f aca="false">main!BV758</f>
        <v>67.5671373064221</v>
      </c>
      <c r="BY258" s="11" t="n">
        <f aca="false">main!BW758</f>
        <v>0.933532357382171</v>
      </c>
      <c r="BZ258" s="11" t="n">
        <f aca="false">main!BX758</f>
        <v>74.1010046674176</v>
      </c>
      <c r="CA258" s="11" t="n">
        <f aca="false">main!BY758</f>
        <v>767.320569871269</v>
      </c>
      <c r="CB258" s="11" t="n">
        <f aca="false">main!BZ758</f>
        <v>0.0100096731308803</v>
      </c>
      <c r="CC258" s="11" t="n">
        <f aca="false">main!CA758</f>
        <v>0</v>
      </c>
      <c r="CD258" s="11" t="n">
        <f aca="false">main!CB758</f>
        <v>220.343394330624</v>
      </c>
      <c r="CE258" s="11" t="n">
        <f aca="false">main!CC758</f>
        <v>1018.80541992188</v>
      </c>
      <c r="CF258" s="11" t="n">
        <f aca="false">main!CD758</f>
        <v>0.50817483904307</v>
      </c>
      <c r="CG258" s="11" t="e">
        <f aca="false">main!CE758</f>
        <v>#DIV/0!</v>
      </c>
    </row>
    <row r="259" customFormat="false" ht="24.25" hidden="false" customHeight="false" outlineLevel="0" collapsed="false">
      <c r="C259" s="18" t="s">
        <v>850</v>
      </c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</row>
    <row r="260" customFormat="false" ht="12.8" hidden="false" customHeight="false" outlineLevel="0" collapsed="false">
      <c r="A260" s="9" t="n">
        <v>6</v>
      </c>
      <c r="B260" s="9" t="n">
        <v>4</v>
      </c>
      <c r="C260" s="14" t="n">
        <f aca="false">main!A770</f>
        <v>225</v>
      </c>
      <c r="D260" s="9" t="str">
        <f aca="false">main!B770</f>
        <v>11:34:40</v>
      </c>
      <c r="E260" s="9" t="n">
        <f aca="false">main!C770</f>
        <v>21304.9999995176</v>
      </c>
      <c r="F260" s="9" t="n">
        <f aca="false">main!D770</f>
        <v>0</v>
      </c>
      <c r="G260" s="9" t="n">
        <f aca="false">main!E770</f>
        <v>11.0176397484219</v>
      </c>
      <c r="H260" s="9" t="n">
        <f aca="false">main!F770</f>
        <v>0.386352852766277</v>
      </c>
      <c r="I260" s="9" t="n">
        <f aca="false">main!G770</f>
        <v>697.037658512921</v>
      </c>
      <c r="J260" s="9" t="n">
        <f aca="false">main!H770</f>
        <v>32</v>
      </c>
      <c r="K260" s="9" t="n">
        <f aca="false">main!I770</f>
        <v>32</v>
      </c>
      <c r="L260" s="9" t="n">
        <f aca="false">main!J770</f>
        <v>0</v>
      </c>
      <c r="M260" s="9" t="n">
        <f aca="false">main!K770</f>
        <v>0</v>
      </c>
      <c r="N260" s="9" t="n">
        <f aca="false">main!L770</f>
        <v>509.5673828125</v>
      </c>
      <c r="O260" s="9" t="n">
        <f aca="false">main!M770</f>
        <v>1528.37280273438</v>
      </c>
      <c r="P260" s="9" t="n">
        <f aca="false">main!N770</f>
        <v>751.692199707031</v>
      </c>
      <c r="Q260" s="9" t="e">
        <f aca="false">main!O770</f>
        <v>#DIV/0!</v>
      </c>
      <c r="R260" s="9" t="n">
        <f aca="false">main!P770</f>
        <v>0.666594837397758</v>
      </c>
      <c r="S260" s="9" t="n">
        <f aca="false">main!Q770</f>
        <v>0.50817483904307</v>
      </c>
      <c r="T260" s="9" t="n">
        <f aca="false">main!R770</f>
        <v>-1</v>
      </c>
      <c r="U260" s="9" t="n">
        <f aca="false">main!S770</f>
        <v>0.87</v>
      </c>
      <c r="V260" s="9" t="n">
        <f aca="false">main!T770</f>
        <v>0.92</v>
      </c>
      <c r="W260" s="9" t="n">
        <f aca="false">main!U770</f>
        <v>19.9885787963867</v>
      </c>
      <c r="X260" s="9" t="n">
        <f aca="false">main!V770</f>
        <v>0.879994289398193</v>
      </c>
      <c r="Y260" s="9" t="n">
        <f aca="false">main!W770</f>
        <v>0.0547335124615046</v>
      </c>
      <c r="Z260" s="9" t="n">
        <f aca="false">main!X770</f>
        <v>0.762344396525593</v>
      </c>
      <c r="AA260" s="9" t="n">
        <f aca="false">main!Y770</f>
        <v>2.9993536758548</v>
      </c>
      <c r="AB260" s="9" t="n">
        <f aca="false">main!Z770</f>
        <v>-1</v>
      </c>
      <c r="AC260" s="9" t="n">
        <f aca="false">main!AA770</f>
        <v>250.391845703125</v>
      </c>
      <c r="AD260" s="9" t="n">
        <f aca="false">main!AB770</f>
        <v>0.5</v>
      </c>
      <c r="AE260" s="9" t="n">
        <f aca="false">main!AC770</f>
        <v>55.9864844740841</v>
      </c>
      <c r="AF260" s="9" t="n">
        <f aca="false">main!AD770</f>
        <v>3.3015020209346</v>
      </c>
      <c r="AG260" s="9" t="n">
        <f aca="false">main!AE770</f>
        <v>0.816225543575571</v>
      </c>
      <c r="AH260" s="9" t="n">
        <f aca="false">main!AF770</f>
        <v>23.1116333007813</v>
      </c>
      <c r="AI260" s="9" t="n">
        <f aca="false">main!AG770</f>
        <v>2</v>
      </c>
      <c r="AJ260" s="9" t="n">
        <f aca="false">main!AH770</f>
        <v>4.644859790802</v>
      </c>
      <c r="AK260" s="9" t="n">
        <f aca="false">main!AI770</f>
        <v>1</v>
      </c>
      <c r="AL260" s="9" t="n">
        <f aca="false">main!AJ770</f>
        <v>9.289719581604</v>
      </c>
      <c r="AM260" s="9" t="n">
        <f aca="false">main!AK770</f>
        <v>24.8003559112549</v>
      </c>
      <c r="AN260" s="9" t="n">
        <f aca="false">main!AL770</f>
        <v>23.1116333007813</v>
      </c>
      <c r="AO260" s="9" t="n">
        <f aca="false">main!AM770</f>
        <v>24.6895694732666</v>
      </c>
      <c r="AP260" s="9" t="n">
        <f aca="false">main!AN770</f>
        <v>763.555236816406</v>
      </c>
      <c r="AQ260" s="9" t="n">
        <f aca="false">main!AO770</f>
        <v>754.566650390625</v>
      </c>
      <c r="AR260" s="9" t="n">
        <f aca="false">main!AP770</f>
        <v>19.3368053436279</v>
      </c>
      <c r="AS260" s="9" t="n">
        <f aca="false">main!AQ770</f>
        <v>21.4863758087158</v>
      </c>
      <c r="AT260" s="9" t="n">
        <f aca="false">main!AR770</f>
        <v>57.9325408935547</v>
      </c>
      <c r="AU260" s="9" t="n">
        <f aca="false">main!AS770</f>
        <v>64.3725967407227</v>
      </c>
      <c r="AV260" s="9" t="n">
        <f aca="false">main!AT770</f>
        <v>300.577697753906</v>
      </c>
      <c r="AW260" s="9" t="n">
        <f aca="false">main!AU770</f>
        <v>249.508880615234</v>
      </c>
      <c r="AX260" s="9" t="n">
        <f aca="false">main!AV770</f>
        <v>122.819152832031</v>
      </c>
      <c r="AY260" s="9" t="n">
        <f aca="false">main!AW770</f>
        <v>94.1342849731445</v>
      </c>
      <c r="AZ260" s="9" t="n">
        <f aca="false">main!AX770</f>
        <v>-1.37499582767487</v>
      </c>
      <c r="BA260" s="9" t="n">
        <f aca="false">main!AY770</f>
        <v>-0.414086163043976</v>
      </c>
      <c r="BB260" s="9" t="n">
        <f aca="false">main!AZ770</f>
        <v>0.5</v>
      </c>
      <c r="BC260" s="9" t="n">
        <f aca="false">main!BA770</f>
        <v>-1.355140209198</v>
      </c>
      <c r="BD260" s="9" t="n">
        <f aca="false">main!BB770</f>
        <v>7.355140209198</v>
      </c>
      <c r="BE260" s="9" t="n">
        <f aca="false">main!BC770</f>
        <v>1</v>
      </c>
      <c r="BF260" s="9" t="n">
        <f aca="false">main!BD770</f>
        <v>0</v>
      </c>
      <c r="BG260" s="9" t="n">
        <f aca="false">main!BE770</f>
        <v>0.159999996423721</v>
      </c>
      <c r="BH260" s="9" t="n">
        <f aca="false">main!BF770</f>
        <v>111105</v>
      </c>
      <c r="BI260" s="9" t="n">
        <f aca="false">main!BG770</f>
        <v>1.50288848876953</v>
      </c>
      <c r="BJ260" s="9" t="n">
        <f aca="false">main!BH770</f>
        <v>0.0033015020209346</v>
      </c>
      <c r="BK260" s="9" t="n">
        <f aca="false">main!BI770</f>
        <v>296.261633300781</v>
      </c>
      <c r="BL260" s="9" t="n">
        <f aca="false">main!BJ770</f>
        <v>297.950355911255</v>
      </c>
      <c r="BM260" s="9" t="n">
        <f aca="false">main!BK770</f>
        <v>39.9214200061241</v>
      </c>
      <c r="BN260" s="9" t="n">
        <f aca="false">main!BL770</f>
        <v>-0.346426970570163</v>
      </c>
      <c r="BO260" s="9" t="n">
        <f aca="false">main!BM770</f>
        <v>2.8388301669933</v>
      </c>
      <c r="BP260" s="9" t="n">
        <f aca="false">main!BN770</f>
        <v>30.1572393926739</v>
      </c>
      <c r="BQ260" s="9" t="n">
        <f aca="false">main!BO770</f>
        <v>8.67086358395807</v>
      </c>
      <c r="BR260" s="9" t="n">
        <f aca="false">main!BP770</f>
        <v>23.9559946060181</v>
      </c>
      <c r="BS260" s="9" t="n">
        <f aca="false">main!BQ770</f>
        <v>2.9870667023619</v>
      </c>
      <c r="BT260" s="9" t="n">
        <f aca="false">main!BR770</f>
        <v>0.370926291229757</v>
      </c>
      <c r="BU260" s="9" t="n">
        <f aca="false">main!BS770</f>
        <v>2.02260462341773</v>
      </c>
      <c r="BV260" s="9" t="n">
        <f aca="false">main!BT770</f>
        <v>0.964462078944174</v>
      </c>
      <c r="BW260" s="9" t="n">
        <f aca="false">main!BU770</f>
        <v>0.233167253419956</v>
      </c>
      <c r="BX260" s="9" t="n">
        <f aca="false">main!BV770</f>
        <v>65.6151415834687</v>
      </c>
      <c r="BY260" s="9" t="n">
        <f aca="false">main!BW770</f>
        <v>0.923758899431982</v>
      </c>
      <c r="BZ260" s="9" t="n">
        <f aca="false">main!BX770</f>
        <v>71.6641750709517</v>
      </c>
      <c r="CA260" s="9" t="n">
        <f aca="false">main!BY770</f>
        <v>752.965545693146</v>
      </c>
      <c r="CB260" s="9" t="n">
        <f aca="false">main!BZ770</f>
        <v>0.0104861380220624</v>
      </c>
      <c r="CC260" s="9" t="n">
        <f aca="false">main!CA770</f>
        <v>0</v>
      </c>
      <c r="CD260" s="9" t="n">
        <f aca="false">main!CB770</f>
        <v>219.566390095542</v>
      </c>
      <c r="CE260" s="9" t="n">
        <f aca="false">main!CC770</f>
        <v>1018.80541992188</v>
      </c>
      <c r="CF260" s="9" t="n">
        <f aca="false">main!CD770</f>
        <v>0.50817483904307</v>
      </c>
      <c r="CG260" s="9" t="e">
        <f aca="false">main!CE770</f>
        <v>#DIV/0!</v>
      </c>
    </row>
    <row r="261" customFormat="false" ht="12.8" hidden="false" customHeight="false" outlineLevel="0" collapsed="false">
      <c r="A261" s="9" t="n">
        <v>6</v>
      </c>
      <c r="B261" s="9" t="n">
        <v>4</v>
      </c>
      <c r="C261" s="14" t="n">
        <f aca="false">main!A771</f>
        <v>226</v>
      </c>
      <c r="D261" s="9" t="str">
        <f aca="false">main!B771</f>
        <v>11:34:51</v>
      </c>
      <c r="E261" s="9" t="n">
        <f aca="false">main!C771</f>
        <v>21316.499998725</v>
      </c>
      <c r="F261" s="9" t="n">
        <f aca="false">main!D771</f>
        <v>0</v>
      </c>
      <c r="G261" s="9" t="n">
        <f aca="false">main!E771</f>
        <v>10.8089633693381</v>
      </c>
      <c r="H261" s="9" t="n">
        <f aca="false">main!F771</f>
        <v>0.385198823196461</v>
      </c>
      <c r="I261" s="9" t="n">
        <f aca="false">main!G771</f>
        <v>697.717698792157</v>
      </c>
      <c r="J261" s="9" t="n">
        <f aca="false">main!H771</f>
        <v>32</v>
      </c>
      <c r="K261" s="9" t="n">
        <f aca="false">main!I771</f>
        <v>32</v>
      </c>
      <c r="L261" s="9" t="n">
        <f aca="false">main!J771</f>
        <v>0</v>
      </c>
      <c r="M261" s="9" t="n">
        <f aca="false">main!K771</f>
        <v>0</v>
      </c>
      <c r="N261" s="9" t="n">
        <f aca="false">main!L771</f>
        <v>509.5673828125</v>
      </c>
      <c r="O261" s="9" t="n">
        <f aca="false">main!M771</f>
        <v>1528.37280273438</v>
      </c>
      <c r="P261" s="9" t="n">
        <f aca="false">main!N771</f>
        <v>751.692199707031</v>
      </c>
      <c r="Q261" s="9" t="e">
        <f aca="false">main!O771</f>
        <v>#DIV/0!</v>
      </c>
      <c r="R261" s="9" t="n">
        <f aca="false">main!P771</f>
        <v>0.666594837397758</v>
      </c>
      <c r="S261" s="9" t="n">
        <f aca="false">main!Q771</f>
        <v>0.50817483904307</v>
      </c>
      <c r="T261" s="9" t="n">
        <f aca="false">main!R771</f>
        <v>-1</v>
      </c>
      <c r="U261" s="9" t="n">
        <f aca="false">main!S771</f>
        <v>0.87</v>
      </c>
      <c r="V261" s="9" t="n">
        <f aca="false">main!T771</f>
        <v>0.92</v>
      </c>
      <c r="W261" s="9" t="n">
        <f aca="false">main!U771</f>
        <v>19.9885787963867</v>
      </c>
      <c r="X261" s="9" t="n">
        <f aca="false">main!V771</f>
        <v>0.879994289398193</v>
      </c>
      <c r="Y261" s="9" t="n">
        <f aca="false">main!W771</f>
        <v>0.0537838404615408</v>
      </c>
      <c r="Z261" s="9" t="n">
        <f aca="false">main!X771</f>
        <v>0.762344396525593</v>
      </c>
      <c r="AA261" s="9" t="n">
        <f aca="false">main!Y771</f>
        <v>2.9993536758548</v>
      </c>
      <c r="AB261" s="9" t="n">
        <f aca="false">main!Z771</f>
        <v>-1</v>
      </c>
      <c r="AC261" s="9" t="n">
        <f aca="false">main!AA771</f>
        <v>250.391845703125</v>
      </c>
      <c r="AD261" s="9" t="n">
        <f aca="false">main!AB771</f>
        <v>0.5</v>
      </c>
      <c r="AE261" s="9" t="n">
        <f aca="false">main!AC771</f>
        <v>55.9864844740841</v>
      </c>
      <c r="AF261" s="9" t="n">
        <f aca="false">main!AD771</f>
        <v>3.29960656258036</v>
      </c>
      <c r="AG261" s="9" t="n">
        <f aca="false">main!AE771</f>
        <v>0.818076465771587</v>
      </c>
      <c r="AH261" s="9" t="n">
        <f aca="false">main!AF771</f>
        <v>23.1272506713867</v>
      </c>
      <c r="AI261" s="9" t="n">
        <f aca="false">main!AG771</f>
        <v>2</v>
      </c>
      <c r="AJ261" s="9" t="n">
        <f aca="false">main!AH771</f>
        <v>4.644859790802</v>
      </c>
      <c r="AK261" s="9" t="n">
        <f aca="false">main!AI771</f>
        <v>1</v>
      </c>
      <c r="AL261" s="9" t="n">
        <f aca="false">main!AJ771</f>
        <v>9.289719581604</v>
      </c>
      <c r="AM261" s="9" t="n">
        <f aca="false">main!AK771</f>
        <v>24.8211345672607</v>
      </c>
      <c r="AN261" s="9" t="n">
        <f aca="false">main!AL771</f>
        <v>23.1272506713867</v>
      </c>
      <c r="AO261" s="9" t="n">
        <f aca="false">main!AM771</f>
        <v>24.7065715789795</v>
      </c>
      <c r="AP261" s="9" t="n">
        <f aca="false">main!AN771</f>
        <v>763.363220214844</v>
      </c>
      <c r="AQ261" s="9" t="n">
        <f aca="false">main!AO771</f>
        <v>754.514099121094</v>
      </c>
      <c r="AR261" s="9" t="n">
        <f aca="false">main!AP771</f>
        <v>19.3470668792725</v>
      </c>
      <c r="AS261" s="9" t="n">
        <f aca="false">main!AQ771</f>
        <v>21.4954929351807</v>
      </c>
      <c r="AT261" s="9" t="n">
        <f aca="false">main!AR771</f>
        <v>57.8906555175781</v>
      </c>
      <c r="AU261" s="9" t="n">
        <f aca="false">main!AS771</f>
        <v>64.319221496582</v>
      </c>
      <c r="AV261" s="9" t="n">
        <f aca="false">main!AT771</f>
        <v>300.562347412109</v>
      </c>
      <c r="AW261" s="9" t="n">
        <f aca="false">main!AU771</f>
        <v>249.505493164063</v>
      </c>
      <c r="AX261" s="9" t="n">
        <f aca="false">main!AV771</f>
        <v>122.615013122559</v>
      </c>
      <c r="AY261" s="9" t="n">
        <f aca="false">main!AW771</f>
        <v>94.1330337524414</v>
      </c>
      <c r="AZ261" s="9" t="n">
        <f aca="false">main!AX771</f>
        <v>-1.37499582767487</v>
      </c>
      <c r="BA261" s="9" t="n">
        <f aca="false">main!AY771</f>
        <v>-0.414086163043976</v>
      </c>
      <c r="BB261" s="9" t="n">
        <f aca="false">main!AZ771</f>
        <v>0.75</v>
      </c>
      <c r="BC261" s="9" t="n">
        <f aca="false">main!BA771</f>
        <v>-1.355140209198</v>
      </c>
      <c r="BD261" s="9" t="n">
        <f aca="false">main!BB771</f>
        <v>7.355140209198</v>
      </c>
      <c r="BE261" s="9" t="n">
        <f aca="false">main!BC771</f>
        <v>1</v>
      </c>
      <c r="BF261" s="9" t="n">
        <f aca="false">main!BD771</f>
        <v>0</v>
      </c>
      <c r="BG261" s="9" t="n">
        <f aca="false">main!BE771</f>
        <v>0.159999996423721</v>
      </c>
      <c r="BH261" s="9" t="n">
        <f aca="false">main!BF771</f>
        <v>111105</v>
      </c>
      <c r="BI261" s="9" t="n">
        <f aca="false">main!BG771</f>
        <v>1.50281173706054</v>
      </c>
      <c r="BJ261" s="9" t="n">
        <f aca="false">main!BH771</f>
        <v>0.00329960656258036</v>
      </c>
      <c r="BK261" s="9" t="n">
        <f aca="false">main!BI771</f>
        <v>296.277250671387</v>
      </c>
      <c r="BL261" s="9" t="n">
        <f aca="false">main!BJ771</f>
        <v>297.971134567261</v>
      </c>
      <c r="BM261" s="9" t="n">
        <f aca="false">main!BK771</f>
        <v>39.9208780139488</v>
      </c>
      <c r="BN261" s="9" t="n">
        <f aca="false">main!BL771</f>
        <v>-0.345844818905165</v>
      </c>
      <c r="BO261" s="9" t="n">
        <f aca="false">main!BM771</f>
        <v>2.84151242776432</v>
      </c>
      <c r="BP261" s="9" t="n">
        <f aca="false">main!BN771</f>
        <v>30.186134606446</v>
      </c>
      <c r="BQ261" s="9" t="n">
        <f aca="false">main!BO771</f>
        <v>8.69064167126526</v>
      </c>
      <c r="BR261" s="9" t="n">
        <f aca="false">main!BP771</f>
        <v>23.9741926193237</v>
      </c>
      <c r="BS261" s="9" t="n">
        <f aca="false">main!BQ771</f>
        <v>2.9903346721851</v>
      </c>
      <c r="BT261" s="9" t="n">
        <f aca="false">main!BR771</f>
        <v>0.369862452677996</v>
      </c>
      <c r="BU261" s="9" t="n">
        <f aca="false">main!BS771</f>
        <v>2.02343596199273</v>
      </c>
      <c r="BV261" s="9" t="n">
        <f aca="false">main!BT771</f>
        <v>0.966898710192365</v>
      </c>
      <c r="BW261" s="9" t="n">
        <f aca="false">main!BU771</f>
        <v>0.232494666532617</v>
      </c>
      <c r="BX261" s="9" t="n">
        <f aca="false">main!BV771</f>
        <v>65.6782836900778</v>
      </c>
      <c r="BY261" s="9" t="n">
        <f aca="false">main!BW771</f>
        <v>0.924724534113945</v>
      </c>
      <c r="BZ261" s="9" t="n">
        <f aca="false">main!BX771</f>
        <v>71.6227894379061</v>
      </c>
      <c r="CA261" s="9" t="n">
        <f aca="false">main!BY771</f>
        <v>752.943319678246</v>
      </c>
      <c r="CB261" s="9" t="n">
        <f aca="false">main!BZ771</f>
        <v>0.0102818909101281</v>
      </c>
      <c r="CC261" s="9" t="n">
        <f aca="false">main!CA771</f>
        <v>0</v>
      </c>
      <c r="CD261" s="9" t="n">
        <f aca="false">main!CB771</f>
        <v>219.563409157855</v>
      </c>
      <c r="CE261" s="9" t="n">
        <f aca="false">main!CC771</f>
        <v>1018.80541992188</v>
      </c>
      <c r="CF261" s="9" t="n">
        <f aca="false">main!CD771</f>
        <v>0.50817483904307</v>
      </c>
      <c r="CG261" s="9" t="e">
        <f aca="false">main!CE771</f>
        <v>#DIV/0!</v>
      </c>
    </row>
    <row r="262" customFormat="false" ht="12.8" hidden="false" customHeight="false" outlineLevel="0" collapsed="false">
      <c r="A262" s="9" t="n">
        <v>6</v>
      </c>
      <c r="B262" s="9" t="n">
        <v>4</v>
      </c>
      <c r="C262" s="14" t="n">
        <f aca="false">main!A772</f>
        <v>227</v>
      </c>
      <c r="D262" s="9" t="str">
        <f aca="false">main!B772</f>
        <v>11:35:02</v>
      </c>
      <c r="E262" s="9" t="n">
        <f aca="false">main!C772</f>
        <v>21327.4999979669</v>
      </c>
      <c r="F262" s="9" t="n">
        <f aca="false">main!D772</f>
        <v>0</v>
      </c>
      <c r="G262" s="9" t="n">
        <f aca="false">main!E772</f>
        <v>10.8661373899544</v>
      </c>
      <c r="H262" s="9" t="n">
        <f aca="false">main!F772</f>
        <v>0.382029922987673</v>
      </c>
      <c r="I262" s="9" t="n">
        <f aca="false">main!G772</f>
        <v>696.912231128977</v>
      </c>
      <c r="J262" s="9" t="n">
        <f aca="false">main!H772</f>
        <v>32</v>
      </c>
      <c r="K262" s="9" t="n">
        <f aca="false">main!I772</f>
        <v>32</v>
      </c>
      <c r="L262" s="9" t="n">
        <f aca="false">main!J772</f>
        <v>0</v>
      </c>
      <c r="M262" s="9" t="n">
        <f aca="false">main!K772</f>
        <v>0</v>
      </c>
      <c r="N262" s="9" t="n">
        <f aca="false">main!L772</f>
        <v>509.5673828125</v>
      </c>
      <c r="O262" s="9" t="n">
        <f aca="false">main!M772</f>
        <v>1528.37280273438</v>
      </c>
      <c r="P262" s="9" t="n">
        <f aca="false">main!N772</f>
        <v>751.692199707031</v>
      </c>
      <c r="Q262" s="9" t="e">
        <f aca="false">main!O772</f>
        <v>#DIV/0!</v>
      </c>
      <c r="R262" s="9" t="n">
        <f aca="false">main!P772</f>
        <v>0.666594837397758</v>
      </c>
      <c r="S262" s="9" t="n">
        <f aca="false">main!Q772</f>
        <v>0.50817483904307</v>
      </c>
      <c r="T262" s="9" t="n">
        <f aca="false">main!R772</f>
        <v>-1</v>
      </c>
      <c r="U262" s="9" t="n">
        <f aca="false">main!S772</f>
        <v>0.87</v>
      </c>
      <c r="V262" s="9" t="n">
        <f aca="false">main!T772</f>
        <v>0.92</v>
      </c>
      <c r="W262" s="9" t="n">
        <f aca="false">main!U772</f>
        <v>19.9885787963867</v>
      </c>
      <c r="X262" s="9" t="n">
        <f aca="false">main!V772</f>
        <v>0.879994289398193</v>
      </c>
      <c r="Y262" s="9" t="n">
        <f aca="false">main!W772</f>
        <v>0.0540432112577807</v>
      </c>
      <c r="Z262" s="9" t="n">
        <f aca="false">main!X772</f>
        <v>0.762344396525593</v>
      </c>
      <c r="AA262" s="9" t="n">
        <f aca="false">main!Y772</f>
        <v>2.9993536758548</v>
      </c>
      <c r="AB262" s="9" t="n">
        <f aca="false">main!Z772</f>
        <v>-1</v>
      </c>
      <c r="AC262" s="9" t="n">
        <f aca="false">main!AA772</f>
        <v>250.391845703125</v>
      </c>
      <c r="AD262" s="9" t="n">
        <f aca="false">main!AB772</f>
        <v>0.5</v>
      </c>
      <c r="AE262" s="9" t="n">
        <f aca="false">main!AC772</f>
        <v>55.9864844740841</v>
      </c>
      <c r="AF262" s="9" t="n">
        <f aca="false">main!AD772</f>
        <v>3.28647860880309</v>
      </c>
      <c r="AG262" s="9" t="n">
        <f aca="false">main!AE772</f>
        <v>0.82127823231734</v>
      </c>
      <c r="AH262" s="9" t="n">
        <f aca="false">main!AF772</f>
        <v>23.1496696472168</v>
      </c>
      <c r="AI262" s="9" t="n">
        <f aca="false">main!AG772</f>
        <v>2</v>
      </c>
      <c r="AJ262" s="9" t="n">
        <f aca="false">main!AH772</f>
        <v>4.644859790802</v>
      </c>
      <c r="AK262" s="9" t="n">
        <f aca="false">main!AI772</f>
        <v>1</v>
      </c>
      <c r="AL262" s="9" t="n">
        <f aca="false">main!AJ772</f>
        <v>9.289719581604</v>
      </c>
      <c r="AM262" s="9" t="n">
        <f aca="false">main!AK772</f>
        <v>24.8330497741699</v>
      </c>
      <c r="AN262" s="9" t="n">
        <f aca="false">main!AL772</f>
        <v>23.1496696472168</v>
      </c>
      <c r="AO262" s="9" t="n">
        <f aca="false">main!AM772</f>
        <v>24.7233715057373</v>
      </c>
      <c r="AP262" s="9" t="n">
        <f aca="false">main!AN772</f>
        <v>763.24267578125</v>
      </c>
      <c r="AQ262" s="9" t="n">
        <f aca="false">main!AO772</f>
        <v>754.363342285156</v>
      </c>
      <c r="AR262" s="9" t="n">
        <f aca="false">main!AP772</f>
        <v>19.3631134033203</v>
      </c>
      <c r="AS262" s="9" t="n">
        <f aca="false">main!AQ772</f>
        <v>21.5027561187744</v>
      </c>
      <c r="AT262" s="9" t="n">
        <f aca="false">main!AR772</f>
        <v>57.8965759277344</v>
      </c>
      <c r="AU262" s="9" t="n">
        <f aca="false">main!AS772</f>
        <v>64.2942047119141</v>
      </c>
      <c r="AV262" s="9" t="n">
        <f aca="false">main!AT772</f>
        <v>300.593200683594</v>
      </c>
      <c r="AW262" s="9" t="n">
        <f aca="false">main!AU772</f>
        <v>249.510238647461</v>
      </c>
      <c r="AX262" s="9" t="n">
        <f aca="false">main!AV772</f>
        <v>122.890151977539</v>
      </c>
      <c r="AY262" s="9" t="n">
        <f aca="false">main!AW772</f>
        <v>94.1315841674805</v>
      </c>
      <c r="AZ262" s="9" t="n">
        <f aca="false">main!AX772</f>
        <v>-1.37499582767487</v>
      </c>
      <c r="BA262" s="9" t="n">
        <f aca="false">main!AY772</f>
        <v>-0.414086163043976</v>
      </c>
      <c r="BB262" s="9" t="n">
        <f aca="false">main!AZ772</f>
        <v>0.5</v>
      </c>
      <c r="BC262" s="9" t="n">
        <f aca="false">main!BA772</f>
        <v>-1.355140209198</v>
      </c>
      <c r="BD262" s="9" t="n">
        <f aca="false">main!BB772</f>
        <v>7.355140209198</v>
      </c>
      <c r="BE262" s="9" t="n">
        <f aca="false">main!BC772</f>
        <v>1</v>
      </c>
      <c r="BF262" s="9" t="n">
        <f aca="false">main!BD772</f>
        <v>0</v>
      </c>
      <c r="BG262" s="9" t="n">
        <f aca="false">main!BE772</f>
        <v>0.159999996423721</v>
      </c>
      <c r="BH262" s="9" t="n">
        <f aca="false">main!BF772</f>
        <v>111105</v>
      </c>
      <c r="BI262" s="9" t="n">
        <f aca="false">main!BG772</f>
        <v>1.50296600341797</v>
      </c>
      <c r="BJ262" s="9" t="n">
        <f aca="false">main!BH772</f>
        <v>0.00328647860880309</v>
      </c>
      <c r="BK262" s="9" t="n">
        <f aca="false">main!BI772</f>
        <v>296.299669647217</v>
      </c>
      <c r="BL262" s="9" t="n">
        <f aca="false">main!BJ772</f>
        <v>297.98304977417</v>
      </c>
      <c r="BM262" s="9" t="n">
        <f aca="false">main!BK772</f>
        <v>39.9216372912755</v>
      </c>
      <c r="BN262" s="9" t="n">
        <f aca="false">main!BL772</f>
        <v>-0.343983892014407</v>
      </c>
      <c r="BO262" s="9" t="n">
        <f aca="false">main!BM772</f>
        <v>2.84536672974456</v>
      </c>
      <c r="BP262" s="9" t="n">
        <f aca="false">main!BN772</f>
        <v>30.2275453548305</v>
      </c>
      <c r="BQ262" s="9" t="n">
        <f aca="false">main!BO772</f>
        <v>8.72478923605607</v>
      </c>
      <c r="BR262" s="9" t="n">
        <f aca="false">main!BP772</f>
        <v>23.9913597106934</v>
      </c>
      <c r="BS262" s="9" t="n">
        <f aca="false">main!BQ772</f>
        <v>2.99342037573512</v>
      </c>
      <c r="BT262" s="9" t="n">
        <f aca="false">main!BR772</f>
        <v>0.366939906234377</v>
      </c>
      <c r="BU262" s="9" t="n">
        <f aca="false">main!BS772</f>
        <v>2.02408849742722</v>
      </c>
      <c r="BV262" s="9" t="n">
        <f aca="false">main!BT772</f>
        <v>0.969331878307899</v>
      </c>
      <c r="BW262" s="9" t="n">
        <f aca="false">main!BU772</f>
        <v>0.230647069952816</v>
      </c>
      <c r="BX262" s="9" t="n">
        <f aca="false">main!BV772</f>
        <v>65.6014523418639</v>
      </c>
      <c r="BY262" s="9" t="n">
        <f aca="false">main!BW772</f>
        <v>0.923841592060736</v>
      </c>
      <c r="BZ262" s="9" t="n">
        <f aca="false">main!BX772</f>
        <v>71.5402849480799</v>
      </c>
      <c r="CA262" s="9" t="n">
        <f aca="false">main!BY772</f>
        <v>752.784254203156</v>
      </c>
      <c r="CB262" s="9" t="n">
        <f aca="false">main!BZ772</f>
        <v>0.0103265518748819</v>
      </c>
      <c r="CC262" s="9" t="n">
        <f aca="false">main!CA772</f>
        <v>0</v>
      </c>
      <c r="CD262" s="9" t="n">
        <f aca="false">main!CB772</f>
        <v>219.567585156146</v>
      </c>
      <c r="CE262" s="9" t="n">
        <f aca="false">main!CC772</f>
        <v>1018.80541992188</v>
      </c>
      <c r="CF262" s="9" t="n">
        <f aca="false">main!CD772</f>
        <v>0.50817483904307</v>
      </c>
      <c r="CG262" s="9" t="e">
        <f aca="false">main!CE772</f>
        <v>#DIV/0!</v>
      </c>
    </row>
    <row r="263" customFormat="false" ht="12.8" hidden="false" customHeight="false" outlineLevel="0" collapsed="false">
      <c r="A263" s="9" t="n">
        <v>6</v>
      </c>
      <c r="B263" s="9" t="n">
        <v>4</v>
      </c>
      <c r="C263" s="14" t="n">
        <f aca="false">main!A773</f>
        <v>228</v>
      </c>
      <c r="D263" s="9" t="str">
        <f aca="false">main!B773</f>
        <v>11:35:13</v>
      </c>
      <c r="E263" s="9" t="n">
        <f aca="false">main!C773</f>
        <v>21338.4999972088</v>
      </c>
      <c r="F263" s="9" t="n">
        <f aca="false">main!D773</f>
        <v>0</v>
      </c>
      <c r="G263" s="9" t="n">
        <f aca="false">main!E773</f>
        <v>10.8174640992036</v>
      </c>
      <c r="H263" s="9" t="n">
        <f aca="false">main!F773</f>
        <v>0.378167567633825</v>
      </c>
      <c r="I263" s="9" t="n">
        <f aca="false">main!G773</f>
        <v>696.470307032512</v>
      </c>
      <c r="J263" s="9" t="n">
        <f aca="false">main!H773</f>
        <v>32</v>
      </c>
      <c r="K263" s="9" t="n">
        <f aca="false">main!I773</f>
        <v>32</v>
      </c>
      <c r="L263" s="9" t="n">
        <f aca="false">main!J773</f>
        <v>0</v>
      </c>
      <c r="M263" s="9" t="n">
        <f aca="false">main!K773</f>
        <v>0</v>
      </c>
      <c r="N263" s="9" t="n">
        <f aca="false">main!L773</f>
        <v>509.5673828125</v>
      </c>
      <c r="O263" s="9" t="n">
        <f aca="false">main!M773</f>
        <v>1528.37280273438</v>
      </c>
      <c r="P263" s="9" t="n">
        <f aca="false">main!N773</f>
        <v>751.692199707031</v>
      </c>
      <c r="Q263" s="9" t="e">
        <f aca="false">main!O773</f>
        <v>#DIV/0!</v>
      </c>
      <c r="R263" s="9" t="n">
        <f aca="false">main!P773</f>
        <v>0.666594837397758</v>
      </c>
      <c r="S263" s="9" t="n">
        <f aca="false">main!Q773</f>
        <v>0.50817483904307</v>
      </c>
      <c r="T263" s="9" t="n">
        <f aca="false">main!R773</f>
        <v>-1</v>
      </c>
      <c r="U263" s="9" t="n">
        <f aca="false">main!S773</f>
        <v>0.87</v>
      </c>
      <c r="V263" s="9" t="n">
        <f aca="false">main!T773</f>
        <v>0.92</v>
      </c>
      <c r="W263" s="9" t="n">
        <f aca="false">main!U773</f>
        <v>19.9885787963867</v>
      </c>
      <c r="X263" s="9" t="n">
        <f aca="false">main!V773</f>
        <v>0.879994289398193</v>
      </c>
      <c r="Y263" s="9" t="n">
        <f aca="false">main!W773</f>
        <v>0.0538328220765644</v>
      </c>
      <c r="Z263" s="9" t="n">
        <f aca="false">main!X773</f>
        <v>0.762344396525593</v>
      </c>
      <c r="AA263" s="9" t="n">
        <f aca="false">main!Y773</f>
        <v>2.9993536758548</v>
      </c>
      <c r="AB263" s="9" t="n">
        <f aca="false">main!Z773</f>
        <v>-1</v>
      </c>
      <c r="AC263" s="9" t="n">
        <f aca="false">main!AA773</f>
        <v>250.391845703125</v>
      </c>
      <c r="AD263" s="9" t="n">
        <f aca="false">main!AB773</f>
        <v>0.5</v>
      </c>
      <c r="AE263" s="9" t="n">
        <f aca="false">main!AC773</f>
        <v>55.9864844740841</v>
      </c>
      <c r="AF263" s="9" t="n">
        <f aca="false">main!AD773</f>
        <v>3.27965649398237</v>
      </c>
      <c r="AG263" s="9" t="n">
        <f aca="false">main!AE773</f>
        <v>0.827564348225649</v>
      </c>
      <c r="AH263" s="9" t="n">
        <f aca="false">main!AF773</f>
        <v>23.1914806365967</v>
      </c>
      <c r="AI263" s="9" t="n">
        <f aca="false">main!AG773</f>
        <v>2</v>
      </c>
      <c r="AJ263" s="9" t="n">
        <f aca="false">main!AH773</f>
        <v>4.644859790802</v>
      </c>
      <c r="AK263" s="9" t="n">
        <f aca="false">main!AI773</f>
        <v>1</v>
      </c>
      <c r="AL263" s="9" t="n">
        <f aca="false">main!AJ773</f>
        <v>9.289719581604</v>
      </c>
      <c r="AM263" s="9" t="n">
        <f aca="false">main!AK773</f>
        <v>24.8634662628174</v>
      </c>
      <c r="AN263" s="9" t="n">
        <f aca="false">main!AL773</f>
        <v>23.1914806365967</v>
      </c>
      <c r="AO263" s="9" t="n">
        <f aca="false">main!AM773</f>
        <v>24.7397003173828</v>
      </c>
      <c r="AP263" s="9" t="n">
        <f aca="false">main!AN773</f>
        <v>763.092956542969</v>
      </c>
      <c r="AQ263" s="9" t="n">
        <f aca="false">main!AO773</f>
        <v>754.249450683594</v>
      </c>
      <c r="AR263" s="9" t="n">
        <f aca="false">main!AP773</f>
        <v>19.3775482177734</v>
      </c>
      <c r="AS263" s="9" t="n">
        <f aca="false">main!AQ773</f>
        <v>21.5127830505371</v>
      </c>
      <c r="AT263" s="9" t="n">
        <f aca="false">main!AR773</f>
        <v>57.8338012695313</v>
      </c>
      <c r="AU263" s="9" t="n">
        <f aca="false">main!AS773</f>
        <v>64.2065734863281</v>
      </c>
      <c r="AV263" s="9" t="n">
        <f aca="false">main!AT773</f>
        <v>300.585388183594</v>
      </c>
      <c r="AW263" s="9" t="n">
        <f aca="false">main!AU773</f>
        <v>249.457916259766</v>
      </c>
      <c r="AX263" s="9" t="n">
        <f aca="false">main!AV773</f>
        <v>122.974754333496</v>
      </c>
      <c r="AY263" s="9" t="n">
        <f aca="false">main!AW773</f>
        <v>94.1302108764648</v>
      </c>
      <c r="AZ263" s="9" t="n">
        <f aca="false">main!AX773</f>
        <v>-1.37499582767487</v>
      </c>
      <c r="BA263" s="9" t="n">
        <f aca="false">main!AY773</f>
        <v>-0.414086163043976</v>
      </c>
      <c r="BB263" s="9" t="n">
        <f aca="false">main!AZ773</f>
        <v>0.5</v>
      </c>
      <c r="BC263" s="9" t="n">
        <f aca="false">main!BA773</f>
        <v>-1.355140209198</v>
      </c>
      <c r="BD263" s="9" t="n">
        <f aca="false">main!BB773</f>
        <v>7.355140209198</v>
      </c>
      <c r="BE263" s="9" t="n">
        <f aca="false">main!BC773</f>
        <v>1</v>
      </c>
      <c r="BF263" s="9" t="n">
        <f aca="false">main!BD773</f>
        <v>0</v>
      </c>
      <c r="BG263" s="9" t="n">
        <f aca="false">main!BE773</f>
        <v>0.159999996423721</v>
      </c>
      <c r="BH263" s="9" t="n">
        <f aca="false">main!BF773</f>
        <v>111105</v>
      </c>
      <c r="BI263" s="9" t="n">
        <f aca="false">main!BG773</f>
        <v>1.50292694091797</v>
      </c>
      <c r="BJ263" s="9" t="n">
        <f aca="false">main!BH773</f>
        <v>0.00327965649398237</v>
      </c>
      <c r="BK263" s="9" t="n">
        <f aca="false">main!BI773</f>
        <v>296.341480636597</v>
      </c>
      <c r="BL263" s="9" t="n">
        <f aca="false">main!BJ773</f>
        <v>298.013466262817</v>
      </c>
      <c r="BM263" s="9" t="n">
        <f aca="false">main!BK773</f>
        <v>39.9132657094315</v>
      </c>
      <c r="BN263" s="9" t="n">
        <f aca="false">main!BL773</f>
        <v>-0.343295035453742</v>
      </c>
      <c r="BO263" s="9" t="n">
        <f aca="false">main!BM773</f>
        <v>2.85256715331234</v>
      </c>
      <c r="BP263" s="9" t="n">
        <f aca="false">main!BN773</f>
        <v>30.3044806417784</v>
      </c>
      <c r="BQ263" s="9" t="n">
        <f aca="false">main!BO773</f>
        <v>8.79169759124127</v>
      </c>
      <c r="BR263" s="9" t="n">
        <f aca="false">main!BP773</f>
        <v>24.0274734497071</v>
      </c>
      <c r="BS263" s="9" t="n">
        <f aca="false">main!BQ773</f>
        <v>2.99992073957672</v>
      </c>
      <c r="BT263" s="9" t="n">
        <f aca="false">main!BR773</f>
        <v>0.363375223970468</v>
      </c>
      <c r="BU263" s="9" t="n">
        <f aca="false">main!BS773</f>
        <v>2.0250028050867</v>
      </c>
      <c r="BV263" s="9" t="n">
        <f aca="false">main!BT773</f>
        <v>0.974917934490025</v>
      </c>
      <c r="BW263" s="9" t="n">
        <f aca="false">main!BU773</f>
        <v>0.228393750798132</v>
      </c>
      <c r="BX263" s="9" t="n">
        <f aca="false">main!BV773</f>
        <v>65.5588968701666</v>
      </c>
      <c r="BY263" s="9" t="n">
        <f aca="false">main!BW773</f>
        <v>0.923395179673362</v>
      </c>
      <c r="BZ263" s="9" t="n">
        <f aca="false">main!BX773</f>
        <v>71.382134836408</v>
      </c>
      <c r="CA263" s="9" t="n">
        <f aca="false">main!BY773</f>
        <v>752.677435898256</v>
      </c>
      <c r="CB263" s="9" t="n">
        <f aca="false">main!BZ773</f>
        <v>0.0102590252356354</v>
      </c>
      <c r="CC263" s="9" t="n">
        <f aca="false">main!CA773</f>
        <v>0</v>
      </c>
      <c r="CD263" s="9" t="n">
        <f aca="false">main!CB773</f>
        <v>219.521541753767</v>
      </c>
      <c r="CE263" s="9" t="n">
        <f aca="false">main!CC773</f>
        <v>1018.80541992188</v>
      </c>
      <c r="CF263" s="9" t="n">
        <f aca="false">main!CD773</f>
        <v>0.50817483904307</v>
      </c>
      <c r="CG263" s="9" t="e">
        <f aca="false">main!CE773</f>
        <v>#DIV/0!</v>
      </c>
    </row>
    <row r="264" customFormat="false" ht="12.8" hidden="false" customHeight="false" outlineLevel="0" collapsed="false">
      <c r="A264" s="9" t="n">
        <v>6</v>
      </c>
      <c r="B264" s="9" t="n">
        <v>4</v>
      </c>
      <c r="C264" s="14" t="n">
        <f aca="false">main!A774</f>
        <v>229</v>
      </c>
      <c r="D264" s="9" t="str">
        <f aca="false">main!B774</f>
        <v>11:35:24</v>
      </c>
      <c r="E264" s="9" t="n">
        <f aca="false">main!C774</f>
        <v>21349.4999964507</v>
      </c>
      <c r="F264" s="9" t="n">
        <f aca="false">main!D774</f>
        <v>0</v>
      </c>
      <c r="G264" s="9" t="n">
        <f aca="false">main!E774</f>
        <v>11.0452274677939</v>
      </c>
      <c r="H264" s="9" t="n">
        <f aca="false">main!F774</f>
        <v>0.378237980851804</v>
      </c>
      <c r="I264" s="9" t="n">
        <f aca="false">main!G774</f>
        <v>695.21500528938</v>
      </c>
      <c r="J264" s="9" t="n">
        <f aca="false">main!H774</f>
        <v>32</v>
      </c>
      <c r="K264" s="9" t="n">
        <f aca="false">main!I774</f>
        <v>32</v>
      </c>
      <c r="L264" s="9" t="n">
        <f aca="false">main!J774</f>
        <v>0</v>
      </c>
      <c r="M264" s="9" t="n">
        <f aca="false">main!K774</f>
        <v>0</v>
      </c>
      <c r="N264" s="9" t="n">
        <f aca="false">main!L774</f>
        <v>509.5673828125</v>
      </c>
      <c r="O264" s="9" t="n">
        <f aca="false">main!M774</f>
        <v>1528.37280273438</v>
      </c>
      <c r="P264" s="9" t="n">
        <f aca="false">main!N774</f>
        <v>751.692199707031</v>
      </c>
      <c r="Q264" s="9" t="e">
        <f aca="false">main!O774</f>
        <v>#DIV/0!</v>
      </c>
      <c r="R264" s="9" t="n">
        <f aca="false">main!P774</f>
        <v>0.666594837397758</v>
      </c>
      <c r="S264" s="9" t="n">
        <f aca="false">main!Q774</f>
        <v>0.50817483904307</v>
      </c>
      <c r="T264" s="9" t="n">
        <f aca="false">main!R774</f>
        <v>-1</v>
      </c>
      <c r="U264" s="9" t="n">
        <f aca="false">main!S774</f>
        <v>0.87</v>
      </c>
      <c r="V264" s="9" t="n">
        <f aca="false">main!T774</f>
        <v>0.92</v>
      </c>
      <c r="W264" s="9" t="n">
        <f aca="false">main!U774</f>
        <v>19.9885787963867</v>
      </c>
      <c r="X264" s="9" t="n">
        <f aca="false">main!V774</f>
        <v>0.879994289398193</v>
      </c>
      <c r="Y264" s="9" t="n">
        <f aca="false">main!W774</f>
        <v>0.0548714506839751</v>
      </c>
      <c r="Z264" s="9" t="n">
        <f aca="false">main!X774</f>
        <v>0.762344396525593</v>
      </c>
      <c r="AA264" s="9" t="n">
        <f aca="false">main!Y774</f>
        <v>2.9993536758548</v>
      </c>
      <c r="AB264" s="9" t="n">
        <f aca="false">main!Z774</f>
        <v>-1</v>
      </c>
      <c r="AC264" s="9" t="n">
        <f aca="false">main!AA774</f>
        <v>250.391845703125</v>
      </c>
      <c r="AD264" s="9" t="n">
        <f aca="false">main!AB774</f>
        <v>0.5</v>
      </c>
      <c r="AE264" s="9" t="n">
        <f aca="false">main!AC774</f>
        <v>55.9864844740841</v>
      </c>
      <c r="AF264" s="9" t="n">
        <f aca="false">main!AD774</f>
        <v>3.28567123004838</v>
      </c>
      <c r="AG264" s="9" t="n">
        <f aca="false">main!AE774</f>
        <v>0.828903209668614</v>
      </c>
      <c r="AH264" s="9" t="n">
        <f aca="false">main!AF774</f>
        <v>23.210262298584</v>
      </c>
      <c r="AI264" s="9" t="n">
        <f aca="false">main!AG774</f>
        <v>2</v>
      </c>
      <c r="AJ264" s="9" t="n">
        <f aca="false">main!AH774</f>
        <v>4.644859790802</v>
      </c>
      <c r="AK264" s="9" t="n">
        <f aca="false">main!AI774</f>
        <v>1</v>
      </c>
      <c r="AL264" s="9" t="n">
        <f aca="false">main!AJ774</f>
        <v>9.289719581604</v>
      </c>
      <c r="AM264" s="9" t="n">
        <f aca="false">main!AK774</f>
        <v>24.8697185516357</v>
      </c>
      <c r="AN264" s="9" t="n">
        <f aca="false">main!AL774</f>
        <v>23.210262298584</v>
      </c>
      <c r="AO264" s="9" t="n">
        <f aca="false">main!AM774</f>
        <v>24.7562942504883</v>
      </c>
      <c r="AP264" s="9" t="n">
        <f aca="false">main!AN774</f>
        <v>762.986389160156</v>
      </c>
      <c r="AQ264" s="9" t="n">
        <f aca="false">main!AO774</f>
        <v>753.989013671875</v>
      </c>
      <c r="AR264" s="9" t="n">
        <f aca="false">main!AP774</f>
        <v>19.3940849304199</v>
      </c>
      <c r="AS264" s="9" t="n">
        <f aca="false">main!AQ774</f>
        <v>21.5331611633301</v>
      </c>
      <c r="AT264" s="9" t="n">
        <f aca="false">main!AR774</f>
        <v>57.8610649108887</v>
      </c>
      <c r="AU264" s="9" t="n">
        <f aca="false">main!AS774</f>
        <v>64.2428665161133</v>
      </c>
      <c r="AV264" s="9" t="n">
        <f aca="false">main!AT774</f>
        <v>300.589599609375</v>
      </c>
      <c r="AW264" s="9" t="n">
        <f aca="false">main!AU774</f>
        <v>249.452987670898</v>
      </c>
      <c r="AX264" s="9" t="n">
        <f aca="false">main!AV774</f>
        <v>122.873085021973</v>
      </c>
      <c r="AY264" s="9" t="n">
        <f aca="false">main!AW774</f>
        <v>94.1294021606445</v>
      </c>
      <c r="AZ264" s="9" t="n">
        <f aca="false">main!AX774</f>
        <v>-1.37499582767487</v>
      </c>
      <c r="BA264" s="9" t="n">
        <f aca="false">main!AY774</f>
        <v>-0.414086163043976</v>
      </c>
      <c r="BB264" s="9" t="n">
        <f aca="false">main!AZ774</f>
        <v>0.75</v>
      </c>
      <c r="BC264" s="9" t="n">
        <f aca="false">main!BA774</f>
        <v>-1.355140209198</v>
      </c>
      <c r="BD264" s="9" t="n">
        <f aca="false">main!BB774</f>
        <v>7.355140209198</v>
      </c>
      <c r="BE264" s="9" t="n">
        <f aca="false">main!BC774</f>
        <v>1</v>
      </c>
      <c r="BF264" s="9" t="n">
        <f aca="false">main!BD774</f>
        <v>0</v>
      </c>
      <c r="BG264" s="9" t="n">
        <f aca="false">main!BE774</f>
        <v>0.159999996423721</v>
      </c>
      <c r="BH264" s="9" t="n">
        <f aca="false">main!BF774</f>
        <v>111105</v>
      </c>
      <c r="BI264" s="9" t="n">
        <f aca="false">main!BG774</f>
        <v>1.50294799804688</v>
      </c>
      <c r="BJ264" s="9" t="n">
        <f aca="false">main!BH774</f>
        <v>0.00328567123004838</v>
      </c>
      <c r="BK264" s="9" t="n">
        <f aca="false">main!BI774</f>
        <v>296.360262298584</v>
      </c>
      <c r="BL264" s="9" t="n">
        <f aca="false">main!BJ774</f>
        <v>298.019718551636</v>
      </c>
      <c r="BM264" s="9" t="n">
        <f aca="false">main!BK774</f>
        <v>39.9124771352302</v>
      </c>
      <c r="BN264" s="9" t="n">
        <f aca="false">main!BL774</f>
        <v>-0.344913837420558</v>
      </c>
      <c r="BO264" s="9" t="n">
        <f aca="false">main!BM774</f>
        <v>2.85580679660169</v>
      </c>
      <c r="BP264" s="9" t="n">
        <f aca="false">main!BN774</f>
        <v>30.3391579150568</v>
      </c>
      <c r="BQ264" s="9" t="n">
        <f aca="false">main!BO774</f>
        <v>8.80599675172673</v>
      </c>
      <c r="BR264" s="9" t="n">
        <f aca="false">main!BP774</f>
        <v>24.0399904251099</v>
      </c>
      <c r="BS264" s="9" t="n">
        <f aca="false">main!BQ774</f>
        <v>3.00217663569571</v>
      </c>
      <c r="BT264" s="9" t="n">
        <f aca="false">main!BR774</f>
        <v>0.363440235905714</v>
      </c>
      <c r="BU264" s="9" t="n">
        <f aca="false">main!BS774</f>
        <v>2.02690358693307</v>
      </c>
      <c r="BV264" s="9" t="n">
        <f aca="false">main!BT774</f>
        <v>0.975273048762642</v>
      </c>
      <c r="BW264" s="9" t="n">
        <f aca="false">main!BU774</f>
        <v>0.228434844127092</v>
      </c>
      <c r="BX264" s="9" t="n">
        <f aca="false">main!BV774</f>
        <v>65.4401728209987</v>
      </c>
      <c r="BY264" s="9" t="n">
        <f aca="false">main!BW774</f>
        <v>0.922049250961537</v>
      </c>
      <c r="BZ264" s="9" t="n">
        <f aca="false">main!BX774</f>
        <v>71.3677520655015</v>
      </c>
      <c r="CA264" s="9" t="n">
        <f aca="false">main!BY774</f>
        <v>752.383899873709</v>
      </c>
      <c r="CB264" s="9" t="n">
        <f aca="false">main!BZ774</f>
        <v>0.0104770058950078</v>
      </c>
      <c r="CC264" s="9" t="n">
        <f aca="false">main!CA774</f>
        <v>0</v>
      </c>
      <c r="CD264" s="9" t="n">
        <f aca="false">main!CB774</f>
        <v>219.517204623708</v>
      </c>
      <c r="CE264" s="9" t="n">
        <f aca="false">main!CC774</f>
        <v>1018.80541992188</v>
      </c>
      <c r="CF264" s="9" t="n">
        <f aca="false">main!CD774</f>
        <v>0.50817483904307</v>
      </c>
      <c r="CG264" s="9" t="e">
        <f aca="false">main!CE774</f>
        <v>#DIV/0!</v>
      </c>
    </row>
    <row r="265" customFormat="false" ht="12.8" hidden="false" customHeight="false" outlineLevel="0" collapsed="false">
      <c r="A265" s="9" t="n">
        <v>6</v>
      </c>
      <c r="B265" s="9" t="n">
        <v>4</v>
      </c>
      <c r="C265" s="14" t="n">
        <f aca="false">main!A775</f>
        <v>230</v>
      </c>
      <c r="D265" s="9" t="str">
        <f aca="false">main!B775</f>
        <v>11:35:29</v>
      </c>
      <c r="E265" s="9" t="n">
        <f aca="false">main!C775</f>
        <v>21354.4999961061</v>
      </c>
      <c r="F265" s="9" t="n">
        <f aca="false">main!D775</f>
        <v>0</v>
      </c>
      <c r="G265" s="9" t="n">
        <f aca="false">main!E775</f>
        <v>10.8537933208784</v>
      </c>
      <c r="H265" s="9" t="n">
        <f aca="false">main!F775</f>
        <v>0.378920267017044</v>
      </c>
      <c r="I265" s="9" t="n">
        <f aca="false">main!G775</f>
        <v>696.133974474298</v>
      </c>
      <c r="J265" s="9" t="n">
        <f aca="false">main!H775</f>
        <v>32</v>
      </c>
      <c r="K265" s="9" t="n">
        <f aca="false">main!I775</f>
        <v>32</v>
      </c>
      <c r="L265" s="9" t="n">
        <f aca="false">main!J775</f>
        <v>0</v>
      </c>
      <c r="M265" s="9" t="n">
        <f aca="false">main!K775</f>
        <v>0</v>
      </c>
      <c r="N265" s="9" t="n">
        <f aca="false">main!L775</f>
        <v>509.5673828125</v>
      </c>
      <c r="O265" s="9" t="n">
        <f aca="false">main!M775</f>
        <v>1528.37280273438</v>
      </c>
      <c r="P265" s="9" t="n">
        <f aca="false">main!N775</f>
        <v>751.692199707031</v>
      </c>
      <c r="Q265" s="9" t="e">
        <f aca="false">main!O775</f>
        <v>#DIV/0!</v>
      </c>
      <c r="R265" s="9" t="n">
        <f aca="false">main!P775</f>
        <v>0.666594837397758</v>
      </c>
      <c r="S265" s="9" t="n">
        <f aca="false">main!Q775</f>
        <v>0.50817483904307</v>
      </c>
      <c r="T265" s="9" t="n">
        <f aca="false">main!R775</f>
        <v>-1</v>
      </c>
      <c r="U265" s="9" t="n">
        <f aca="false">main!S775</f>
        <v>0.87</v>
      </c>
      <c r="V265" s="9" t="n">
        <f aca="false">main!T775</f>
        <v>0.92</v>
      </c>
      <c r="W265" s="9" t="n">
        <f aca="false">main!U775</f>
        <v>19.9885787963867</v>
      </c>
      <c r="X265" s="9" t="n">
        <f aca="false">main!V775</f>
        <v>0.879994289398193</v>
      </c>
      <c r="Y265" s="9" t="n">
        <f aca="false">main!W775</f>
        <v>0.0539969738502185</v>
      </c>
      <c r="Z265" s="9" t="n">
        <f aca="false">main!X775</f>
        <v>0.762344396525593</v>
      </c>
      <c r="AA265" s="9" t="n">
        <f aca="false">main!Y775</f>
        <v>2.9993536758548</v>
      </c>
      <c r="AB265" s="9" t="n">
        <f aca="false">main!Z775</f>
        <v>-1</v>
      </c>
      <c r="AC265" s="9" t="n">
        <f aca="false">main!AA775</f>
        <v>250.391845703125</v>
      </c>
      <c r="AD265" s="9" t="n">
        <f aca="false">main!AB775</f>
        <v>0.5</v>
      </c>
      <c r="AE265" s="9" t="n">
        <f aca="false">main!AC775</f>
        <v>55.9864844740841</v>
      </c>
      <c r="AF265" s="9" t="n">
        <f aca="false">main!AD775</f>
        <v>3.28911156884414</v>
      </c>
      <c r="AG265" s="9" t="n">
        <f aca="false">main!AE775</f>
        <v>0.828331718118379</v>
      </c>
      <c r="AH265" s="9" t="n">
        <f aca="false">main!AF775</f>
        <v>23.2123546600342</v>
      </c>
      <c r="AI265" s="9" t="n">
        <f aca="false">main!AG775</f>
        <v>2</v>
      </c>
      <c r="AJ265" s="9" t="n">
        <f aca="false">main!AH775</f>
        <v>4.644859790802</v>
      </c>
      <c r="AK265" s="9" t="n">
        <f aca="false">main!AI775</f>
        <v>1</v>
      </c>
      <c r="AL265" s="9" t="n">
        <f aca="false">main!AJ775</f>
        <v>9.289719581604</v>
      </c>
      <c r="AM265" s="9" t="n">
        <f aca="false">main!AK775</f>
        <v>24.8786773681641</v>
      </c>
      <c r="AN265" s="9" t="n">
        <f aca="false">main!AL775</f>
        <v>23.2123546600342</v>
      </c>
      <c r="AO265" s="9" t="n">
        <f aca="false">main!AM775</f>
        <v>24.7621555328369</v>
      </c>
      <c r="AP265" s="9" t="n">
        <f aca="false">main!AN775</f>
        <v>762.85888671875</v>
      </c>
      <c r="AQ265" s="9" t="n">
        <f aca="false">main!AO775</f>
        <v>753.986633300781</v>
      </c>
      <c r="AR265" s="9" t="n">
        <f aca="false">main!AP775</f>
        <v>19.4015941619873</v>
      </c>
      <c r="AS265" s="9" t="n">
        <f aca="false">main!AQ775</f>
        <v>21.5430164337158</v>
      </c>
      <c r="AT265" s="9" t="n">
        <f aca="false">main!AR775</f>
        <v>57.8526725769043</v>
      </c>
      <c r="AU265" s="9" t="n">
        <f aca="false">main!AS775</f>
        <v>64.2380752563477</v>
      </c>
      <c r="AV265" s="9" t="n">
        <f aca="false">main!AT775</f>
        <v>300.571655273438</v>
      </c>
      <c r="AW265" s="9" t="n">
        <f aca="false">main!AU775</f>
        <v>249.464111328125</v>
      </c>
      <c r="AX265" s="9" t="n">
        <f aca="false">main!AV775</f>
        <v>122.941886901855</v>
      </c>
      <c r="AY265" s="9" t="n">
        <f aca="false">main!AW775</f>
        <v>94.1296310424805</v>
      </c>
      <c r="AZ265" s="9" t="n">
        <f aca="false">main!AX775</f>
        <v>-1.37499582767487</v>
      </c>
      <c r="BA265" s="9" t="n">
        <f aca="false">main!AY775</f>
        <v>-0.414086163043976</v>
      </c>
      <c r="BB265" s="9" t="n">
        <f aca="false">main!AZ775</f>
        <v>0.75</v>
      </c>
      <c r="BC265" s="9" t="n">
        <f aca="false">main!BA775</f>
        <v>-1.355140209198</v>
      </c>
      <c r="BD265" s="9" t="n">
        <f aca="false">main!BB775</f>
        <v>7.355140209198</v>
      </c>
      <c r="BE265" s="9" t="n">
        <f aca="false">main!BC775</f>
        <v>1</v>
      </c>
      <c r="BF265" s="9" t="n">
        <f aca="false">main!BD775</f>
        <v>0</v>
      </c>
      <c r="BG265" s="9" t="n">
        <f aca="false">main!BE775</f>
        <v>0.159999996423721</v>
      </c>
      <c r="BH265" s="9" t="n">
        <f aca="false">main!BF775</f>
        <v>111105</v>
      </c>
      <c r="BI265" s="9" t="n">
        <f aca="false">main!BG775</f>
        <v>1.50285827636719</v>
      </c>
      <c r="BJ265" s="9" t="n">
        <f aca="false">main!BH775</f>
        <v>0.00328911156884414</v>
      </c>
      <c r="BK265" s="9" t="n">
        <f aca="false">main!BI775</f>
        <v>296.362354660034</v>
      </c>
      <c r="BL265" s="9" t="n">
        <f aca="false">main!BJ775</f>
        <v>298.028677368164</v>
      </c>
      <c r="BM265" s="9" t="n">
        <f aca="false">main!BK775</f>
        <v>39.9142569203467</v>
      </c>
      <c r="BN265" s="9" t="n">
        <f aca="false">main!BL775</f>
        <v>-0.345198431800602</v>
      </c>
      <c r="BO265" s="9" t="n">
        <f aca="false">main!BM775</f>
        <v>2.85616790656614</v>
      </c>
      <c r="BP265" s="9" t="n">
        <f aca="false">main!BN775</f>
        <v>30.3429204484734</v>
      </c>
      <c r="BQ265" s="9" t="n">
        <f aca="false">main!BO775</f>
        <v>8.79990401475764</v>
      </c>
      <c r="BR265" s="9" t="n">
        <f aca="false">main!BP775</f>
        <v>24.0455160140992</v>
      </c>
      <c r="BS265" s="9" t="n">
        <f aca="false">main!BQ775</f>
        <v>3.00317296747331</v>
      </c>
      <c r="BT265" s="9" t="n">
        <f aca="false">main!BR775</f>
        <v>0.364070135974388</v>
      </c>
      <c r="BU265" s="9" t="n">
        <f aca="false">main!BS775</f>
        <v>2.02783618844776</v>
      </c>
      <c r="BV265" s="9" t="n">
        <f aca="false">main!BT775</f>
        <v>0.975336779025543</v>
      </c>
      <c r="BW265" s="9" t="n">
        <f aca="false">main!BU775</f>
        <v>0.228833001335527</v>
      </c>
      <c r="BX265" s="9" t="n">
        <f aca="false">main!BV775</f>
        <v>65.5268341734012</v>
      </c>
      <c r="BY265" s="9" t="n">
        <f aca="false">main!BW775</f>
        <v>0.923270975543402</v>
      </c>
      <c r="BZ265" s="9" t="n">
        <f aca="false">main!BX775</f>
        <v>71.3929291131272</v>
      </c>
      <c r="CA265" s="9" t="n">
        <f aca="false">main!BY775</f>
        <v>752.409339082751</v>
      </c>
      <c r="CB265" s="9" t="n">
        <f aca="false">main!BZ775</f>
        <v>0.010298703869235</v>
      </c>
      <c r="CC265" s="9" t="n">
        <f aca="false">main!CA775</f>
        <v>0</v>
      </c>
      <c r="CD265" s="9" t="n">
        <f aca="false">main!CB775</f>
        <v>219.526993378545</v>
      </c>
      <c r="CE265" s="9" t="n">
        <f aca="false">main!CC775</f>
        <v>1018.80541992188</v>
      </c>
      <c r="CF265" s="9" t="n">
        <f aca="false">main!CD775</f>
        <v>0.50817483904307</v>
      </c>
      <c r="CG265" s="9" t="e">
        <f aca="false">main!CE775</f>
        <v>#DIV/0!</v>
      </c>
    </row>
    <row r="266" customFormat="false" ht="12.8" hidden="false" customHeight="false" outlineLevel="0" collapsed="false">
      <c r="A266" s="9" t="n">
        <v>6</v>
      </c>
      <c r="B266" s="9" t="n">
        <v>4</v>
      </c>
      <c r="C266" s="12" t="n">
        <f aca="false">main!A781</f>
        <v>231</v>
      </c>
      <c r="D266" s="11" t="str">
        <f aca="false">main!B781</f>
        <v>11:35:38</v>
      </c>
      <c r="E266" s="11" t="n">
        <f aca="false">main!C781</f>
        <v>21354.4999961061</v>
      </c>
      <c r="F266" s="11" t="n">
        <f aca="false">main!D781</f>
        <v>0</v>
      </c>
      <c r="G266" s="11" t="n">
        <f aca="false">main!E781</f>
        <v>10.8537933208784</v>
      </c>
      <c r="H266" s="11" t="n">
        <f aca="false">main!F781</f>
        <v>0.378920267017044</v>
      </c>
      <c r="I266" s="11" t="n">
        <f aca="false">main!G781</f>
        <v>696.133974474298</v>
      </c>
      <c r="J266" s="11" t="n">
        <f aca="false">main!H781</f>
        <v>33</v>
      </c>
      <c r="K266" s="11" t="n">
        <f aca="false">main!I781</f>
        <v>33</v>
      </c>
      <c r="L266" s="11" t="n">
        <f aca="false">main!J781</f>
        <v>0</v>
      </c>
      <c r="M266" s="11" t="n">
        <f aca="false">main!K781</f>
        <v>0</v>
      </c>
      <c r="N266" s="11" t="n">
        <f aca="false">main!L781</f>
        <v>499.111083984375</v>
      </c>
      <c r="O266" s="11" t="n">
        <f aca="false">main!M781</f>
        <v>1732.67370605469</v>
      </c>
      <c r="P266" s="11" t="n">
        <f aca="false">main!N781</f>
        <v>925.174926757813</v>
      </c>
      <c r="Q266" s="11" t="e">
        <f aca="false">main!O781</f>
        <v>#DIV/0!</v>
      </c>
      <c r="R266" s="11" t="n">
        <f aca="false">main!P781</f>
        <v>0.711941675896465</v>
      </c>
      <c r="S266" s="11" t="n">
        <f aca="false">main!Q781</f>
        <v>0.466042034616868</v>
      </c>
      <c r="T266" s="11" t="n">
        <f aca="false">main!R781</f>
        <v>-1</v>
      </c>
      <c r="U266" s="11" t="n">
        <f aca="false">main!S781</f>
        <v>0.87</v>
      </c>
      <c r="V266" s="11" t="n">
        <f aca="false">main!T781</f>
        <v>0.92</v>
      </c>
      <c r="W266" s="11" t="n">
        <f aca="false">main!U781</f>
        <v>19.9885787963867</v>
      </c>
      <c r="X266" s="11" t="n">
        <f aca="false">main!V781</f>
        <v>0.879994289398193</v>
      </c>
      <c r="Y266" s="11" t="n">
        <f aca="false">main!W781</f>
        <v>0.0539969738502185</v>
      </c>
      <c r="Z266" s="11" t="n">
        <f aca="false">main!X781</f>
        <v>0.654607042114842</v>
      </c>
      <c r="AA266" s="11" t="n">
        <f aca="false">main!Y781</f>
        <v>3.47151919012268</v>
      </c>
      <c r="AB266" s="11" t="n">
        <f aca="false">main!Z781</f>
        <v>-1</v>
      </c>
      <c r="AC266" s="11" t="n">
        <f aca="false">main!AA781</f>
        <v>249.464111328125</v>
      </c>
      <c r="AD266" s="11" t="n">
        <f aca="false">main!AB781</f>
        <v>0.5</v>
      </c>
      <c r="AE266" s="11" t="n">
        <f aca="false">main!AC781</f>
        <v>51.1544033237305</v>
      </c>
      <c r="AF266" s="11" t="n">
        <f aca="false">main!AD781</f>
        <v>3.28911156884414</v>
      </c>
      <c r="AG266" s="11" t="n">
        <f aca="false">main!AE781</f>
        <v>0.828331718118379</v>
      </c>
      <c r="AH266" s="11" t="n">
        <f aca="false">main!AF781</f>
        <v>23.2123546600342</v>
      </c>
      <c r="AI266" s="11" t="n">
        <f aca="false">main!AG781</f>
        <v>2</v>
      </c>
      <c r="AJ266" s="11" t="n">
        <f aca="false">main!AH781</f>
        <v>4.644859790802</v>
      </c>
      <c r="AK266" s="11" t="n">
        <f aca="false">main!AI781</f>
        <v>1</v>
      </c>
      <c r="AL266" s="11" t="n">
        <f aca="false">main!AJ781</f>
        <v>9.289719581604</v>
      </c>
      <c r="AM266" s="11" t="n">
        <f aca="false">main!AK781</f>
        <v>24.8786773681641</v>
      </c>
      <c r="AN266" s="11" t="n">
        <f aca="false">main!AL781</f>
        <v>23.2123546600342</v>
      </c>
      <c r="AO266" s="11" t="n">
        <f aca="false">main!AM781</f>
        <v>24.7621555328369</v>
      </c>
      <c r="AP266" s="11" t="n">
        <f aca="false">main!AN781</f>
        <v>762.85888671875</v>
      </c>
      <c r="AQ266" s="11" t="n">
        <f aca="false">main!AO781</f>
        <v>753.986633300781</v>
      </c>
      <c r="AR266" s="11" t="n">
        <f aca="false">main!AP781</f>
        <v>19.4015941619873</v>
      </c>
      <c r="AS266" s="11" t="n">
        <f aca="false">main!AQ781</f>
        <v>21.5430164337158</v>
      </c>
      <c r="AT266" s="11" t="n">
        <f aca="false">main!AR781</f>
        <v>57.8526725769043</v>
      </c>
      <c r="AU266" s="11" t="n">
        <f aca="false">main!AS781</f>
        <v>64.2380752563477</v>
      </c>
      <c r="AV266" s="11" t="n">
        <f aca="false">main!AT781</f>
        <v>300.571655273438</v>
      </c>
      <c r="AW266" s="11" t="n">
        <f aca="false">main!AU781</f>
        <v>249.464111328125</v>
      </c>
      <c r="AX266" s="11" t="n">
        <f aca="false">main!AV781</f>
        <v>122.941886901855</v>
      </c>
      <c r="AY266" s="11" t="n">
        <f aca="false">main!AW781</f>
        <v>94.1296310424805</v>
      </c>
      <c r="AZ266" s="11" t="n">
        <f aca="false">main!AX781</f>
        <v>-1.37499582767487</v>
      </c>
      <c r="BA266" s="11" t="n">
        <f aca="false">main!AY781</f>
        <v>-0.414086163043976</v>
      </c>
      <c r="BB266" s="11" t="n">
        <f aca="false">main!AZ781</f>
        <v>0.75</v>
      </c>
      <c r="BC266" s="11" t="n">
        <f aca="false">main!BA781</f>
        <v>-1.355140209198</v>
      </c>
      <c r="BD266" s="11" t="n">
        <f aca="false">main!BB781</f>
        <v>7.355140209198</v>
      </c>
      <c r="BE266" s="11" t="n">
        <f aca="false">main!BC781</f>
        <v>1</v>
      </c>
      <c r="BF266" s="11" t="n">
        <f aca="false">main!BD781</f>
        <v>0</v>
      </c>
      <c r="BG266" s="11" t="n">
        <f aca="false">main!BE781</f>
        <v>0.159999996423721</v>
      </c>
      <c r="BH266" s="11" t="n">
        <f aca="false">main!BF781</f>
        <v>111105</v>
      </c>
      <c r="BI266" s="11" t="n">
        <f aca="false">main!BG781</f>
        <v>1.50285827636719</v>
      </c>
      <c r="BJ266" s="11" t="n">
        <f aca="false">main!BH781</f>
        <v>0.00328911156884414</v>
      </c>
      <c r="BK266" s="11" t="n">
        <f aca="false">main!BI781</f>
        <v>296.362354660034</v>
      </c>
      <c r="BL266" s="11" t="n">
        <f aca="false">main!BJ781</f>
        <v>298.028677368164</v>
      </c>
      <c r="BM266" s="11" t="n">
        <f aca="false">main!BK781</f>
        <v>39.9142569203467</v>
      </c>
      <c r="BN266" s="11" t="n">
        <f aca="false">main!BL781</f>
        <v>-0.345198431800602</v>
      </c>
      <c r="BO266" s="11" t="n">
        <f aca="false">main!BM781</f>
        <v>2.85616790656614</v>
      </c>
      <c r="BP266" s="11" t="n">
        <f aca="false">main!BN781</f>
        <v>30.3429204484734</v>
      </c>
      <c r="BQ266" s="11" t="n">
        <f aca="false">main!BO781</f>
        <v>8.79990401475764</v>
      </c>
      <c r="BR266" s="11" t="n">
        <f aca="false">main!BP781</f>
        <v>24.0455160140992</v>
      </c>
      <c r="BS266" s="11" t="n">
        <f aca="false">main!BQ781</f>
        <v>3.00317296747331</v>
      </c>
      <c r="BT266" s="11" t="n">
        <f aca="false">main!BR781</f>
        <v>0.364070135974388</v>
      </c>
      <c r="BU266" s="11" t="n">
        <f aca="false">main!BS781</f>
        <v>2.02783618844776</v>
      </c>
      <c r="BV266" s="11" t="n">
        <f aca="false">main!BT781</f>
        <v>0.975336779025543</v>
      </c>
      <c r="BW266" s="11" t="n">
        <f aca="false">main!BU781</f>
        <v>0.228833001335527</v>
      </c>
      <c r="BX266" s="11" t="n">
        <f aca="false">main!BV781</f>
        <v>65.5268341734012</v>
      </c>
      <c r="BY266" s="11" t="n">
        <f aca="false">main!BW781</f>
        <v>0.923270975543402</v>
      </c>
      <c r="BZ266" s="11" t="n">
        <f aca="false">main!BX781</f>
        <v>71.3929291131272</v>
      </c>
      <c r="CA266" s="11" t="n">
        <f aca="false">main!BY781</f>
        <v>752.409339082751</v>
      </c>
      <c r="CB266" s="11" t="n">
        <f aca="false">main!BZ781</f>
        <v>0.010298703869235</v>
      </c>
      <c r="CC266" s="11" t="n">
        <f aca="false">main!CA781</f>
        <v>0</v>
      </c>
      <c r="CD266" s="11" t="n">
        <f aca="false">main!CB781</f>
        <v>219.526993378545</v>
      </c>
      <c r="CE266" s="11" t="n">
        <f aca="false">main!CC781</f>
        <v>1233.56262207032</v>
      </c>
      <c r="CF266" s="11" t="n">
        <f aca="false">main!CD781</f>
        <v>0.466042034616868</v>
      </c>
      <c r="CG266" s="11" t="e">
        <f aca="false">main!CE781</f>
        <v>#DIV/0!</v>
      </c>
    </row>
    <row r="270" customFormat="false" ht="12.8" hidden="false" customHeight="false" outlineLevel="0" collapsed="false">
      <c r="A270" s="9" t="n">
        <v>2</v>
      </c>
      <c r="B270" s="9" t="n">
        <v>6</v>
      </c>
      <c r="C270" s="12" t="n">
        <v>21</v>
      </c>
      <c r="D270" s="11" t="s">
        <v>171</v>
      </c>
      <c r="E270" s="11" t="n">
        <v>2165.9999961406</v>
      </c>
      <c r="F270" s="11" t="n">
        <v>0</v>
      </c>
      <c r="G270" s="11" t="n">
        <v>11.3715629284822</v>
      </c>
      <c r="H270" s="11" t="n">
        <v>0.416060897707599</v>
      </c>
      <c r="I270" s="11" t="n">
        <v>573.439847107857</v>
      </c>
      <c r="J270" s="13" t="n">
        <v>3</v>
      </c>
      <c r="K270" s="13" t="n">
        <v>3</v>
      </c>
      <c r="L270" s="11" t="n">
        <v>0</v>
      </c>
      <c r="M270" s="11" t="n">
        <v>0</v>
      </c>
      <c r="N270" s="13" t="n">
        <v>494.4248046875</v>
      </c>
      <c r="O270" s="13" t="n">
        <v>1610.57019042969</v>
      </c>
      <c r="P270" s="13" t="n">
        <v>688.84375</v>
      </c>
      <c r="Q270" s="11" t="e">
        <f aca="false">#DIV/0!</f>
        <v>#DIV/0!</v>
      </c>
      <c r="R270" s="13" t="n">
        <v>0.693012569321434</v>
      </c>
      <c r="S270" s="13" t="n">
        <v>0.572298212090824</v>
      </c>
      <c r="T270" s="11" t="n">
        <v>-1</v>
      </c>
      <c r="U270" s="11" t="n">
        <v>0.87</v>
      </c>
      <c r="V270" s="11" t="n">
        <v>0.92</v>
      </c>
      <c r="W270" s="11" t="n">
        <v>19.9885787963867</v>
      </c>
      <c r="X270" s="11" t="n">
        <v>0.879994289398193</v>
      </c>
      <c r="Y270" s="11" t="n">
        <v>0.0562592488467118</v>
      </c>
      <c r="Z270" s="13" t="n">
        <v>0.825812167665577</v>
      </c>
      <c r="AA270" s="13" t="n">
        <v>3.25746235860405</v>
      </c>
      <c r="AB270" s="13" t="n">
        <v>-1</v>
      </c>
      <c r="AC270" s="13" t="n">
        <v>249.891098022461</v>
      </c>
      <c r="AD270" s="11" t="n">
        <v>0.5</v>
      </c>
      <c r="AE270" s="11" t="n">
        <v>62.9249722479481</v>
      </c>
      <c r="AF270" s="11" t="n">
        <v>3.74818667697835</v>
      </c>
      <c r="AG270" s="11" t="n">
        <v>0.865321910604889</v>
      </c>
      <c r="AH270" s="11" t="n">
        <v>23.4155178070068</v>
      </c>
      <c r="AI270" s="11" t="n">
        <v>2</v>
      </c>
      <c r="AJ270" s="11" t="n">
        <v>4.644859790802</v>
      </c>
      <c r="AK270" s="11" t="n">
        <v>1</v>
      </c>
      <c r="AL270" s="11" t="n">
        <v>9.289719581604</v>
      </c>
      <c r="AM270" s="11" t="n">
        <v>25.2938346862793</v>
      </c>
      <c r="AN270" s="11" t="n">
        <v>23.4155178070068</v>
      </c>
      <c r="AO270" s="11" t="n">
        <v>25.1854801177979</v>
      </c>
      <c r="AP270" s="11" t="n">
        <v>636.969360351563</v>
      </c>
      <c r="AQ270" s="11" t="n">
        <v>627.836853027344</v>
      </c>
      <c r="AR270" s="11" t="n">
        <v>19.0235996246338</v>
      </c>
      <c r="AS270" s="11" t="n">
        <v>21.4641151428223</v>
      </c>
      <c r="AT270" s="11" t="n">
        <v>55.4955024719238</v>
      </c>
      <c r="AU270" s="11" t="n">
        <v>62.6149559020996</v>
      </c>
      <c r="AV270" s="11" t="n">
        <v>300.570526123047</v>
      </c>
      <c r="AW270" s="11" t="n">
        <v>249.891098022461</v>
      </c>
      <c r="AX270" s="11" t="n">
        <v>135.915740966797</v>
      </c>
      <c r="AY270" s="11" t="n">
        <v>94.3947448730469</v>
      </c>
      <c r="AZ270" s="11" t="n">
        <v>-0.370140492916107</v>
      </c>
      <c r="BA270" s="11" t="n">
        <v>-0.397842705249786</v>
      </c>
      <c r="BB270" s="11" t="n">
        <v>0.75</v>
      </c>
      <c r="BC270" s="11" t="n">
        <v>-1.355140209198</v>
      </c>
      <c r="BD270" s="11" t="n">
        <v>7.355140209198</v>
      </c>
      <c r="BE270" s="11" t="n">
        <v>1</v>
      </c>
      <c r="BF270" s="11" t="n">
        <v>0</v>
      </c>
      <c r="BG270" s="11" t="n">
        <v>0.159999996423721</v>
      </c>
      <c r="BH270" s="11" t="n">
        <v>111105</v>
      </c>
      <c r="BI270" s="11" t="n">
        <v>1.50285263061523</v>
      </c>
      <c r="BJ270" s="11" t="n">
        <v>0.00374818667697835</v>
      </c>
      <c r="BK270" s="11" t="n">
        <v>296.565517807007</v>
      </c>
      <c r="BL270" s="11" t="n">
        <v>298.443834686279</v>
      </c>
      <c r="BM270" s="11" t="n">
        <v>39.9825747899135</v>
      </c>
      <c r="BN270" s="11" t="n">
        <v>-0.416020499103744</v>
      </c>
      <c r="BO270" s="11" t="n">
        <v>2.8914215834373</v>
      </c>
      <c r="BP270" s="11" t="n">
        <v>30.6311711242615</v>
      </c>
      <c r="BQ270" s="11" t="n">
        <v>9.16705598143917</v>
      </c>
      <c r="BR270" s="11" t="n">
        <v>24.3546762466431</v>
      </c>
      <c r="BS270" s="11" t="n">
        <v>3.05938101723873</v>
      </c>
      <c r="BT270" s="11" t="n">
        <v>0.398225477777153</v>
      </c>
      <c r="BU270" s="11" t="n">
        <v>2.02609967283241</v>
      </c>
      <c r="BV270" s="11" t="n">
        <v>1.03328134440631</v>
      </c>
      <c r="BW270" s="11" t="n">
        <v>0.250434143563915</v>
      </c>
      <c r="BX270" s="11" t="n">
        <v>54.1297080677852</v>
      </c>
      <c r="BY270" s="11" t="n">
        <v>0.913358055269945</v>
      </c>
      <c r="BZ270" s="11" t="n">
        <v>70.5896150293963</v>
      </c>
      <c r="CA270" s="11" t="n">
        <v>626.184315529458</v>
      </c>
      <c r="CB270" s="11" t="n">
        <v>0.0128191369457313</v>
      </c>
      <c r="CC270" s="11" t="n">
        <v>0</v>
      </c>
      <c r="CD270" s="11" t="n">
        <v>219.90273923121</v>
      </c>
      <c r="CE270" s="13" t="n">
        <v>1116.14538574219</v>
      </c>
      <c r="CF270" s="13" t="n">
        <v>0.572298212090824</v>
      </c>
      <c r="CG270" s="11" t="e">
        <f aca="false">#DIV/0!</f>
        <v>#DIV/0!</v>
      </c>
    </row>
    <row r="271" customFormat="false" ht="12.8" hidden="false" customHeight="false" outlineLevel="0" collapsed="false">
      <c r="A271" s="9" t="n">
        <v>2</v>
      </c>
      <c r="B271" s="9" t="n">
        <v>2</v>
      </c>
      <c r="C271" s="12" t="n">
        <v>28</v>
      </c>
      <c r="D271" s="11" t="s">
        <v>194</v>
      </c>
      <c r="E271" s="11" t="n">
        <v>2989.9999961406</v>
      </c>
      <c r="F271" s="11" t="n">
        <v>0</v>
      </c>
      <c r="G271" s="11" t="n">
        <v>10.6865844746799</v>
      </c>
      <c r="H271" s="11" t="n">
        <v>0.341750280596405</v>
      </c>
      <c r="I271" s="11" t="n">
        <v>551.589339346413</v>
      </c>
      <c r="J271" s="13" t="n">
        <v>4</v>
      </c>
      <c r="K271" s="13" t="n">
        <v>4</v>
      </c>
      <c r="L271" s="11" t="n">
        <v>0</v>
      </c>
      <c r="M271" s="11" t="n">
        <v>0</v>
      </c>
      <c r="N271" s="13" t="n">
        <v>490.111572265625</v>
      </c>
      <c r="O271" s="13" t="n">
        <v>1731.8720703125</v>
      </c>
      <c r="P271" s="13" t="n">
        <v>845.490661621094</v>
      </c>
      <c r="Q271" s="11" t="e">
        <f aca="false">#DIV/0!</f>
        <v>#DIV/0!</v>
      </c>
      <c r="R271" s="13" t="n">
        <v>0.717004748406625</v>
      </c>
      <c r="S271" s="13" t="n">
        <v>0.511805360156577</v>
      </c>
      <c r="T271" s="11" t="n">
        <v>-1</v>
      </c>
      <c r="U271" s="11" t="n">
        <v>0.87</v>
      </c>
      <c r="V271" s="11" t="n">
        <v>0.92</v>
      </c>
      <c r="W271" s="11" t="n">
        <v>19.9885787963867</v>
      </c>
      <c r="X271" s="11" t="n">
        <v>0.879994289398193</v>
      </c>
      <c r="Y271" s="11" t="n">
        <v>0.0532630435585215</v>
      </c>
      <c r="Z271" s="13" t="n">
        <v>0.713810279909505</v>
      </c>
      <c r="AA271" s="13" t="n">
        <v>3.53362819471212</v>
      </c>
      <c r="AB271" s="13" t="n">
        <v>-1</v>
      </c>
      <c r="AC271" s="13" t="n">
        <v>249.33415222168</v>
      </c>
      <c r="AD271" s="11" t="n">
        <v>0.5</v>
      </c>
      <c r="AE271" s="11" t="n">
        <v>56.1482800874122</v>
      </c>
      <c r="AF271" s="11" t="n">
        <v>3.37813358314357</v>
      </c>
      <c r="AG271" s="11" t="n">
        <v>0.942437430214095</v>
      </c>
      <c r="AH271" s="11" t="n">
        <v>23.4916133880615</v>
      </c>
      <c r="AI271" s="11" t="n">
        <v>2</v>
      </c>
      <c r="AJ271" s="11" t="n">
        <v>4.644859790802</v>
      </c>
      <c r="AK271" s="11" t="n">
        <v>1</v>
      </c>
      <c r="AL271" s="11" t="n">
        <v>9.289719581604</v>
      </c>
      <c r="AM271" s="11" t="n">
        <v>25.1591949462891</v>
      </c>
      <c r="AN271" s="11" t="n">
        <v>23.4916133880615</v>
      </c>
      <c r="AO271" s="11" t="n">
        <v>25.0373363494873</v>
      </c>
      <c r="AP271" s="11" t="n">
        <v>621.181701660156</v>
      </c>
      <c r="AQ271" s="11" t="n">
        <v>612.694580078125</v>
      </c>
      <c r="AR271" s="11" t="n">
        <v>18.5877285003662</v>
      </c>
      <c r="AS271" s="11" t="n">
        <v>20.7885627746582</v>
      </c>
      <c r="AT271" s="11" t="n">
        <v>54.6589965820313</v>
      </c>
      <c r="AU271" s="11" t="n">
        <v>61.1307601928711</v>
      </c>
      <c r="AV271" s="11" t="n">
        <v>300.604827880859</v>
      </c>
      <c r="AW271" s="11" t="n">
        <v>249.33415222168</v>
      </c>
      <c r="AX271" s="11" t="n">
        <v>137.339797973633</v>
      </c>
      <c r="AY271" s="11" t="n">
        <v>94.3925857543945</v>
      </c>
      <c r="AZ271" s="11" t="n">
        <v>-0.137718617916107</v>
      </c>
      <c r="BA271" s="11" t="n">
        <v>-0.406537085771561</v>
      </c>
      <c r="BB271" s="11" t="n">
        <v>0.25</v>
      </c>
      <c r="BC271" s="11" t="n">
        <v>-1.355140209198</v>
      </c>
      <c r="BD271" s="11" t="n">
        <v>7.355140209198</v>
      </c>
      <c r="BE271" s="11" t="n">
        <v>1</v>
      </c>
      <c r="BF271" s="11" t="n">
        <v>0</v>
      </c>
      <c r="BG271" s="11" t="n">
        <v>0.159999996423721</v>
      </c>
      <c r="BH271" s="11" t="n">
        <v>111105</v>
      </c>
      <c r="BI271" s="11" t="n">
        <v>1.50302413940429</v>
      </c>
      <c r="BJ271" s="11" t="n">
        <v>0.00337813358314357</v>
      </c>
      <c r="BK271" s="11" t="n">
        <v>296.641613388062</v>
      </c>
      <c r="BL271" s="11" t="n">
        <v>298.309194946289</v>
      </c>
      <c r="BM271" s="11" t="n">
        <v>39.8934634637803</v>
      </c>
      <c r="BN271" s="11" t="n">
        <v>-0.360671286303613</v>
      </c>
      <c r="BO271" s="11" t="n">
        <v>2.90472362463163</v>
      </c>
      <c r="BP271" s="11" t="n">
        <v>30.7727942975267</v>
      </c>
      <c r="BQ271" s="11" t="n">
        <v>9.98423152286851</v>
      </c>
      <c r="BR271" s="11" t="n">
        <v>24.3254041671753</v>
      </c>
      <c r="BS271" s="11" t="n">
        <v>3.05401996993984</v>
      </c>
      <c r="BT271" s="11" t="n">
        <v>0.32962406767577</v>
      </c>
      <c r="BU271" s="11" t="n">
        <v>1.96228619441754</v>
      </c>
      <c r="BV271" s="11" t="n">
        <v>1.0917337755223</v>
      </c>
      <c r="BW271" s="11" t="n">
        <v>0.207071236892685</v>
      </c>
      <c r="BX271" s="11" t="n">
        <v>52.0659440154661</v>
      </c>
      <c r="BY271" s="11" t="n">
        <v>0.900268024691975</v>
      </c>
      <c r="BZ271" s="11" t="n">
        <v>67.8781162910182</v>
      </c>
      <c r="CA271" s="11" t="n">
        <v>611.14158497272</v>
      </c>
      <c r="CB271" s="11" t="n">
        <v>0.0118693481439083</v>
      </c>
      <c r="CC271" s="11" t="n">
        <v>0</v>
      </c>
      <c r="CD271" s="11" t="n">
        <v>219.412630107018</v>
      </c>
      <c r="CE271" s="13" t="n">
        <v>1241.76049804688</v>
      </c>
      <c r="CF271" s="13" t="n">
        <v>0.511805360156577</v>
      </c>
      <c r="CG271" s="11" t="e">
        <f aca="false">#DIV/0!</f>
        <v>#DIV/0!</v>
      </c>
    </row>
    <row r="272" customFormat="false" ht="12.8" hidden="false" customHeight="false" outlineLevel="0" collapsed="false">
      <c r="A272" s="9" t="n">
        <v>2</v>
      </c>
      <c r="B272" s="9" t="n">
        <v>3</v>
      </c>
      <c r="C272" s="12" t="n">
        <v>35</v>
      </c>
      <c r="D272" s="11" t="s">
        <v>218</v>
      </c>
      <c r="E272" s="11" t="n">
        <v>3619.99999607168</v>
      </c>
      <c r="F272" s="11" t="n">
        <v>0</v>
      </c>
      <c r="G272" s="11" t="n">
        <v>9.74122808686636</v>
      </c>
      <c r="H272" s="11" t="n">
        <v>0.184092103119653</v>
      </c>
      <c r="I272" s="11" t="n">
        <v>530.291197490191</v>
      </c>
      <c r="J272" s="13" t="n">
        <v>5</v>
      </c>
      <c r="K272" s="13" t="n">
        <v>5</v>
      </c>
      <c r="L272" s="11" t="n">
        <v>0</v>
      </c>
      <c r="M272" s="11" t="n">
        <v>0</v>
      </c>
      <c r="N272" s="13" t="n">
        <v>530.587890625</v>
      </c>
      <c r="O272" s="13" t="n">
        <v>1767.36437988281</v>
      </c>
      <c r="P272" s="13" t="n">
        <v>910.047668457031</v>
      </c>
      <c r="Q272" s="11" t="e">
        <f aca="false">#DIV/0!</f>
        <v>#DIV/0!</v>
      </c>
      <c r="R272" s="13" t="n">
        <v>0.699785795920487</v>
      </c>
      <c r="S272" s="13" t="n">
        <v>0.485082035818005</v>
      </c>
      <c r="T272" s="11" t="n">
        <v>-1</v>
      </c>
      <c r="U272" s="11" t="n">
        <v>0.87</v>
      </c>
      <c r="V272" s="11" t="n">
        <v>0.92</v>
      </c>
      <c r="W272" s="11" t="n">
        <v>19.9885787963867</v>
      </c>
      <c r="X272" s="11" t="n">
        <v>0.879994289398193</v>
      </c>
      <c r="Y272" s="11" t="n">
        <v>0.0490525235942908</v>
      </c>
      <c r="Z272" s="13" t="n">
        <v>0.693186455978198</v>
      </c>
      <c r="AA272" s="13" t="n">
        <v>3.33095498617762</v>
      </c>
      <c r="AB272" s="13" t="n">
        <v>-1</v>
      </c>
      <c r="AC272" s="13" t="n">
        <v>248.835723876953</v>
      </c>
      <c r="AD272" s="11" t="n">
        <v>0.5</v>
      </c>
      <c r="AE272" s="11" t="n">
        <v>53.1101807386838</v>
      </c>
      <c r="AF272" s="11" t="n">
        <v>2.31659043532076</v>
      </c>
      <c r="AG272" s="11" t="n">
        <v>1.17821948102335</v>
      </c>
      <c r="AH272" s="11" t="n">
        <v>24.9284152984619</v>
      </c>
      <c r="AI272" s="11" t="n">
        <v>2</v>
      </c>
      <c r="AJ272" s="11" t="n">
        <v>4.644859790802</v>
      </c>
      <c r="AK272" s="11" t="n">
        <v>1</v>
      </c>
      <c r="AL272" s="11" t="n">
        <v>9.289719581604</v>
      </c>
      <c r="AM272" s="11" t="n">
        <v>25.8921241760254</v>
      </c>
      <c r="AN272" s="11" t="n">
        <v>24.9284152984619</v>
      </c>
      <c r="AO272" s="11" t="n">
        <v>25.7462482452393</v>
      </c>
      <c r="AP272" s="11" t="n">
        <v>635.702514648438</v>
      </c>
      <c r="AQ272" s="11" t="n">
        <v>628.252807617188</v>
      </c>
      <c r="AR272" s="11" t="n">
        <v>19.5524120330811</v>
      </c>
      <c r="AS272" s="11" t="n">
        <v>21.0612983703613</v>
      </c>
      <c r="AT272" s="11" t="n">
        <v>55.043701171875</v>
      </c>
      <c r="AU272" s="11" t="n">
        <v>59.29150390625</v>
      </c>
      <c r="AV272" s="11" t="n">
        <v>300.592559814453</v>
      </c>
      <c r="AW272" s="11" t="n">
        <v>248.835723876953</v>
      </c>
      <c r="AX272" s="11" t="n">
        <v>137.094833374023</v>
      </c>
      <c r="AY272" s="11" t="n">
        <v>94.3870162963867</v>
      </c>
      <c r="AZ272" s="11" t="n">
        <v>-0.101292833685875</v>
      </c>
      <c r="BA272" s="11" t="n">
        <v>-0.408933013677597</v>
      </c>
      <c r="BB272" s="11" t="n">
        <v>0.75</v>
      </c>
      <c r="BC272" s="11" t="n">
        <v>-1.355140209198</v>
      </c>
      <c r="BD272" s="11" t="n">
        <v>7.355140209198</v>
      </c>
      <c r="BE272" s="11" t="n">
        <v>1</v>
      </c>
      <c r="BF272" s="11" t="n">
        <v>0</v>
      </c>
      <c r="BG272" s="11" t="n">
        <v>0.159999996423721</v>
      </c>
      <c r="BH272" s="11" t="n">
        <v>111105</v>
      </c>
      <c r="BI272" s="11" t="n">
        <v>1.50296279907227</v>
      </c>
      <c r="BJ272" s="11" t="n">
        <v>0.00231659043532076</v>
      </c>
      <c r="BK272" s="11" t="n">
        <v>298.078415298462</v>
      </c>
      <c r="BL272" s="11" t="n">
        <v>299.042124176025</v>
      </c>
      <c r="BM272" s="11" t="n">
        <v>39.8137149304065</v>
      </c>
      <c r="BN272" s="11" t="n">
        <v>-0.205053819245365</v>
      </c>
      <c r="BO272" s="11" t="n">
        <v>3.1661325935297</v>
      </c>
      <c r="BP272" s="11" t="n">
        <v>33.5441538228908</v>
      </c>
      <c r="BQ272" s="11" t="n">
        <v>12.4828554525295</v>
      </c>
      <c r="BR272" s="11" t="n">
        <v>25.4102697372437</v>
      </c>
      <c r="BS272" s="11" t="n">
        <v>3.25828844737154</v>
      </c>
      <c r="BT272" s="11" t="n">
        <v>0.18051488377449</v>
      </c>
      <c r="BU272" s="11" t="n">
        <v>1.98791311250635</v>
      </c>
      <c r="BV272" s="11" t="n">
        <v>1.27037533486518</v>
      </c>
      <c r="BW272" s="11" t="n">
        <v>0.113137830759041</v>
      </c>
      <c r="BX272" s="11" t="n">
        <v>50.0526038993371</v>
      </c>
      <c r="BY272" s="11" t="n">
        <v>0.844072944936703</v>
      </c>
      <c r="BZ272" s="11" t="n">
        <v>62.4856644464227</v>
      </c>
      <c r="CA272" s="11" t="n">
        <v>626.837193528759</v>
      </c>
      <c r="CB272" s="11" t="n">
        <v>0.00971044979168219</v>
      </c>
      <c r="CC272" s="11" t="n">
        <v>0</v>
      </c>
      <c r="CD272" s="11" t="n">
        <v>218.974016009984</v>
      </c>
      <c r="CE272" s="13" t="n">
        <v>1236.77648925781</v>
      </c>
      <c r="CF272" s="13" t="n">
        <v>0.485082035818005</v>
      </c>
      <c r="CG272" s="11" t="e">
        <f aca="false">#DIV/0!</f>
        <v>#DIV/0!</v>
      </c>
    </row>
    <row r="273" customFormat="false" ht="12.8" hidden="false" customHeight="false" outlineLevel="0" collapsed="false">
      <c r="A273" s="9" t="n">
        <v>2</v>
      </c>
      <c r="B273" s="9" t="n">
        <v>1</v>
      </c>
      <c r="C273" s="12" t="n">
        <v>42</v>
      </c>
      <c r="D273" s="11" t="s">
        <v>241</v>
      </c>
      <c r="E273" s="11" t="n">
        <v>4267.9999961406</v>
      </c>
      <c r="F273" s="11" t="n">
        <v>0</v>
      </c>
      <c r="G273" s="11" t="n">
        <v>8.1441833045142</v>
      </c>
      <c r="H273" s="11" t="n">
        <v>0.326440271564541</v>
      </c>
      <c r="I273" s="11" t="n">
        <v>588.59289847904</v>
      </c>
      <c r="J273" s="13" t="n">
        <v>6</v>
      </c>
      <c r="K273" s="13" t="n">
        <v>6</v>
      </c>
      <c r="L273" s="11" t="n">
        <v>0</v>
      </c>
      <c r="M273" s="11" t="n">
        <v>0</v>
      </c>
      <c r="N273" s="13" t="n">
        <v>536.03955078125</v>
      </c>
      <c r="O273" s="13" t="n">
        <v>1948.05346679688</v>
      </c>
      <c r="P273" s="13" t="n">
        <v>1141.42907714844</v>
      </c>
      <c r="Q273" s="11" t="e">
        <f aca="false">#DIV/0!</f>
        <v>#DIV/0!</v>
      </c>
      <c r="R273" s="13" t="n">
        <v>0.724833245125124</v>
      </c>
      <c r="S273" s="13" t="n">
        <v>0.414066863870398</v>
      </c>
      <c r="T273" s="11" t="n">
        <v>-1</v>
      </c>
      <c r="U273" s="11" t="n">
        <v>0.87</v>
      </c>
      <c r="V273" s="11" t="n">
        <v>0.92</v>
      </c>
      <c r="W273" s="11" t="n">
        <v>19.9885787963867</v>
      </c>
      <c r="X273" s="11" t="n">
        <v>0.879994289398193</v>
      </c>
      <c r="Y273" s="11" t="n">
        <v>0.0415057309316353</v>
      </c>
      <c r="Z273" s="13" t="n">
        <v>0.571258101991334</v>
      </c>
      <c r="AA273" s="13" t="n">
        <v>3.63415994949942</v>
      </c>
      <c r="AB273" s="13" t="n">
        <v>-1</v>
      </c>
      <c r="AC273" s="13" t="n">
        <v>250.355422973633</v>
      </c>
      <c r="AD273" s="11" t="n">
        <v>0.5</v>
      </c>
      <c r="AE273" s="11" t="n">
        <v>45.6118133396172</v>
      </c>
      <c r="AF273" s="11" t="n">
        <v>2.83255305190524</v>
      </c>
      <c r="AG273" s="11" t="n">
        <v>0.826253126925814</v>
      </c>
      <c r="AH273" s="11" t="n">
        <v>22.9744262695313</v>
      </c>
      <c r="AI273" s="11" t="n">
        <v>2</v>
      </c>
      <c r="AJ273" s="11" t="n">
        <v>4.644859790802</v>
      </c>
      <c r="AK273" s="11" t="n">
        <v>1</v>
      </c>
      <c r="AL273" s="11" t="n">
        <v>9.289719581604</v>
      </c>
      <c r="AM273" s="11" t="n">
        <v>25.0640087127686</v>
      </c>
      <c r="AN273" s="11" t="n">
        <v>22.9744262695313</v>
      </c>
      <c r="AO273" s="11" t="n">
        <v>25.0595989227295</v>
      </c>
      <c r="AP273" s="11" t="n">
        <v>645.10791015625</v>
      </c>
      <c r="AQ273" s="11" t="n">
        <v>638.485778808594</v>
      </c>
      <c r="AR273" s="11" t="n">
        <v>19.227876663208</v>
      </c>
      <c r="AS273" s="11" t="n">
        <v>21.0728244781494</v>
      </c>
      <c r="AT273" s="11" t="n">
        <v>56.8625984191895</v>
      </c>
      <c r="AU273" s="11" t="n">
        <v>62.3186645507813</v>
      </c>
      <c r="AV273" s="11" t="n">
        <v>300.589874267578</v>
      </c>
      <c r="AW273" s="11" t="n">
        <v>250.355422973633</v>
      </c>
      <c r="AX273" s="11" t="n">
        <v>141.887313842773</v>
      </c>
      <c r="AY273" s="11" t="n">
        <v>94.3920440673828</v>
      </c>
      <c r="AZ273" s="11" t="n">
        <v>-0.165367543697357</v>
      </c>
      <c r="BA273" s="11" t="n">
        <v>-0.42668604850769</v>
      </c>
      <c r="BB273" s="11" t="n">
        <v>0.75</v>
      </c>
      <c r="BC273" s="11" t="n">
        <v>-1.355140209198</v>
      </c>
      <c r="BD273" s="11" t="n">
        <v>7.355140209198</v>
      </c>
      <c r="BE273" s="11" t="n">
        <v>1</v>
      </c>
      <c r="BF273" s="11" t="n">
        <v>0</v>
      </c>
      <c r="BG273" s="11" t="n">
        <v>0.159999996423721</v>
      </c>
      <c r="BH273" s="11" t="n">
        <v>111105</v>
      </c>
      <c r="BI273" s="11" t="n">
        <v>1.50294937133789</v>
      </c>
      <c r="BJ273" s="11" t="n">
        <v>0.00283255305190524</v>
      </c>
      <c r="BK273" s="11" t="n">
        <v>296.124426269531</v>
      </c>
      <c r="BL273" s="11" t="n">
        <v>298.214008712769</v>
      </c>
      <c r="BM273" s="11" t="n">
        <v>40.0568667804404</v>
      </c>
      <c r="BN273" s="11" t="n">
        <v>-0.24497606117337</v>
      </c>
      <c r="BO273" s="11" t="n">
        <v>2.81536010369152</v>
      </c>
      <c r="BP273" s="11" t="n">
        <v>29.8262436363995</v>
      </c>
      <c r="BQ273" s="11" t="n">
        <v>8.75341915825008</v>
      </c>
      <c r="BR273" s="11" t="n">
        <v>24.01921749115</v>
      </c>
      <c r="BS273" s="11" t="n">
        <v>2.99843360477045</v>
      </c>
      <c r="BT273" s="11" t="n">
        <v>0.315358586928858</v>
      </c>
      <c r="BU273" s="11" t="n">
        <v>1.9891069767657</v>
      </c>
      <c r="BV273" s="11" t="n">
        <v>1.00932662800475</v>
      </c>
      <c r="BW273" s="11" t="n">
        <v>0.198065655167237</v>
      </c>
      <c r="BX273" s="11" t="n">
        <v>55.5584868109821</v>
      </c>
      <c r="BY273" s="11" t="n">
        <v>0.921857491606699</v>
      </c>
      <c r="BZ273" s="11" t="n">
        <v>70.9078538199892</v>
      </c>
      <c r="CA273" s="11" t="n">
        <v>637.302250353885</v>
      </c>
      <c r="CB273" s="11" t="n">
        <v>0.00906142350696266</v>
      </c>
      <c r="CC273" s="11" t="n">
        <v>0</v>
      </c>
      <c r="CD273" s="11" t="n">
        <v>220.311342536666</v>
      </c>
      <c r="CE273" s="13" t="n">
        <v>1412.01391601563</v>
      </c>
      <c r="CF273" s="13" t="n">
        <v>0.414066863870398</v>
      </c>
      <c r="CG273" s="11" t="e">
        <f aca="false">#DIV/0!</f>
        <v>#DIV/0!</v>
      </c>
    </row>
    <row r="274" customFormat="false" ht="12.8" hidden="false" customHeight="false" outlineLevel="0" collapsed="false">
      <c r="A274" s="9" t="n">
        <v>2</v>
      </c>
      <c r="B274" s="9" t="n">
        <v>5</v>
      </c>
      <c r="C274" s="12" t="n">
        <v>49</v>
      </c>
      <c r="D274" s="11" t="s">
        <v>270</v>
      </c>
      <c r="E274" s="11" t="n">
        <v>4894.49999610614</v>
      </c>
      <c r="F274" s="11" t="n">
        <v>0</v>
      </c>
      <c r="G274" s="11" t="n">
        <v>11.4469853072361</v>
      </c>
      <c r="H274" s="11" t="n">
        <v>0.43673215184345</v>
      </c>
      <c r="I274" s="11" t="n">
        <v>601.393558725052</v>
      </c>
      <c r="J274" s="13" t="n">
        <v>7</v>
      </c>
      <c r="K274" s="13" t="n">
        <v>7</v>
      </c>
      <c r="L274" s="11" t="n">
        <v>0</v>
      </c>
      <c r="M274" s="11" t="n">
        <v>0</v>
      </c>
      <c r="N274" s="13" t="n">
        <v>506.884521484375</v>
      </c>
      <c r="O274" s="13" t="n">
        <v>1881.87731933594</v>
      </c>
      <c r="P274" s="13" t="n">
        <v>941.2265625</v>
      </c>
      <c r="Q274" s="11" t="e">
        <f aca="false">#DIV/0!</f>
        <v>#DIV/0!</v>
      </c>
      <c r="R274" s="13" t="n">
        <v>0.730649540075631</v>
      </c>
      <c r="S274" s="13" t="n">
        <v>0.499847012964622</v>
      </c>
      <c r="T274" s="11" t="n">
        <v>-1</v>
      </c>
      <c r="U274" s="11" t="n">
        <v>0.87</v>
      </c>
      <c r="V274" s="11" t="n">
        <v>0.92</v>
      </c>
      <c r="W274" s="11" t="n">
        <v>19.9885787963867</v>
      </c>
      <c r="X274" s="11" t="n">
        <v>0.879994289398193</v>
      </c>
      <c r="Y274" s="11" t="n">
        <v>0.0567108317780454</v>
      </c>
      <c r="Z274" s="13" t="n">
        <v>0.684113224669768</v>
      </c>
      <c r="AA274" s="13" t="n">
        <v>3.71263520500685</v>
      </c>
      <c r="AB274" s="13" t="n">
        <v>-1</v>
      </c>
      <c r="AC274" s="13" t="n">
        <v>249.412551879883</v>
      </c>
      <c r="AD274" s="11" t="n">
        <v>0.5</v>
      </c>
      <c r="AE274" s="11" t="n">
        <v>54.8536164183461</v>
      </c>
      <c r="AF274" s="11" t="n">
        <v>3.77653248728043</v>
      </c>
      <c r="AG274" s="11" t="n">
        <v>0.832532428881407</v>
      </c>
      <c r="AH274" s="11" t="n">
        <v>23.2574195861816</v>
      </c>
      <c r="AI274" s="11" t="n">
        <v>2</v>
      </c>
      <c r="AJ274" s="11" t="n">
        <v>4.644859790802</v>
      </c>
      <c r="AK274" s="11" t="n">
        <v>1</v>
      </c>
      <c r="AL274" s="11" t="n">
        <v>9.289719581604</v>
      </c>
      <c r="AM274" s="11" t="n">
        <v>25.3152561187744</v>
      </c>
      <c r="AN274" s="11" t="n">
        <v>23.2574195861816</v>
      </c>
      <c r="AO274" s="11" t="n">
        <v>25.2245998382568</v>
      </c>
      <c r="AP274" s="11" t="n">
        <v>663.313598632813</v>
      </c>
      <c r="AQ274" s="11" t="n">
        <v>654.053100585938</v>
      </c>
      <c r="AR274" s="11" t="n">
        <v>19.0600357055664</v>
      </c>
      <c r="AS274" s="11" t="n">
        <v>21.518892288208</v>
      </c>
      <c r="AT274" s="11" t="n">
        <v>55.53515625</v>
      </c>
      <c r="AU274" s="11" t="n">
        <v>62.6995162963867</v>
      </c>
      <c r="AV274" s="11" t="n">
        <v>300.567810058594</v>
      </c>
      <c r="AW274" s="11" t="n">
        <v>249.412551879883</v>
      </c>
      <c r="AX274" s="11" t="n">
        <v>176.541885375977</v>
      </c>
      <c r="AY274" s="11" t="n">
        <v>94.4018249511719</v>
      </c>
      <c r="AZ274" s="11" t="n">
        <v>-0.635878384113312</v>
      </c>
      <c r="BA274" s="11" t="n">
        <v>-0.411980003118515</v>
      </c>
      <c r="BB274" s="11" t="n">
        <v>0.75</v>
      </c>
      <c r="BC274" s="11" t="n">
        <v>-1.355140209198</v>
      </c>
      <c r="BD274" s="11" t="n">
        <v>7.355140209198</v>
      </c>
      <c r="BE274" s="11" t="n">
        <v>1</v>
      </c>
      <c r="BF274" s="11" t="n">
        <v>0</v>
      </c>
      <c r="BG274" s="11" t="n">
        <v>0.159999996423721</v>
      </c>
      <c r="BH274" s="11" t="n">
        <v>111105</v>
      </c>
      <c r="BI274" s="11" t="n">
        <v>1.50283905029297</v>
      </c>
      <c r="BJ274" s="11" t="n">
        <v>0.00377653248728043</v>
      </c>
      <c r="BK274" s="11" t="n">
        <v>296.407419586182</v>
      </c>
      <c r="BL274" s="11" t="n">
        <v>298.465256118774</v>
      </c>
      <c r="BM274" s="11" t="n">
        <v>39.9060074088124</v>
      </c>
      <c r="BN274" s="11" t="n">
        <v>-0.413272610973127</v>
      </c>
      <c r="BO274" s="11" t="n">
        <v>2.86395513181594</v>
      </c>
      <c r="BP274" s="11" t="n">
        <v>30.3379212562605</v>
      </c>
      <c r="BQ274" s="11" t="n">
        <v>8.81902896805251</v>
      </c>
      <c r="BR274" s="11" t="n">
        <v>24.286337852478</v>
      </c>
      <c r="BS274" s="11" t="n">
        <v>3.04687794817047</v>
      </c>
      <c r="BT274" s="11" t="n">
        <v>0.417122228545532</v>
      </c>
      <c r="BU274" s="11" t="n">
        <v>2.03142270293453</v>
      </c>
      <c r="BV274" s="11" t="n">
        <v>1.01545524523594</v>
      </c>
      <c r="BW274" s="11" t="n">
        <v>0.262395044970325</v>
      </c>
      <c r="BX274" s="11" t="n">
        <v>56.7726494575247</v>
      </c>
      <c r="BY274" s="11" t="n">
        <v>0.919487359950269</v>
      </c>
      <c r="BZ274" s="11" t="n">
        <v>71.4968905955626</v>
      </c>
      <c r="CA274" s="11" t="n">
        <v>652.389602562233</v>
      </c>
      <c r="CB274" s="11" t="n">
        <v>0.0125450168571992</v>
      </c>
      <c r="CC274" s="11" t="n">
        <v>0</v>
      </c>
      <c r="CD274" s="11" t="n">
        <v>219.481621358528</v>
      </c>
      <c r="CE274" s="13" t="n">
        <v>1374.99279785157</v>
      </c>
      <c r="CF274" s="13" t="n">
        <v>0.499847012964622</v>
      </c>
      <c r="CG274" s="11" t="e">
        <f aca="false">#DIV/0!</f>
        <v>#DIV/0!</v>
      </c>
    </row>
    <row r="275" customFormat="false" ht="12.8" hidden="false" customHeight="false" outlineLevel="0" collapsed="false">
      <c r="A275" s="9" t="n">
        <v>2</v>
      </c>
      <c r="B275" s="9" t="n">
        <v>4</v>
      </c>
      <c r="C275" s="12" t="n">
        <v>56</v>
      </c>
      <c r="D275" s="11" t="s">
        <v>293</v>
      </c>
      <c r="E275" s="11" t="n">
        <v>5409.9999961406</v>
      </c>
      <c r="F275" s="11" t="n">
        <v>0</v>
      </c>
      <c r="G275" s="11" t="n">
        <v>7.74887733048667</v>
      </c>
      <c r="H275" s="11" t="n">
        <v>0.240133620778506</v>
      </c>
      <c r="I275" s="11" t="n">
        <v>595.673354876474</v>
      </c>
      <c r="J275" s="13" t="n">
        <v>8</v>
      </c>
      <c r="K275" s="13" t="n">
        <v>8</v>
      </c>
      <c r="L275" s="11" t="n">
        <v>0</v>
      </c>
      <c r="M275" s="11" t="n">
        <v>0</v>
      </c>
      <c r="N275" s="13" t="n">
        <v>496.587158203125</v>
      </c>
      <c r="O275" s="13" t="n">
        <v>1474.61120605469</v>
      </c>
      <c r="P275" s="13" t="n">
        <v>836.542724609375</v>
      </c>
      <c r="Q275" s="11" t="e">
        <f aca="false">#DIV/0!</f>
        <v>#DIV/0!</v>
      </c>
      <c r="R275" s="13" t="n">
        <v>0.663241974451191</v>
      </c>
      <c r="S275" s="13" t="n">
        <v>0.432702856743142</v>
      </c>
      <c r="T275" s="11" t="n">
        <v>-1</v>
      </c>
      <c r="U275" s="11" t="n">
        <v>0.87</v>
      </c>
      <c r="V275" s="11" t="n">
        <v>0.92</v>
      </c>
      <c r="W275" s="11" t="n">
        <v>19.9885787963867</v>
      </c>
      <c r="X275" s="11" t="n">
        <v>0.879994289398193</v>
      </c>
      <c r="Y275" s="11" t="n">
        <v>0.0399281554326158</v>
      </c>
      <c r="Z275" s="13" t="n">
        <v>0.652405718291862</v>
      </c>
      <c r="AA275" s="13" t="n">
        <v>2.96949121960885</v>
      </c>
      <c r="AB275" s="13" t="n">
        <v>-1</v>
      </c>
      <c r="AC275" s="13" t="n">
        <v>248.996490478516</v>
      </c>
      <c r="AD275" s="11" t="n">
        <v>0.5</v>
      </c>
      <c r="AE275" s="11" t="n">
        <v>47.4059491752095</v>
      </c>
      <c r="AF275" s="11" t="n">
        <v>2.66837940537037</v>
      </c>
      <c r="AG275" s="11" t="n">
        <v>1.04702441648342</v>
      </c>
      <c r="AH275" s="11" t="n">
        <v>24.4761753082275</v>
      </c>
      <c r="AI275" s="11" t="n">
        <v>2</v>
      </c>
      <c r="AJ275" s="11" t="n">
        <v>4.644859790802</v>
      </c>
      <c r="AK275" s="11" t="n">
        <v>1</v>
      </c>
      <c r="AL275" s="11" t="n">
        <v>9.289719581604</v>
      </c>
      <c r="AM275" s="11" t="n">
        <v>25.8358860015869</v>
      </c>
      <c r="AN275" s="11" t="n">
        <v>24.4761753082275</v>
      </c>
      <c r="AO275" s="11" t="n">
        <v>25.7460746765137</v>
      </c>
      <c r="AP275" s="11" t="n">
        <v>666.181884765625</v>
      </c>
      <c r="AQ275" s="11" t="n">
        <v>659.854797363281</v>
      </c>
      <c r="AR275" s="11" t="n">
        <v>19.8150386810303</v>
      </c>
      <c r="AS275" s="11" t="n">
        <v>21.5521430969238</v>
      </c>
      <c r="AT275" s="11" t="n">
        <v>55.9816741943359</v>
      </c>
      <c r="AU275" s="11" t="n">
        <v>60.8893623352051</v>
      </c>
      <c r="AV275" s="11" t="n">
        <v>300.600250244141</v>
      </c>
      <c r="AW275" s="11" t="n">
        <v>248.996490478516</v>
      </c>
      <c r="AX275" s="11" t="n">
        <v>176.272247314453</v>
      </c>
      <c r="AY275" s="11" t="n">
        <v>94.408088684082</v>
      </c>
      <c r="AZ275" s="11" t="n">
        <v>-0.456740200519562</v>
      </c>
      <c r="BA275" s="11" t="n">
        <v>-0.415534257888794</v>
      </c>
      <c r="BB275" s="11" t="n">
        <v>0.75</v>
      </c>
      <c r="BC275" s="11" t="n">
        <v>-1.355140209198</v>
      </c>
      <c r="BD275" s="11" t="n">
        <v>7.355140209198</v>
      </c>
      <c r="BE275" s="11" t="n">
        <v>1</v>
      </c>
      <c r="BF275" s="11" t="n">
        <v>0</v>
      </c>
      <c r="BG275" s="11" t="n">
        <v>0.159999996423721</v>
      </c>
      <c r="BH275" s="11" t="n">
        <v>111105</v>
      </c>
      <c r="BI275" s="11" t="n">
        <v>1.50300125122071</v>
      </c>
      <c r="BJ275" s="11" t="n">
        <v>0.00266837940537037</v>
      </c>
      <c r="BK275" s="11" t="n">
        <v>297.626175308227</v>
      </c>
      <c r="BL275" s="11" t="n">
        <v>298.985886001587</v>
      </c>
      <c r="BM275" s="11" t="n">
        <v>39.8394375860816</v>
      </c>
      <c r="BN275" s="11" t="n">
        <v>-0.249023685841282</v>
      </c>
      <c r="BO275" s="11" t="n">
        <v>3.08172105330983</v>
      </c>
      <c r="BP275" s="11" t="n">
        <v>32.6425531568825</v>
      </c>
      <c r="BQ275" s="11" t="n">
        <v>11.0904100599587</v>
      </c>
      <c r="BR275" s="11" t="n">
        <v>25.1560306549072</v>
      </c>
      <c r="BS275" s="11" t="n">
        <v>3.20937674110852</v>
      </c>
      <c r="BT275" s="11" t="n">
        <v>0.234082724232295</v>
      </c>
      <c r="BU275" s="11" t="n">
        <v>2.03469663682641</v>
      </c>
      <c r="BV275" s="11" t="n">
        <v>1.17468010428211</v>
      </c>
      <c r="BW275" s="11" t="n">
        <v>0.146833565864049</v>
      </c>
      <c r="BX275" s="11" t="n">
        <v>56.2363829139228</v>
      </c>
      <c r="BY275" s="11" t="n">
        <v>0.902733991261001</v>
      </c>
      <c r="BZ275" s="11" t="n">
        <v>65.9583587317761</v>
      </c>
      <c r="CA275" s="11" t="n">
        <v>658.728715536562</v>
      </c>
      <c r="CB275" s="11" t="n">
        <v>0.00775893351357019</v>
      </c>
      <c r="CC275" s="11" t="n">
        <v>0</v>
      </c>
      <c r="CD275" s="11" t="n">
        <v>219.115489701286</v>
      </c>
      <c r="CE275" s="13" t="n">
        <v>978.024047851565</v>
      </c>
      <c r="CF275" s="13" t="n">
        <v>0.432702856743142</v>
      </c>
      <c r="CG275" s="11" t="e">
        <f aca="false">#DIV/0!</f>
        <v>#DIV/0!</v>
      </c>
    </row>
    <row r="276" customFormat="false" ht="12.8" hidden="false" customHeight="false" outlineLevel="0" collapsed="false">
      <c r="A276" s="9" t="n">
        <v>3</v>
      </c>
      <c r="B276" s="9" t="n">
        <v>6</v>
      </c>
      <c r="C276" s="12" t="n">
        <v>63</v>
      </c>
      <c r="D276" s="11" t="s">
        <v>316</v>
      </c>
      <c r="E276" s="11" t="n">
        <v>5978.9999961406</v>
      </c>
      <c r="F276" s="11" t="n">
        <v>0</v>
      </c>
      <c r="G276" s="11" t="n">
        <v>8.74665252711687</v>
      </c>
      <c r="H276" s="11" t="n">
        <v>0.320519855887578</v>
      </c>
      <c r="I276" s="11" t="n">
        <v>595.299973645312</v>
      </c>
      <c r="J276" s="13" t="n">
        <v>9</v>
      </c>
      <c r="K276" s="13" t="n">
        <v>9</v>
      </c>
      <c r="L276" s="11" t="n">
        <v>0</v>
      </c>
      <c r="M276" s="11" t="n">
        <v>0</v>
      </c>
      <c r="N276" s="13" t="n">
        <v>485.798828125</v>
      </c>
      <c r="O276" s="13" t="n">
        <v>1611.71008300781</v>
      </c>
      <c r="P276" s="13" t="n">
        <v>823.852294921875</v>
      </c>
      <c r="Q276" s="11" t="e">
        <f aca="false">#DIV/0!</f>
        <v>#DIV/0!</v>
      </c>
      <c r="R276" s="13" t="n">
        <v>0.698581752855705</v>
      </c>
      <c r="S276" s="13" t="n">
        <v>0.488833442436258</v>
      </c>
      <c r="T276" s="11" t="n">
        <v>-1</v>
      </c>
      <c r="U276" s="11" t="n">
        <v>0.87</v>
      </c>
      <c r="V276" s="11" t="n">
        <v>0.92</v>
      </c>
      <c r="W276" s="11" t="n">
        <v>19.9885787963867</v>
      </c>
      <c r="X276" s="11" t="n">
        <v>0.879994289398193</v>
      </c>
      <c r="Y276" s="11" t="n">
        <v>0.0441936675847335</v>
      </c>
      <c r="Z276" s="13" t="n">
        <v>0.699751232318873</v>
      </c>
      <c r="AA276" s="13" t="n">
        <v>3.3176491784231</v>
      </c>
      <c r="AB276" s="13" t="n">
        <v>-1</v>
      </c>
      <c r="AC276" s="13" t="n">
        <v>250.619918823242</v>
      </c>
      <c r="AD276" s="11" t="n">
        <v>0.5</v>
      </c>
      <c r="AE276" s="11" t="n">
        <v>53.9046651641384</v>
      </c>
      <c r="AF276" s="11" t="n">
        <v>2.76779312766377</v>
      </c>
      <c r="AG276" s="11" t="n">
        <v>0.821727548390719</v>
      </c>
      <c r="AH276" s="11" t="n">
        <v>23.0581226348877</v>
      </c>
      <c r="AI276" s="11" t="n">
        <v>2</v>
      </c>
      <c r="AJ276" s="11" t="n">
        <v>4.644859790802</v>
      </c>
      <c r="AK276" s="11" t="n">
        <v>1</v>
      </c>
      <c r="AL276" s="11" t="n">
        <v>9.289719581604</v>
      </c>
      <c r="AM276" s="11" t="n">
        <v>25.1696491241455</v>
      </c>
      <c r="AN276" s="11" t="n">
        <v>23.0581226348877</v>
      </c>
      <c r="AO276" s="11" t="n">
        <v>25.172607421875</v>
      </c>
      <c r="AP276" s="11" t="n">
        <v>656.118347167969</v>
      </c>
      <c r="AQ276" s="11" t="n">
        <v>649.102844238281</v>
      </c>
      <c r="AR276" s="11" t="n">
        <v>19.4670276641846</v>
      </c>
      <c r="AS276" s="11" t="n">
        <v>21.2695541381836</v>
      </c>
      <c r="AT276" s="11" t="n">
        <v>57.2159004211426</v>
      </c>
      <c r="AU276" s="11" t="n">
        <v>62.5137405395508</v>
      </c>
      <c r="AV276" s="11" t="n">
        <v>300.569610595703</v>
      </c>
      <c r="AW276" s="11" t="n">
        <v>250.619918823242</v>
      </c>
      <c r="AX276" s="11" t="n">
        <v>146.675872802734</v>
      </c>
      <c r="AY276" s="11" t="n">
        <v>94.4039077758789</v>
      </c>
      <c r="AZ276" s="11" t="n">
        <v>-0.347716152667999</v>
      </c>
      <c r="BA276" s="11" t="n">
        <v>-0.430618345737457</v>
      </c>
      <c r="BB276" s="11" t="n">
        <v>0.5</v>
      </c>
      <c r="BC276" s="11" t="n">
        <v>-1.355140209198</v>
      </c>
      <c r="BD276" s="11" t="n">
        <v>7.355140209198</v>
      </c>
      <c r="BE276" s="11" t="n">
        <v>1</v>
      </c>
      <c r="BF276" s="11" t="n">
        <v>0</v>
      </c>
      <c r="BG276" s="11" t="n">
        <v>0.159999996423721</v>
      </c>
      <c r="BH276" s="11" t="n">
        <v>111105</v>
      </c>
      <c r="BI276" s="11" t="n">
        <v>1.50284805297851</v>
      </c>
      <c r="BJ276" s="11" t="n">
        <v>0.00276779312766377</v>
      </c>
      <c r="BK276" s="11" t="n">
        <v>296.208122634888</v>
      </c>
      <c r="BL276" s="11" t="n">
        <v>298.319649124146</v>
      </c>
      <c r="BM276" s="11" t="n">
        <v>40.099186115432</v>
      </c>
      <c r="BN276" s="11" t="n">
        <v>-0.232287068908776</v>
      </c>
      <c r="BO276" s="11" t="n">
        <v>2.82965657568587</v>
      </c>
      <c r="BP276" s="11" t="n">
        <v>29.9739347909586</v>
      </c>
      <c r="BQ276" s="11" t="n">
        <v>8.70438065277504</v>
      </c>
      <c r="BR276" s="11" t="n">
        <v>24.1138858795166</v>
      </c>
      <c r="BS276" s="11" t="n">
        <v>3.01552483670244</v>
      </c>
      <c r="BT276" s="11" t="n">
        <v>0.309829905997525</v>
      </c>
      <c r="BU276" s="11" t="n">
        <v>2.00792902729515</v>
      </c>
      <c r="BV276" s="11" t="n">
        <v>1.00759580940729</v>
      </c>
      <c r="BW276" s="11" t="n">
        <v>0.194576556890566</v>
      </c>
      <c r="BX276" s="11" t="n">
        <v>56.1986438109951</v>
      </c>
      <c r="BY276" s="11" t="n">
        <v>0.917111947558777</v>
      </c>
      <c r="BZ276" s="11" t="n">
        <v>71.1905524918163</v>
      </c>
      <c r="CA276" s="11" t="n">
        <v>647.831763792</v>
      </c>
      <c r="CB276" s="11" t="n">
        <v>0.00961173966238734</v>
      </c>
      <c r="CC276" s="11" t="n">
        <v>0</v>
      </c>
      <c r="CD276" s="11" t="n">
        <v>220.544097373892</v>
      </c>
      <c r="CE276" s="13" t="n">
        <v>1125.91125488281</v>
      </c>
      <c r="CF276" s="13" t="n">
        <v>0.488833442436258</v>
      </c>
      <c r="CG276" s="11" t="e">
        <f aca="false">#DIV/0!</f>
        <v>#DIV/0!</v>
      </c>
    </row>
    <row r="277" customFormat="false" ht="12.8" hidden="false" customHeight="false" outlineLevel="0" collapsed="false">
      <c r="A277" s="9" t="n">
        <v>3</v>
      </c>
      <c r="B277" s="9" t="n">
        <v>2</v>
      </c>
      <c r="C277" s="12" t="n">
        <v>70</v>
      </c>
      <c r="D277" s="11" t="s">
        <v>339</v>
      </c>
      <c r="E277" s="11" t="n">
        <v>6730.99999607168</v>
      </c>
      <c r="F277" s="11" t="n">
        <v>0</v>
      </c>
      <c r="G277" s="11" t="n">
        <v>12.7348561721312</v>
      </c>
      <c r="H277" s="11" t="n">
        <v>0.414080245668043</v>
      </c>
      <c r="I277" s="11" t="n">
        <v>591.20141320904</v>
      </c>
      <c r="J277" s="13" t="n">
        <v>10</v>
      </c>
      <c r="K277" s="13" t="n">
        <v>10</v>
      </c>
      <c r="L277" s="11" t="n">
        <v>0</v>
      </c>
      <c r="M277" s="11" t="n">
        <v>0</v>
      </c>
      <c r="N277" s="13" t="n">
        <v>503.201171875</v>
      </c>
      <c r="O277" s="13" t="n">
        <v>1829.78442382813</v>
      </c>
      <c r="P277" s="13" t="n">
        <v>737.83837890625</v>
      </c>
      <c r="Q277" s="11" t="e">
        <f aca="false">#DIV/0!</f>
        <v>#DIV/0!</v>
      </c>
      <c r="R277" s="13" t="n">
        <v>0.724994286036033</v>
      </c>
      <c r="S277" s="13" t="n">
        <v>0.596762127112984</v>
      </c>
      <c r="T277" s="11" t="n">
        <v>-1</v>
      </c>
      <c r="U277" s="11" t="n">
        <v>0.87</v>
      </c>
      <c r="V277" s="11" t="n">
        <v>0.92</v>
      </c>
      <c r="W277" s="11" t="n">
        <v>19.9885787963867</v>
      </c>
      <c r="X277" s="11" t="n">
        <v>0.879994289398193</v>
      </c>
      <c r="Y277" s="11" t="n">
        <v>0.0625881047603978</v>
      </c>
      <c r="Z277" s="13" t="n">
        <v>0.823126662660792</v>
      </c>
      <c r="AA277" s="13" t="n">
        <v>3.6362880813852</v>
      </c>
      <c r="AB277" s="13" t="n">
        <v>-1</v>
      </c>
      <c r="AC277" s="13" t="n">
        <v>249.374740600586</v>
      </c>
      <c r="AD277" s="11" t="n">
        <v>0.5</v>
      </c>
      <c r="AE277" s="11" t="n">
        <v>65.4792313671254</v>
      </c>
      <c r="AF277" s="11" t="n">
        <v>3.70778911491907</v>
      </c>
      <c r="AG277" s="11" t="n">
        <v>0.860104982615181</v>
      </c>
      <c r="AH277" s="11" t="n">
        <v>23.3953762054443</v>
      </c>
      <c r="AI277" s="11" t="n">
        <v>2</v>
      </c>
      <c r="AJ277" s="11" t="n">
        <v>4.644859790802</v>
      </c>
      <c r="AK277" s="11" t="n">
        <v>1</v>
      </c>
      <c r="AL277" s="11" t="n">
        <v>9.289719581604</v>
      </c>
      <c r="AM277" s="11" t="n">
        <v>25.2585353851318</v>
      </c>
      <c r="AN277" s="11" t="n">
        <v>23.3953762054443</v>
      </c>
      <c r="AO277" s="11" t="n">
        <v>25.1789455413818</v>
      </c>
      <c r="AP277" s="11" t="n">
        <v>661.609619140625</v>
      </c>
      <c r="AQ277" s="11" t="n">
        <v>651.528747558594</v>
      </c>
      <c r="AR277" s="11" t="n">
        <v>19.0636539459229</v>
      </c>
      <c r="AS277" s="11" t="n">
        <v>21.4777488708496</v>
      </c>
      <c r="AT277" s="11" t="n">
        <v>55.7407493591309</v>
      </c>
      <c r="AU277" s="11" t="n">
        <v>62.7993927001953</v>
      </c>
      <c r="AV277" s="11" t="n">
        <v>300.580902099609</v>
      </c>
      <c r="AW277" s="11" t="n">
        <v>249.374740600586</v>
      </c>
      <c r="AX277" s="11" t="n">
        <v>133.357879638672</v>
      </c>
      <c r="AY277" s="11" t="n">
        <v>94.4142074584961</v>
      </c>
      <c r="AZ277" s="11" t="n">
        <v>-0.74955028295517</v>
      </c>
      <c r="BA277" s="11" t="n">
        <v>-0.423836767673492</v>
      </c>
      <c r="BB277" s="11" t="n">
        <v>0.5</v>
      </c>
      <c r="BC277" s="11" t="n">
        <v>-1.355140209198</v>
      </c>
      <c r="BD277" s="11" t="n">
        <v>7.355140209198</v>
      </c>
      <c r="BE277" s="11" t="n">
        <v>1</v>
      </c>
      <c r="BF277" s="11" t="n">
        <v>0</v>
      </c>
      <c r="BG277" s="11" t="n">
        <v>0.159999996423721</v>
      </c>
      <c r="BH277" s="11" t="n">
        <v>111105</v>
      </c>
      <c r="BI277" s="11" t="n">
        <v>1.50290451049805</v>
      </c>
      <c r="BJ277" s="11" t="n">
        <v>0.00370778911491907</v>
      </c>
      <c r="BK277" s="11" t="n">
        <v>296.545376205444</v>
      </c>
      <c r="BL277" s="11" t="n">
        <v>298.408535385132</v>
      </c>
      <c r="BM277" s="11" t="n">
        <v>39.8999576042601</v>
      </c>
      <c r="BN277" s="11" t="n">
        <v>-0.409939871899632</v>
      </c>
      <c r="BO277" s="11" t="n">
        <v>2.88790962024906</v>
      </c>
      <c r="BP277" s="11" t="n">
        <v>30.5876593998691</v>
      </c>
      <c r="BQ277" s="11" t="n">
        <v>9.10991052901947</v>
      </c>
      <c r="BR277" s="11" t="n">
        <v>24.3269557952881</v>
      </c>
      <c r="BS277" s="11" t="n">
        <v>3.05430393726202</v>
      </c>
      <c r="BT277" s="11" t="n">
        <v>0.39641062625044</v>
      </c>
      <c r="BU277" s="11" t="n">
        <v>2.02780463763387</v>
      </c>
      <c r="BV277" s="11" t="n">
        <v>1.02649929962815</v>
      </c>
      <c r="BW277" s="11" t="n">
        <v>0.24928578422561</v>
      </c>
      <c r="BX277" s="11" t="n">
        <v>55.8178128764744</v>
      </c>
      <c r="BY277" s="11" t="n">
        <v>0.907406488853159</v>
      </c>
      <c r="BZ277" s="11" t="n">
        <v>70.7258517910185</v>
      </c>
      <c r="CA277" s="11" t="n">
        <v>649.678093652267</v>
      </c>
      <c r="CB277" s="11" t="n">
        <v>0.0138635357881125</v>
      </c>
      <c r="CC277" s="11" t="n">
        <v>0</v>
      </c>
      <c r="CD277" s="11" t="n">
        <v>219.448347648671</v>
      </c>
      <c r="CE277" s="13" t="n">
        <v>1326.58325195313</v>
      </c>
      <c r="CF277" s="13" t="n">
        <v>0.596762127112984</v>
      </c>
      <c r="CG277" s="11" t="e">
        <f aca="false">#DIV/0!</f>
        <v>#DIV/0!</v>
      </c>
    </row>
    <row r="278" customFormat="false" ht="12.8" hidden="false" customHeight="false" outlineLevel="0" collapsed="false">
      <c r="A278" s="9" t="n">
        <v>3</v>
      </c>
      <c r="B278" s="9" t="n">
        <v>4</v>
      </c>
      <c r="C278" s="12" t="n">
        <v>77</v>
      </c>
      <c r="D278" s="11" t="s">
        <v>362</v>
      </c>
      <c r="E278" s="11" t="n">
        <v>7503.49999610614</v>
      </c>
      <c r="F278" s="11" t="n">
        <v>0</v>
      </c>
      <c r="G278" s="11" t="n">
        <v>12.0854000081104</v>
      </c>
      <c r="H278" s="11" t="n">
        <v>0.372735229483125</v>
      </c>
      <c r="I278" s="11" t="n">
        <v>589.299771519191</v>
      </c>
      <c r="J278" s="13" t="n">
        <v>11</v>
      </c>
      <c r="K278" s="13" t="n">
        <v>11</v>
      </c>
      <c r="L278" s="11" t="n">
        <v>0</v>
      </c>
      <c r="M278" s="11" t="n">
        <v>0</v>
      </c>
      <c r="N278" s="13" t="n">
        <v>443.89990234375</v>
      </c>
      <c r="O278" s="13" t="n">
        <v>1643.07104492188</v>
      </c>
      <c r="P278" s="13" t="n">
        <v>637.618469238281</v>
      </c>
      <c r="Q278" s="11" t="e">
        <f aca="false">#DIV/0!</f>
        <v>#DIV/0!</v>
      </c>
      <c r="R278" s="13" t="n">
        <v>0.729835235234849</v>
      </c>
      <c r="S278" s="13" t="n">
        <v>0.611934936587848</v>
      </c>
      <c r="T278" s="11" t="n">
        <v>-1</v>
      </c>
      <c r="U278" s="11" t="n">
        <v>0.87</v>
      </c>
      <c r="V278" s="11" t="n">
        <v>0.92</v>
      </c>
      <c r="W278" s="11" t="n">
        <v>19.9885787963867</v>
      </c>
      <c r="X278" s="11" t="n">
        <v>0.879994289398193</v>
      </c>
      <c r="Y278" s="11" t="n">
        <v>0.0595772280897751</v>
      </c>
      <c r="Z278" s="13" t="n">
        <v>0.838456280328719</v>
      </c>
      <c r="AA278" s="13" t="n">
        <v>3.70144493442467</v>
      </c>
      <c r="AB278" s="13" t="n">
        <v>-1</v>
      </c>
      <c r="AC278" s="13" t="n">
        <v>249.589813232422</v>
      </c>
      <c r="AD278" s="11" t="n">
        <v>0.5</v>
      </c>
      <c r="AE278" s="11" t="n">
        <v>67.2019635767841</v>
      </c>
      <c r="AF278" s="11" t="n">
        <v>3.43269886963407</v>
      </c>
      <c r="AG278" s="11" t="n">
        <v>0.880216143271352</v>
      </c>
      <c r="AH278" s="11" t="n">
        <v>23.7846012115479</v>
      </c>
      <c r="AI278" s="11" t="n">
        <v>2</v>
      </c>
      <c r="AJ278" s="11" t="n">
        <v>4.644859790802</v>
      </c>
      <c r="AK278" s="11" t="n">
        <v>1</v>
      </c>
      <c r="AL278" s="11" t="n">
        <v>9.289719581604</v>
      </c>
      <c r="AM278" s="11" t="n">
        <v>25.8108520507813</v>
      </c>
      <c r="AN278" s="11" t="n">
        <v>23.7846012115479</v>
      </c>
      <c r="AO278" s="11" t="n">
        <v>25.7794799804688</v>
      </c>
      <c r="AP278" s="11" t="n">
        <v>661.954650878906</v>
      </c>
      <c r="AQ278" s="11" t="n">
        <v>652.422546386719</v>
      </c>
      <c r="AR278" s="11" t="n">
        <v>19.7584381103516</v>
      </c>
      <c r="AS278" s="11" t="n">
        <v>21.9923858642578</v>
      </c>
      <c r="AT278" s="11" t="n">
        <v>55.9037055969238</v>
      </c>
      <c r="AU278" s="11" t="n">
        <v>62.2243423461914</v>
      </c>
      <c r="AV278" s="11" t="n">
        <v>300.562591552734</v>
      </c>
      <c r="AW278" s="11" t="n">
        <v>249.589813232422</v>
      </c>
      <c r="AX278" s="11" t="n">
        <v>146.578628540039</v>
      </c>
      <c r="AY278" s="11" t="n">
        <v>94.4065322875977</v>
      </c>
      <c r="AZ278" s="11" t="n">
        <v>-0.438972890377045</v>
      </c>
      <c r="BA278" s="11" t="n">
        <v>-0.412703096866608</v>
      </c>
      <c r="BB278" s="11" t="n">
        <v>0.75</v>
      </c>
      <c r="BC278" s="11" t="n">
        <v>-1.355140209198</v>
      </c>
      <c r="BD278" s="11" t="n">
        <v>7.355140209198</v>
      </c>
      <c r="BE278" s="11" t="n">
        <v>1</v>
      </c>
      <c r="BF278" s="11" t="n">
        <v>0</v>
      </c>
      <c r="BG278" s="11" t="n">
        <v>0.159999996423721</v>
      </c>
      <c r="BH278" s="11" t="n">
        <v>111105</v>
      </c>
      <c r="BI278" s="11" t="n">
        <v>1.50281295776367</v>
      </c>
      <c r="BJ278" s="11" t="n">
        <v>0.00343269886963407</v>
      </c>
      <c r="BK278" s="11" t="n">
        <v>296.934601211548</v>
      </c>
      <c r="BL278" s="11" t="n">
        <v>298.960852050781</v>
      </c>
      <c r="BM278" s="11" t="n">
        <v>39.9343692245847</v>
      </c>
      <c r="BN278" s="11" t="n">
        <v>-0.353372183974085</v>
      </c>
      <c r="BO278" s="11" t="n">
        <v>2.95644102944671</v>
      </c>
      <c r="BP278" s="11" t="n">
        <v>31.3160642363209</v>
      </c>
      <c r="BQ278" s="11" t="n">
        <v>9.32367837206311</v>
      </c>
      <c r="BR278" s="11" t="n">
        <v>24.7977266311646</v>
      </c>
      <c r="BS278" s="11" t="n">
        <v>3.14153417760993</v>
      </c>
      <c r="BT278" s="11" t="n">
        <v>0.358356735196309</v>
      </c>
      <c r="BU278" s="11" t="n">
        <v>2.07622488617536</v>
      </c>
      <c r="BV278" s="11" t="n">
        <v>1.06530929143457</v>
      </c>
      <c r="BW278" s="11" t="n">
        <v>0.225221870180508</v>
      </c>
      <c r="BX278" s="11" t="n">
        <v>55.6337479070004</v>
      </c>
      <c r="BY278" s="11" t="n">
        <v>0.903248630481705</v>
      </c>
      <c r="BZ278" s="11" t="n">
        <v>70.5918239719514</v>
      </c>
      <c r="CA278" s="11" t="n">
        <v>650.666272705083</v>
      </c>
      <c r="CB278" s="11" t="n">
        <v>0.0131116436457716</v>
      </c>
      <c r="CC278" s="11" t="n">
        <v>0</v>
      </c>
      <c r="CD278" s="11" t="n">
        <v>219.637610336493</v>
      </c>
      <c r="CE278" s="13" t="n">
        <v>1199.17114257813</v>
      </c>
      <c r="CF278" s="13" t="n">
        <v>0.611934936587848</v>
      </c>
      <c r="CG278" s="11" t="e">
        <f aca="false">#DIV/0!</f>
        <v>#DIV/0!</v>
      </c>
    </row>
    <row r="279" customFormat="false" ht="12.8" hidden="false" customHeight="false" outlineLevel="0" collapsed="false">
      <c r="A279" s="9" t="n">
        <v>3</v>
      </c>
      <c r="B279" s="9" t="n">
        <v>5</v>
      </c>
      <c r="C279" s="12" t="n">
        <v>84</v>
      </c>
      <c r="D279" s="11" t="s">
        <v>385</v>
      </c>
      <c r="E279" s="11" t="n">
        <v>8103.49999610614</v>
      </c>
      <c r="F279" s="11" t="n">
        <v>0</v>
      </c>
      <c r="G279" s="11" t="n">
        <v>9.17404400264525</v>
      </c>
      <c r="H279" s="11" t="n">
        <v>0.343239791090993</v>
      </c>
      <c r="I279" s="11" t="n">
        <v>614.879689182793</v>
      </c>
      <c r="J279" s="13" t="n">
        <v>12</v>
      </c>
      <c r="K279" s="13" t="n">
        <v>12</v>
      </c>
      <c r="L279" s="11" t="n">
        <v>0</v>
      </c>
      <c r="M279" s="11" t="n">
        <v>0</v>
      </c>
      <c r="N279" s="13" t="n">
        <v>480.140869140625</v>
      </c>
      <c r="O279" s="13" t="n">
        <v>1454.58325195313</v>
      </c>
      <c r="P279" s="13" t="n">
        <v>796.725036621094</v>
      </c>
      <c r="Q279" s="11" t="e">
        <f aca="false">#DIV/0!</f>
        <v>#DIV/0!</v>
      </c>
      <c r="R279" s="13" t="n">
        <v>0.669911730046445</v>
      </c>
      <c r="S279" s="13" t="n">
        <v>0.4522657705901</v>
      </c>
      <c r="T279" s="11" t="n">
        <v>-1</v>
      </c>
      <c r="U279" s="11" t="n">
        <v>0.87</v>
      </c>
      <c r="V279" s="11" t="n">
        <v>0.92</v>
      </c>
      <c r="W279" s="11" t="n">
        <v>19.9885787963867</v>
      </c>
      <c r="X279" s="11" t="n">
        <v>0.879994289398193</v>
      </c>
      <c r="Y279" s="11" t="n">
        <v>0.0462167560757314</v>
      </c>
      <c r="Z279" s="13" t="n">
        <v>0.675112481697767</v>
      </c>
      <c r="AA279" s="13" t="n">
        <v>3.02949268733695</v>
      </c>
      <c r="AB279" s="13" t="n">
        <v>-1</v>
      </c>
      <c r="AC279" s="13" t="n">
        <v>250.157943725586</v>
      </c>
      <c r="AD279" s="11" t="n">
        <v>0.5</v>
      </c>
      <c r="AE279" s="11" t="n">
        <v>49.7803420401691</v>
      </c>
      <c r="AF279" s="11" t="n">
        <v>2.89814112332596</v>
      </c>
      <c r="AG279" s="11" t="n">
        <v>0.805668635994616</v>
      </c>
      <c r="AH279" s="11" t="n">
        <v>22.7803268432617</v>
      </c>
      <c r="AI279" s="11" t="n">
        <v>2</v>
      </c>
      <c r="AJ279" s="11" t="n">
        <v>4.644859790802</v>
      </c>
      <c r="AK279" s="11" t="n">
        <v>1</v>
      </c>
      <c r="AL279" s="11" t="n">
        <v>9.289719581604</v>
      </c>
      <c r="AM279" s="11" t="n">
        <v>24.7292556762695</v>
      </c>
      <c r="AN279" s="11" t="n">
        <v>22.7803268432617</v>
      </c>
      <c r="AO279" s="11" t="n">
        <v>24.721887588501</v>
      </c>
      <c r="AP279" s="11" t="n">
        <v>675.32861328125</v>
      </c>
      <c r="AQ279" s="11" t="n">
        <v>667.936401367188</v>
      </c>
      <c r="AR279" s="11" t="n">
        <v>19.0527992248535</v>
      </c>
      <c r="AS279" s="11" t="n">
        <v>20.9407730102539</v>
      </c>
      <c r="AT279" s="11" t="n">
        <v>57.4855308532715</v>
      </c>
      <c r="AU279" s="11" t="n">
        <v>63.1818695068359</v>
      </c>
      <c r="AV279" s="11" t="n">
        <v>300.581695556641</v>
      </c>
      <c r="AW279" s="11" t="n">
        <v>250.157943725586</v>
      </c>
      <c r="AX279" s="11" t="n">
        <v>122.040687561035</v>
      </c>
      <c r="AY279" s="11" t="n">
        <v>94.3985977172852</v>
      </c>
      <c r="AZ279" s="11" t="n">
        <v>-0.670641005039215</v>
      </c>
      <c r="BA279" s="11" t="n">
        <v>-0.429562926292419</v>
      </c>
      <c r="BB279" s="11" t="n">
        <v>0.75</v>
      </c>
      <c r="BC279" s="11" t="n">
        <v>-1.355140209198</v>
      </c>
      <c r="BD279" s="11" t="n">
        <v>7.355140209198</v>
      </c>
      <c r="BE279" s="11" t="n">
        <v>1</v>
      </c>
      <c r="BF279" s="11" t="n">
        <v>0</v>
      </c>
      <c r="BG279" s="11" t="n">
        <v>0.159999996423721</v>
      </c>
      <c r="BH279" s="11" t="n">
        <v>111105</v>
      </c>
      <c r="BI279" s="11" t="n">
        <v>1.50290847778321</v>
      </c>
      <c r="BJ279" s="11" t="n">
        <v>0.00289814112332596</v>
      </c>
      <c r="BK279" s="11" t="n">
        <v>295.930326843262</v>
      </c>
      <c r="BL279" s="11" t="n">
        <v>297.879255676269</v>
      </c>
      <c r="BM279" s="11" t="n">
        <v>40.0252701014592</v>
      </c>
      <c r="BN279" s="11" t="n">
        <v>-0.263297785758587</v>
      </c>
      <c r="BO279" s="11" t="n">
        <v>2.78244824327856</v>
      </c>
      <c r="BP279" s="11" t="n">
        <v>29.4755251726485</v>
      </c>
      <c r="BQ279" s="11" t="n">
        <v>8.53475216239458</v>
      </c>
      <c r="BR279" s="11" t="n">
        <v>23.7547912597656</v>
      </c>
      <c r="BS279" s="11" t="n">
        <v>2.95114252186438</v>
      </c>
      <c r="BT279" s="11" t="n">
        <v>0.331009535607706</v>
      </c>
      <c r="BU279" s="11" t="n">
        <v>1.97677960728394</v>
      </c>
      <c r="BV279" s="11" t="n">
        <v>0.974362914580443</v>
      </c>
      <c r="BW279" s="11" t="n">
        <v>0.20794607470483</v>
      </c>
      <c r="BX279" s="11" t="n">
        <v>58.0437804236959</v>
      </c>
      <c r="BY279" s="11" t="n">
        <v>0.920566221460915</v>
      </c>
      <c r="BZ279" s="11" t="n">
        <v>71.3542400238913</v>
      </c>
      <c r="CA279" s="11" t="n">
        <v>666.603211565841</v>
      </c>
      <c r="CB279" s="11" t="n">
        <v>0.00982003876364214</v>
      </c>
      <c r="CC279" s="11" t="n">
        <v>0</v>
      </c>
      <c r="CD279" s="11" t="n">
        <v>220.13756192611</v>
      </c>
      <c r="CE279" s="13" t="n">
        <v>974.442382812505</v>
      </c>
      <c r="CF279" s="13" t="n">
        <v>0.4522657705901</v>
      </c>
      <c r="CG279" s="11" t="e">
        <f aca="false">#DIV/0!</f>
        <v>#DIV/0!</v>
      </c>
    </row>
    <row r="280" customFormat="false" ht="12.8" hidden="false" customHeight="false" outlineLevel="0" collapsed="false">
      <c r="A280" s="9" t="n">
        <v>3</v>
      </c>
      <c r="B280" s="9" t="n">
        <v>3</v>
      </c>
      <c r="C280" s="12" t="n">
        <v>91</v>
      </c>
      <c r="D280" s="11" t="s">
        <v>408</v>
      </c>
      <c r="E280" s="11" t="n">
        <v>8668.49999610614</v>
      </c>
      <c r="F280" s="11" t="n">
        <v>0</v>
      </c>
      <c r="G280" s="11" t="n">
        <v>9.29940944685323</v>
      </c>
      <c r="H280" s="11" t="n">
        <v>0.252732018930435</v>
      </c>
      <c r="I280" s="11" t="n">
        <v>620.268645093124</v>
      </c>
      <c r="J280" s="13" t="n">
        <v>13</v>
      </c>
      <c r="K280" s="13" t="n">
        <v>13</v>
      </c>
      <c r="L280" s="11" t="n">
        <v>0</v>
      </c>
      <c r="M280" s="11" t="n">
        <v>0</v>
      </c>
      <c r="N280" s="13" t="n">
        <v>496.603759765625</v>
      </c>
      <c r="O280" s="13" t="n">
        <v>1671.67919921875</v>
      </c>
      <c r="P280" s="13" t="n">
        <v>898.369689941406</v>
      </c>
      <c r="Q280" s="11" t="e">
        <f aca="false">#DIV/0!</f>
        <v>#DIV/0!</v>
      </c>
      <c r="R280" s="13" t="n">
        <v>0.70293118440565</v>
      </c>
      <c r="S280" s="13" t="n">
        <v>0.462594443741805</v>
      </c>
      <c r="T280" s="11" t="n">
        <v>-1</v>
      </c>
      <c r="U280" s="11" t="n">
        <v>0.87</v>
      </c>
      <c r="V280" s="11" t="n">
        <v>0.92</v>
      </c>
      <c r="W280" s="11" t="n">
        <v>19.9885787963867</v>
      </c>
      <c r="X280" s="11" t="n">
        <v>0.879994289398193</v>
      </c>
      <c r="Y280" s="11" t="n">
        <v>0.0469485691139087</v>
      </c>
      <c r="Z280" s="13" t="n">
        <v>0.658093500479628</v>
      </c>
      <c r="AA280" s="13" t="n">
        <v>3.36622340517057</v>
      </c>
      <c r="AB280" s="13" t="n">
        <v>-1</v>
      </c>
      <c r="AC280" s="13" t="n">
        <v>249.293014526367</v>
      </c>
      <c r="AD280" s="11" t="n">
        <v>0.5</v>
      </c>
      <c r="AE280" s="11" t="n">
        <v>50.7411586109946</v>
      </c>
      <c r="AF280" s="11" t="n">
        <v>2.68185760447401</v>
      </c>
      <c r="AG280" s="11" t="n">
        <v>1.00171059678219</v>
      </c>
      <c r="AH280" s="11" t="n">
        <v>23.9611530303955</v>
      </c>
      <c r="AI280" s="11" t="n">
        <v>2</v>
      </c>
      <c r="AJ280" s="11" t="n">
        <v>4.644859790802</v>
      </c>
      <c r="AK280" s="11" t="n">
        <v>1</v>
      </c>
      <c r="AL280" s="11" t="n">
        <v>9.289719581604</v>
      </c>
      <c r="AM280" s="11" t="n">
        <v>25.3098316192627</v>
      </c>
      <c r="AN280" s="11" t="n">
        <v>23.9611530303955</v>
      </c>
      <c r="AO280" s="11" t="n">
        <v>25.2264957427979</v>
      </c>
      <c r="AP280" s="11" t="n">
        <v>699.334533691406</v>
      </c>
      <c r="AQ280" s="11" t="n">
        <v>691.911743164063</v>
      </c>
      <c r="AR280" s="11" t="n">
        <v>19.2972660064697</v>
      </c>
      <c r="AS280" s="11" t="n">
        <v>21.0442771911621</v>
      </c>
      <c r="AT280" s="11" t="n">
        <v>56.2350006103516</v>
      </c>
      <c r="AU280" s="11" t="n">
        <v>61.326042175293</v>
      </c>
      <c r="AV280" s="11" t="n">
        <v>300.561309814453</v>
      </c>
      <c r="AW280" s="11" t="n">
        <v>249.293014526367</v>
      </c>
      <c r="AX280" s="11" t="n">
        <v>120.692115783691</v>
      </c>
      <c r="AY280" s="11" t="n">
        <v>94.385856628418</v>
      </c>
      <c r="AZ280" s="11" t="n">
        <v>-0.701079249382019</v>
      </c>
      <c r="BA280" s="11" t="n">
        <v>-0.411356240510941</v>
      </c>
      <c r="BB280" s="11" t="n">
        <v>0.5</v>
      </c>
      <c r="BC280" s="11" t="n">
        <v>-1.355140209198</v>
      </c>
      <c r="BD280" s="11" t="n">
        <v>7.355140209198</v>
      </c>
      <c r="BE280" s="11" t="n">
        <v>1</v>
      </c>
      <c r="BF280" s="11" t="n">
        <v>0</v>
      </c>
      <c r="BG280" s="11" t="n">
        <v>0.159999996423721</v>
      </c>
      <c r="BH280" s="11" t="n">
        <v>111105</v>
      </c>
      <c r="BI280" s="11" t="n">
        <v>1.50280654907226</v>
      </c>
      <c r="BJ280" s="11" t="n">
        <v>0.00268185760447401</v>
      </c>
      <c r="BK280" s="11" t="n">
        <v>297.111153030396</v>
      </c>
      <c r="BL280" s="11" t="n">
        <v>298.459831619263</v>
      </c>
      <c r="BM280" s="11" t="n">
        <v>39.8868814326774</v>
      </c>
      <c r="BN280" s="11" t="n">
        <v>-0.252096792268748</v>
      </c>
      <c r="BO280" s="11" t="n">
        <v>2.98799272659591</v>
      </c>
      <c r="BP280" s="11" t="n">
        <v>31.6572083289889</v>
      </c>
      <c r="BQ280" s="11" t="n">
        <v>10.6129311378268</v>
      </c>
      <c r="BR280" s="11" t="n">
        <v>24.6354923248291</v>
      </c>
      <c r="BS280" s="11" t="n">
        <v>3.11123067971409</v>
      </c>
      <c r="BT280" s="11" t="n">
        <v>0.246038406422191</v>
      </c>
      <c r="BU280" s="11" t="n">
        <v>1.98628212981371</v>
      </c>
      <c r="BV280" s="11" t="n">
        <v>1.12494854990038</v>
      </c>
      <c r="BW280" s="11" t="n">
        <v>0.154361693184282</v>
      </c>
      <c r="BX280" s="11" t="n">
        <v>58.5445874068627</v>
      </c>
      <c r="BY280" s="11" t="n">
        <v>0.896456305621696</v>
      </c>
      <c r="BZ280" s="11" t="n">
        <v>66.4800907670472</v>
      </c>
      <c r="CA280" s="11" t="n">
        <v>690.560335014121</v>
      </c>
      <c r="CB280" s="11" t="n">
        <v>0.0089525209132392</v>
      </c>
      <c r="CC280" s="11" t="n">
        <v>0</v>
      </c>
      <c r="CD280" s="11" t="n">
        <v>219.376429170064</v>
      </c>
      <c r="CE280" s="13" t="n">
        <v>1175.07543945313</v>
      </c>
      <c r="CF280" s="13" t="n">
        <v>0.462594443741805</v>
      </c>
      <c r="CG280" s="11" t="e">
        <f aca="false">#DIV/0!</f>
        <v>#DIV/0!</v>
      </c>
    </row>
    <row r="281" customFormat="false" ht="12.8" hidden="false" customHeight="false" outlineLevel="0" collapsed="false">
      <c r="A281" s="9" t="n">
        <v>3</v>
      </c>
      <c r="B281" s="9" t="n">
        <v>1</v>
      </c>
      <c r="C281" s="12" t="n">
        <v>98</v>
      </c>
      <c r="D281" s="11" t="s">
        <v>431</v>
      </c>
      <c r="E281" s="11" t="n">
        <v>9245.49999610614</v>
      </c>
      <c r="F281" s="11" t="n">
        <v>0</v>
      </c>
      <c r="G281" s="11" t="n">
        <v>14.1599081372599</v>
      </c>
      <c r="H281" s="11" t="n">
        <v>0.373195906755515</v>
      </c>
      <c r="I281" s="11" t="n">
        <v>614.309234434653</v>
      </c>
      <c r="J281" s="13" t="n">
        <v>14</v>
      </c>
      <c r="K281" s="13" t="n">
        <v>14</v>
      </c>
      <c r="L281" s="11" t="n">
        <v>0</v>
      </c>
      <c r="M281" s="11" t="n">
        <v>0</v>
      </c>
      <c r="N281" s="13" t="n">
        <v>456.125244140625</v>
      </c>
      <c r="O281" s="13" t="n">
        <v>1738.89465332031</v>
      </c>
      <c r="P281" s="13" t="n">
        <v>636.355834960938</v>
      </c>
      <c r="Q281" s="11" t="e">
        <f aca="false">#DIV/0!</f>
        <v>#DIV/0!</v>
      </c>
      <c r="R281" s="13" t="n">
        <v>0.737692422442221</v>
      </c>
      <c r="S281" s="13" t="n">
        <v>0.634045780895435</v>
      </c>
      <c r="T281" s="11" t="n">
        <v>-1</v>
      </c>
      <c r="U281" s="11" t="n">
        <v>0.87</v>
      </c>
      <c r="V281" s="11" t="n">
        <v>0.92</v>
      </c>
      <c r="W281" s="11" t="n">
        <v>19.9885787963867</v>
      </c>
      <c r="X281" s="11" t="n">
        <v>0.879994289398193</v>
      </c>
      <c r="Y281" s="11" t="n">
        <v>0.0690713226203455</v>
      </c>
      <c r="Z281" s="13" t="n">
        <v>0.859498839362276</v>
      </c>
      <c r="AA281" s="13" t="n">
        <v>3.8123183832908</v>
      </c>
      <c r="AB281" s="13" t="n">
        <v>-1</v>
      </c>
      <c r="AC281" s="13" t="n">
        <v>249.41291809082</v>
      </c>
      <c r="AD281" s="11" t="n">
        <v>0.5</v>
      </c>
      <c r="AE281" s="11" t="n">
        <v>69.5808001681487</v>
      </c>
      <c r="AF281" s="11" t="n">
        <v>3.35123295139721</v>
      </c>
      <c r="AG281" s="11" t="n">
        <v>0.858164580613441</v>
      </c>
      <c r="AH281" s="11" t="n">
        <v>23.6923999786377</v>
      </c>
      <c r="AI281" s="11" t="n">
        <v>2</v>
      </c>
      <c r="AJ281" s="11" t="n">
        <v>4.644859790802</v>
      </c>
      <c r="AK281" s="11" t="n">
        <v>1</v>
      </c>
      <c r="AL281" s="11" t="n">
        <v>9.289719581604</v>
      </c>
      <c r="AM281" s="11" t="n">
        <v>25.7185325622559</v>
      </c>
      <c r="AN281" s="11" t="n">
        <v>23.6923999786377</v>
      </c>
      <c r="AO281" s="11" t="n">
        <v>25.6745223999023</v>
      </c>
      <c r="AP281" s="11" t="n">
        <v>697.72705078125</v>
      </c>
      <c r="AQ281" s="11" t="n">
        <v>686.7734375</v>
      </c>
      <c r="AR281" s="11" t="n">
        <v>19.8767051696777</v>
      </c>
      <c r="AS281" s="11" t="n">
        <v>22.0574626922607</v>
      </c>
      <c r="AT281" s="11" t="n">
        <v>56.5346260070801</v>
      </c>
      <c r="AU281" s="11" t="n">
        <v>62.7372817993164</v>
      </c>
      <c r="AV281" s="11" t="n">
        <v>300.566497802734</v>
      </c>
      <c r="AW281" s="11" t="n">
        <v>249.41291809082</v>
      </c>
      <c r="AX281" s="11" t="n">
        <v>120.394882202148</v>
      </c>
      <c r="AY281" s="11" t="n">
        <v>94.3859786987305</v>
      </c>
      <c r="AZ281" s="11" t="n">
        <v>-0.655788123607636</v>
      </c>
      <c r="BA281" s="11" t="n">
        <v>-0.417433828115463</v>
      </c>
      <c r="BB281" s="11" t="n">
        <v>0.75</v>
      </c>
      <c r="BC281" s="11" t="n">
        <v>-1.355140209198</v>
      </c>
      <c r="BD281" s="11" t="n">
        <v>7.355140209198</v>
      </c>
      <c r="BE281" s="11" t="n">
        <v>1</v>
      </c>
      <c r="BF281" s="11" t="n">
        <v>0</v>
      </c>
      <c r="BG281" s="11" t="n">
        <v>0.159999996423721</v>
      </c>
      <c r="BH281" s="11" t="n">
        <v>111105</v>
      </c>
      <c r="BI281" s="11" t="n">
        <v>1.50283248901367</v>
      </c>
      <c r="BJ281" s="11" t="n">
        <v>0.00335123295139721</v>
      </c>
      <c r="BK281" s="11" t="n">
        <v>296.842399978638</v>
      </c>
      <c r="BL281" s="11" t="n">
        <v>298.868532562256</v>
      </c>
      <c r="BM281" s="11" t="n">
        <v>39.906066002561</v>
      </c>
      <c r="BN281" s="11" t="n">
        <v>-0.339221803227778</v>
      </c>
      <c r="BO281" s="11" t="n">
        <v>2.9400797844332</v>
      </c>
      <c r="BP281" s="11" t="n">
        <v>31.1495396346698</v>
      </c>
      <c r="BQ281" s="11" t="n">
        <v>9.09207694240907</v>
      </c>
      <c r="BR281" s="11" t="n">
        <v>24.7054662704468</v>
      </c>
      <c r="BS281" s="11" t="n">
        <v>3.12426952663919</v>
      </c>
      <c r="BT281" s="11" t="n">
        <v>0.35878253586483</v>
      </c>
      <c r="BU281" s="11" t="n">
        <v>2.08191520381976</v>
      </c>
      <c r="BV281" s="11" t="n">
        <v>1.04235432281943</v>
      </c>
      <c r="BW281" s="11" t="n">
        <v>0.225490973575801</v>
      </c>
      <c r="BX281" s="11" t="n">
        <v>57.9821783157826</v>
      </c>
      <c r="BY281" s="11" t="n">
        <v>0.894486013714899</v>
      </c>
      <c r="BZ281" s="11" t="n">
        <v>71.171893793501</v>
      </c>
      <c r="CA281" s="11" t="n">
        <v>684.715692288492</v>
      </c>
      <c r="CB281" s="11" t="n">
        <v>0.0147183347690267</v>
      </c>
      <c r="CC281" s="11" t="n">
        <v>0</v>
      </c>
      <c r="CD281" s="11" t="n">
        <v>219.481943622061</v>
      </c>
      <c r="CE281" s="13" t="n">
        <v>1282.76940917969</v>
      </c>
      <c r="CF281" s="13" t="n">
        <v>0.634045780895435</v>
      </c>
      <c r="CG281" s="11" t="e">
        <f aca="false">#DIV/0!</f>
        <v>#DIV/0!</v>
      </c>
    </row>
    <row r="282" customFormat="false" ht="12.8" hidden="false" customHeight="false" outlineLevel="0" collapsed="false">
      <c r="A282" s="9" t="n">
        <v>4</v>
      </c>
      <c r="B282" s="9" t="n">
        <v>1</v>
      </c>
      <c r="C282" s="12" t="n">
        <v>105</v>
      </c>
      <c r="D282" s="11" t="s">
        <v>454</v>
      </c>
      <c r="E282" s="11" t="n">
        <v>10230.4999961061</v>
      </c>
      <c r="F282" s="11" t="n">
        <v>0</v>
      </c>
      <c r="G282" s="11" t="n">
        <v>13.1973860850686</v>
      </c>
      <c r="H282" s="11" t="n">
        <v>0.359170562562928</v>
      </c>
      <c r="I282" s="11" t="n">
        <v>594.274986156534</v>
      </c>
      <c r="J282" s="13" t="n">
        <v>15</v>
      </c>
      <c r="K282" s="13" t="n">
        <v>15</v>
      </c>
      <c r="L282" s="11" t="n">
        <v>0</v>
      </c>
      <c r="M282" s="11" t="n">
        <v>0</v>
      </c>
      <c r="N282" s="13" t="n">
        <v>494.53955078125</v>
      </c>
      <c r="O282" s="13" t="n">
        <v>1722.26745605469</v>
      </c>
      <c r="P282" s="13" t="n">
        <v>712.451965332031</v>
      </c>
      <c r="Q282" s="11" t="e">
        <f aca="false">#DIV/0!</f>
        <v>#DIV/0!</v>
      </c>
      <c r="R282" s="13" t="n">
        <v>0.712855544565579</v>
      </c>
      <c r="S282" s="13" t="n">
        <v>0.586329078664651</v>
      </c>
      <c r="T282" s="11" t="n">
        <v>-1</v>
      </c>
      <c r="U282" s="11" t="n">
        <v>0.87</v>
      </c>
      <c r="V282" s="11" t="n">
        <v>0.92</v>
      </c>
      <c r="W282" s="11" t="n">
        <v>19.9885787963867</v>
      </c>
      <c r="X282" s="11" t="n">
        <v>0.879994289398193</v>
      </c>
      <c r="Y282" s="11" t="n">
        <v>0.0646639433727075</v>
      </c>
      <c r="Z282" s="13" t="n">
        <v>0.8225075657116</v>
      </c>
      <c r="AA282" s="13" t="n">
        <v>3.48256768004487</v>
      </c>
      <c r="AB282" s="13" t="n">
        <v>-1</v>
      </c>
      <c r="AC282" s="13" t="n">
        <v>249.497589111328</v>
      </c>
      <c r="AD282" s="11" t="n">
        <v>0.5</v>
      </c>
      <c r="AE282" s="11" t="n">
        <v>64.3661665878087</v>
      </c>
      <c r="AF282" s="11" t="n">
        <v>3.3881535106788</v>
      </c>
      <c r="AG282" s="11" t="n">
        <v>0.90059131368507</v>
      </c>
      <c r="AH282" s="11" t="n">
        <v>23.5794448852539</v>
      </c>
      <c r="AI282" s="11" t="n">
        <v>2</v>
      </c>
      <c r="AJ282" s="11" t="n">
        <v>4.644859790802</v>
      </c>
      <c r="AK282" s="11" t="n">
        <v>1</v>
      </c>
      <c r="AL282" s="11" t="n">
        <v>9.289719581604</v>
      </c>
      <c r="AM282" s="11" t="n">
        <v>24.9674129486084</v>
      </c>
      <c r="AN282" s="11" t="n">
        <v>23.5794448852539</v>
      </c>
      <c r="AO282" s="11" t="n">
        <v>24.9008636474609</v>
      </c>
      <c r="AP282" s="11" t="n">
        <v>675.108764648438</v>
      </c>
      <c r="AQ282" s="11" t="n">
        <v>664.828308105469</v>
      </c>
      <c r="AR282" s="11" t="n">
        <v>19.1905384063721</v>
      </c>
      <c r="AS282" s="11" t="n">
        <v>21.3967933654785</v>
      </c>
      <c r="AT282" s="11" t="n">
        <v>57.0761108398438</v>
      </c>
      <c r="AU282" s="11" t="n">
        <v>63.6379089355469</v>
      </c>
      <c r="AV282" s="11" t="n">
        <v>300.568878173828</v>
      </c>
      <c r="AW282" s="11" t="n">
        <v>249.497589111328</v>
      </c>
      <c r="AX282" s="11" t="n">
        <v>108.7744140625</v>
      </c>
      <c r="AY282" s="11" t="n">
        <v>94.3857498168945</v>
      </c>
      <c r="AZ282" s="11" t="n">
        <v>-0.705833911895752</v>
      </c>
      <c r="BA282" s="11" t="n">
        <v>-0.431175619363785</v>
      </c>
      <c r="BB282" s="11" t="n">
        <v>0.5</v>
      </c>
      <c r="BC282" s="11" t="n">
        <v>-1.355140209198</v>
      </c>
      <c r="BD282" s="11" t="n">
        <v>7.355140209198</v>
      </c>
      <c r="BE282" s="11" t="n">
        <v>1</v>
      </c>
      <c r="BF282" s="11" t="n">
        <v>0</v>
      </c>
      <c r="BG282" s="11" t="n">
        <v>0.159999996423721</v>
      </c>
      <c r="BH282" s="11" t="n">
        <v>111105</v>
      </c>
      <c r="BI282" s="11" t="n">
        <v>1.50284439086914</v>
      </c>
      <c r="BJ282" s="11" t="n">
        <v>0.0033881535106788</v>
      </c>
      <c r="BK282" s="11" t="n">
        <v>296.729444885254</v>
      </c>
      <c r="BL282" s="11" t="n">
        <v>298.117412948608</v>
      </c>
      <c r="BM282" s="11" t="n">
        <v>39.9196133655395</v>
      </c>
      <c r="BN282" s="11" t="n">
        <v>-0.375040059438079</v>
      </c>
      <c r="BO282" s="11" t="n">
        <v>2.92014369916291</v>
      </c>
      <c r="BP282" s="11" t="n">
        <v>30.9383959424797</v>
      </c>
      <c r="BQ282" s="11" t="n">
        <v>9.54160257700119</v>
      </c>
      <c r="BR282" s="11" t="n">
        <v>24.2734289169312</v>
      </c>
      <c r="BS282" s="11" t="n">
        <v>3.04452117532459</v>
      </c>
      <c r="BT282" s="11" t="n">
        <v>0.345800787274342</v>
      </c>
      <c r="BU282" s="11" t="n">
        <v>2.01955238547784</v>
      </c>
      <c r="BV282" s="11" t="n">
        <v>1.02496878984675</v>
      </c>
      <c r="BW282" s="11" t="n">
        <v>0.217288191186022</v>
      </c>
      <c r="BX282" s="11" t="n">
        <v>56.0910901658091</v>
      </c>
      <c r="BY282" s="11" t="n">
        <v>0.8938773799359</v>
      </c>
      <c r="BZ282" s="11" t="n">
        <v>69.5094996583277</v>
      </c>
      <c r="CA282" s="11" t="n">
        <v>662.910438458454</v>
      </c>
      <c r="CB282" s="11" t="n">
        <v>0.0138381242827328</v>
      </c>
      <c r="CC282" s="11" t="n">
        <v>0</v>
      </c>
      <c r="CD282" s="11" t="n">
        <v>219.556453636586</v>
      </c>
      <c r="CE282" s="13" t="n">
        <v>1227.72790527344</v>
      </c>
      <c r="CF282" s="13" t="n">
        <v>0.586329078664651</v>
      </c>
      <c r="CG282" s="11" t="e">
        <f aca="false">#DIV/0!</f>
        <v>#DIV/0!</v>
      </c>
    </row>
    <row r="283" customFormat="false" ht="12.8" hidden="false" customHeight="false" outlineLevel="0" collapsed="false">
      <c r="A283" s="9" t="n">
        <v>4</v>
      </c>
      <c r="B283" s="9" t="n">
        <v>6</v>
      </c>
      <c r="C283" s="12" t="n">
        <v>112</v>
      </c>
      <c r="D283" s="11" t="s">
        <v>477</v>
      </c>
      <c r="E283" s="11" t="n">
        <v>10717.4999961061</v>
      </c>
      <c r="F283" s="11" t="n">
        <v>0</v>
      </c>
      <c r="G283" s="11" t="n">
        <v>9.49212739505044</v>
      </c>
      <c r="H283" s="11" t="n">
        <v>0.215666160267373</v>
      </c>
      <c r="I283" s="11" t="n">
        <v>566.775748554638</v>
      </c>
      <c r="J283" s="13" t="n">
        <v>16</v>
      </c>
      <c r="K283" s="13" t="n">
        <v>16</v>
      </c>
      <c r="L283" s="11" t="n">
        <v>0</v>
      </c>
      <c r="M283" s="11" t="n">
        <v>0</v>
      </c>
      <c r="N283" s="13" t="n">
        <v>481.9970703125</v>
      </c>
      <c r="O283" s="13" t="n">
        <v>1663.35205078125</v>
      </c>
      <c r="P283" s="13" t="n">
        <v>832.292358398438</v>
      </c>
      <c r="Q283" s="11" t="e">
        <f aca="false">#DIV/0!</f>
        <v>#DIV/0!</v>
      </c>
      <c r="R283" s="13" t="n">
        <v>0.710225463042467</v>
      </c>
      <c r="S283" s="13" t="n">
        <v>0.49962946328318</v>
      </c>
      <c r="T283" s="11" t="n">
        <v>-1</v>
      </c>
      <c r="U283" s="11" t="n">
        <v>0.87</v>
      </c>
      <c r="V283" s="11" t="n">
        <v>0.92</v>
      </c>
      <c r="W283" s="11" t="n">
        <v>19.9885787963867</v>
      </c>
      <c r="X283" s="11" t="n">
        <v>0.879994289398193</v>
      </c>
      <c r="Y283" s="11" t="n">
        <v>0.0478650161854659</v>
      </c>
      <c r="Z283" s="13" t="n">
        <v>0.703480076795423</v>
      </c>
      <c r="AA283" s="13" t="n">
        <v>3.45095884027433</v>
      </c>
      <c r="AB283" s="13" t="n">
        <v>-1</v>
      </c>
      <c r="AC283" s="13" t="n">
        <v>249.095275878906</v>
      </c>
      <c r="AD283" s="11" t="n">
        <v>0.5</v>
      </c>
      <c r="AE283" s="11" t="n">
        <v>54.7599937998096</v>
      </c>
      <c r="AF283" s="11" t="n">
        <v>2.38993672374616</v>
      </c>
      <c r="AG283" s="11" t="n">
        <v>1.04121488589262</v>
      </c>
      <c r="AH283" s="11" t="n">
        <v>24.3979473114014</v>
      </c>
      <c r="AI283" s="11" t="n">
        <v>2</v>
      </c>
      <c r="AJ283" s="11" t="n">
        <v>4.644859790802</v>
      </c>
      <c r="AK283" s="11" t="n">
        <v>1</v>
      </c>
      <c r="AL283" s="11" t="n">
        <v>9.289719581604</v>
      </c>
      <c r="AM283" s="11" t="n">
        <v>25.6367511749268</v>
      </c>
      <c r="AN283" s="11" t="n">
        <v>24.3979473114014</v>
      </c>
      <c r="AO283" s="11" t="n">
        <v>25.5384006500244</v>
      </c>
      <c r="AP283" s="11" t="n">
        <v>656.943481445313</v>
      </c>
      <c r="AQ283" s="11" t="n">
        <v>649.594360351563</v>
      </c>
      <c r="AR283" s="11" t="n">
        <v>19.9129123687744</v>
      </c>
      <c r="AS283" s="11" t="n">
        <v>21.4690418243408</v>
      </c>
      <c r="AT283" s="11" t="n">
        <v>56.9054222106934</v>
      </c>
      <c r="AU283" s="11" t="n">
        <v>61.3524017333984</v>
      </c>
      <c r="AV283" s="11" t="n">
        <v>300.569732666016</v>
      </c>
      <c r="AW283" s="11" t="n">
        <v>249.095275878906</v>
      </c>
      <c r="AX283" s="11" t="n">
        <v>108.22110748291</v>
      </c>
      <c r="AY283" s="11" t="n">
        <v>94.3733825683594</v>
      </c>
      <c r="AZ283" s="11" t="n">
        <v>-0.506187915802002</v>
      </c>
      <c r="BA283" s="11" t="n">
        <v>-0.415611565113068</v>
      </c>
      <c r="BB283" s="11" t="n">
        <v>0.5</v>
      </c>
      <c r="BC283" s="11" t="n">
        <v>-1.355140209198</v>
      </c>
      <c r="BD283" s="11" t="n">
        <v>7.355140209198</v>
      </c>
      <c r="BE283" s="11" t="n">
        <v>1</v>
      </c>
      <c r="BF283" s="11" t="n">
        <v>0</v>
      </c>
      <c r="BG283" s="11" t="n">
        <v>0.159999996423721</v>
      </c>
      <c r="BH283" s="11" t="n">
        <v>111105</v>
      </c>
      <c r="BI283" s="11" t="n">
        <v>1.50284866333008</v>
      </c>
      <c r="BJ283" s="11" t="n">
        <v>0.00238993672374616</v>
      </c>
      <c r="BK283" s="11" t="n">
        <v>297.547947311401</v>
      </c>
      <c r="BL283" s="11" t="n">
        <v>298.786751174927</v>
      </c>
      <c r="BM283" s="11" t="n">
        <v>39.8552432497908</v>
      </c>
      <c r="BN283" s="11" t="n">
        <v>-0.205480347138555</v>
      </c>
      <c r="BO283" s="11" t="n">
        <v>3.06732098335725</v>
      </c>
      <c r="BP283" s="11" t="n">
        <v>32.5019714233029</v>
      </c>
      <c r="BQ283" s="11" t="n">
        <v>11.0329295989621</v>
      </c>
      <c r="BR283" s="11" t="n">
        <v>25.0173492431641</v>
      </c>
      <c r="BS283" s="11" t="n">
        <v>3.18296796388631</v>
      </c>
      <c r="BT283" s="11" t="n">
        <v>0.210772945625953</v>
      </c>
      <c r="BU283" s="11" t="n">
        <v>2.02610609746462</v>
      </c>
      <c r="BV283" s="11" t="n">
        <v>1.15686186642169</v>
      </c>
      <c r="BW283" s="11" t="n">
        <v>0.132164147092453</v>
      </c>
      <c r="BX283" s="11" t="n">
        <v>53.4885445488152</v>
      </c>
      <c r="BY283" s="11" t="n">
        <v>0.87250718779008</v>
      </c>
      <c r="BZ283" s="11" t="n">
        <v>65.9046861632629</v>
      </c>
      <c r="CA283" s="11" t="n">
        <v>648.214946057003</v>
      </c>
      <c r="CB283" s="11" t="n">
        <v>0.00965074441429953</v>
      </c>
      <c r="CC283" s="11" t="n">
        <v>0</v>
      </c>
      <c r="CD283" s="11" t="n">
        <v>219.202420289505</v>
      </c>
      <c r="CE283" s="13" t="n">
        <v>1181.35498046875</v>
      </c>
      <c r="CF283" s="13" t="n">
        <v>0.49962946328318</v>
      </c>
      <c r="CG283" s="11" t="e">
        <f aca="false">#DIV/0!</f>
        <v>#DIV/0!</v>
      </c>
    </row>
    <row r="284" customFormat="false" ht="12.8" hidden="false" customHeight="false" outlineLevel="0" collapsed="false">
      <c r="A284" s="9" t="n">
        <v>4</v>
      </c>
      <c r="B284" s="9" t="n">
        <v>3</v>
      </c>
      <c r="C284" s="12" t="n">
        <v>119</v>
      </c>
      <c r="D284" s="11" t="s">
        <v>500</v>
      </c>
      <c r="E284" s="11" t="n">
        <v>11323.9999960717</v>
      </c>
      <c r="F284" s="11" t="n">
        <v>0</v>
      </c>
      <c r="G284" s="11" t="n">
        <v>8.87474806833393</v>
      </c>
      <c r="H284" s="11" t="n">
        <v>0.222873994927672</v>
      </c>
      <c r="I284" s="11" t="n">
        <v>556.320870777396</v>
      </c>
      <c r="J284" s="13" t="n">
        <v>17</v>
      </c>
      <c r="K284" s="13" t="n">
        <v>17</v>
      </c>
      <c r="L284" s="11" t="n">
        <v>0</v>
      </c>
      <c r="M284" s="11" t="n">
        <v>0</v>
      </c>
      <c r="N284" s="13" t="n">
        <v>495.18408203125</v>
      </c>
      <c r="O284" s="13" t="n">
        <v>1723.00671386719</v>
      </c>
      <c r="P284" s="13" t="n">
        <v>862.107727050781</v>
      </c>
      <c r="Q284" s="11" t="e">
        <f aca="false">#DIV/0!</f>
        <v>#DIV/0!</v>
      </c>
      <c r="R284" s="13" t="n">
        <v>0.712604670634256</v>
      </c>
      <c r="S284" s="13" t="n">
        <v>0.499649235193153</v>
      </c>
      <c r="T284" s="11" t="n">
        <v>-1</v>
      </c>
      <c r="U284" s="11" t="n">
        <v>0.87</v>
      </c>
      <c r="V284" s="11" t="n">
        <v>0.92</v>
      </c>
      <c r="W284" s="11" t="n">
        <v>19.9885787963867</v>
      </c>
      <c r="X284" s="11" t="n">
        <v>0.879994289398193</v>
      </c>
      <c r="Y284" s="11" t="n">
        <v>0.044786928774465</v>
      </c>
      <c r="Z284" s="13" t="n">
        <v>0.70115907989831</v>
      </c>
      <c r="AA284" s="13" t="n">
        <v>3.47952766736645</v>
      </c>
      <c r="AB284" s="13" t="n">
        <v>-1</v>
      </c>
      <c r="AC284" s="13" t="n">
        <v>250.550277709961</v>
      </c>
      <c r="AD284" s="11" t="n">
        <v>0.5</v>
      </c>
      <c r="AE284" s="11" t="n">
        <v>55.0820345922129</v>
      </c>
      <c r="AF284" s="11" t="n">
        <v>2.09606402568409</v>
      </c>
      <c r="AG284" s="11" t="n">
        <v>0.885283971742136</v>
      </c>
      <c r="AH284" s="11" t="n">
        <v>23.3991317749023</v>
      </c>
      <c r="AI284" s="11" t="n">
        <v>2</v>
      </c>
      <c r="AJ284" s="11" t="n">
        <v>4.644859790802</v>
      </c>
      <c r="AK284" s="11" t="n">
        <v>1</v>
      </c>
      <c r="AL284" s="11" t="n">
        <v>9.289719581604</v>
      </c>
      <c r="AM284" s="11" t="n">
        <v>25.2137203216553</v>
      </c>
      <c r="AN284" s="11" t="n">
        <v>23.3991317749023</v>
      </c>
      <c r="AO284" s="11" t="n">
        <v>25.2449359893799</v>
      </c>
      <c r="AP284" s="11" t="n">
        <v>637.238342285156</v>
      </c>
      <c r="AQ284" s="11" t="n">
        <v>630.453430175781</v>
      </c>
      <c r="AR284" s="11" t="n">
        <v>19.8621864318848</v>
      </c>
      <c r="AS284" s="11" t="n">
        <v>21.2273712158203</v>
      </c>
      <c r="AT284" s="11" t="n">
        <v>58.2049865722656</v>
      </c>
      <c r="AU284" s="11" t="n">
        <v>62.2055816650391</v>
      </c>
      <c r="AV284" s="11" t="n">
        <v>300.5556640625</v>
      </c>
      <c r="AW284" s="11" t="n">
        <v>250.550277709961</v>
      </c>
      <c r="AX284" s="11" t="n">
        <v>135.263702392578</v>
      </c>
      <c r="AY284" s="11" t="n">
        <v>94.3725051879883</v>
      </c>
      <c r="AZ284" s="11" t="n">
        <v>-0.408086121082306</v>
      </c>
      <c r="BA284" s="11" t="n">
        <v>-0.432570278644562</v>
      </c>
      <c r="BB284" s="11" t="n">
        <v>0.5</v>
      </c>
      <c r="BC284" s="11" t="n">
        <v>-1.355140209198</v>
      </c>
      <c r="BD284" s="11" t="n">
        <v>7.355140209198</v>
      </c>
      <c r="BE284" s="11" t="n">
        <v>1</v>
      </c>
      <c r="BF284" s="11" t="n">
        <v>0</v>
      </c>
      <c r="BG284" s="11" t="n">
        <v>0.159999996423721</v>
      </c>
      <c r="BH284" s="11" t="n">
        <v>111105</v>
      </c>
      <c r="BI284" s="11" t="n">
        <v>1.5027783203125</v>
      </c>
      <c r="BJ284" s="11" t="n">
        <v>0.00209606402568409</v>
      </c>
      <c r="BK284" s="11" t="n">
        <v>296.549131774902</v>
      </c>
      <c r="BL284" s="11" t="n">
        <v>298.363720321655</v>
      </c>
      <c r="BM284" s="11" t="n">
        <v>40.0880435375561</v>
      </c>
      <c r="BN284" s="11" t="n">
        <v>-0.127081116388865</v>
      </c>
      <c r="BO284" s="11" t="n">
        <v>2.88856417193449</v>
      </c>
      <c r="BP284" s="11" t="n">
        <v>30.6081116123867</v>
      </c>
      <c r="BQ284" s="11" t="n">
        <v>9.38074039656642</v>
      </c>
      <c r="BR284" s="11" t="n">
        <v>24.3064260482788</v>
      </c>
      <c r="BS284" s="11" t="n">
        <v>3.05054860422324</v>
      </c>
      <c r="BT284" s="11" t="n">
        <v>0.217652199502966</v>
      </c>
      <c r="BU284" s="11" t="n">
        <v>2.00328020019235</v>
      </c>
      <c r="BV284" s="11" t="n">
        <v>1.04726840403088</v>
      </c>
      <c r="BW284" s="11" t="n">
        <v>0.136492326851615</v>
      </c>
      <c r="BX284" s="11" t="n">
        <v>52.501394263626</v>
      </c>
      <c r="BY284" s="11" t="n">
        <v>0.882413901090656</v>
      </c>
      <c r="BZ284" s="11" t="n">
        <v>69.273817177822</v>
      </c>
      <c r="CA284" s="11" t="n">
        <v>629.163734637933</v>
      </c>
      <c r="CB284" s="11" t="n">
        <v>0.00977150527499472</v>
      </c>
      <c r="CC284" s="11" t="n">
        <v>0</v>
      </c>
      <c r="CD284" s="11" t="n">
        <v>220.482813591897</v>
      </c>
      <c r="CE284" s="13" t="n">
        <v>1227.82263183594</v>
      </c>
      <c r="CF284" s="13" t="n">
        <v>0.499649235193153</v>
      </c>
      <c r="CG284" s="11" t="e">
        <f aca="false">#DIV/0!</f>
        <v>#DIV/0!</v>
      </c>
    </row>
    <row r="285" customFormat="false" ht="12.8" hidden="false" customHeight="false" outlineLevel="0" collapsed="false">
      <c r="A285" s="9" t="n">
        <v>4</v>
      </c>
      <c r="B285" s="9" t="n">
        <v>2</v>
      </c>
      <c r="C285" s="12" t="n">
        <v>133</v>
      </c>
      <c r="D285" s="11" t="s">
        <v>544</v>
      </c>
      <c r="E285" s="11" t="n">
        <v>12188.9999961406</v>
      </c>
      <c r="F285" s="11" t="n">
        <v>0</v>
      </c>
      <c r="G285" s="11" t="n">
        <v>13.1050526767228</v>
      </c>
      <c r="H285" s="11" t="n">
        <v>0.270629710261388</v>
      </c>
      <c r="I285" s="11" t="n">
        <v>545.273890608645</v>
      </c>
      <c r="J285" s="13" t="n">
        <v>19</v>
      </c>
      <c r="K285" s="13" t="n">
        <v>19</v>
      </c>
      <c r="L285" s="11" t="n">
        <v>0</v>
      </c>
      <c r="M285" s="11" t="n">
        <v>0</v>
      </c>
      <c r="N285" s="13" t="n">
        <v>497.17578125</v>
      </c>
      <c r="O285" s="13" t="n">
        <v>1834.53515625</v>
      </c>
      <c r="P285" s="13" t="n">
        <v>806.292175292969</v>
      </c>
      <c r="Q285" s="11" t="e">
        <f aca="false">#DIV/0!</f>
        <v>#DIV/0!</v>
      </c>
      <c r="R285" s="13" t="n">
        <v>0.728990867492404</v>
      </c>
      <c r="S285" s="13" t="n">
        <v>0.560492382745544</v>
      </c>
      <c r="T285" s="11" t="n">
        <v>-1</v>
      </c>
      <c r="U285" s="11" t="n">
        <v>0.87</v>
      </c>
      <c r="V285" s="11" t="n">
        <v>0.92</v>
      </c>
      <c r="W285" s="11" t="n">
        <v>19.9885787963867</v>
      </c>
      <c r="X285" s="11" t="n">
        <v>0.879994289398193</v>
      </c>
      <c r="Y285" s="11" t="n">
        <v>0.0643046310574875</v>
      </c>
      <c r="Z285" s="13" t="n">
        <v>0.768860636997465</v>
      </c>
      <c r="AA285" s="13" t="n">
        <v>3.68991255293572</v>
      </c>
      <c r="AB285" s="13" t="n">
        <v>-1</v>
      </c>
      <c r="AC285" s="13" t="n">
        <v>249.260009765625</v>
      </c>
      <c r="AD285" s="11" t="n">
        <v>0.5</v>
      </c>
      <c r="AE285" s="11" t="n">
        <v>61.4712692812133</v>
      </c>
      <c r="AF285" s="11" t="n">
        <v>2.74782955837561</v>
      </c>
      <c r="AG285" s="11" t="n">
        <v>0.960069714088095</v>
      </c>
      <c r="AH285" s="11" t="n">
        <v>23.8040828704834</v>
      </c>
      <c r="AI285" s="11" t="n">
        <v>2</v>
      </c>
      <c r="AJ285" s="11" t="n">
        <v>4.644859790802</v>
      </c>
      <c r="AK285" s="11" t="n">
        <v>1</v>
      </c>
      <c r="AL285" s="11" t="n">
        <v>9.289719581604</v>
      </c>
      <c r="AM285" s="11" t="n">
        <v>25.2673511505127</v>
      </c>
      <c r="AN285" s="11" t="n">
        <v>23.8040828704834</v>
      </c>
      <c r="AO285" s="11" t="n">
        <v>25.1825981140137</v>
      </c>
      <c r="AP285" s="11" t="n">
        <v>644.387939453125</v>
      </c>
      <c r="AQ285" s="11" t="n">
        <v>634.507568359375</v>
      </c>
      <c r="AR285" s="11" t="n">
        <v>19.4042358398438</v>
      </c>
      <c r="AS285" s="11" t="n">
        <v>21.1939144134522</v>
      </c>
      <c r="AT285" s="11" t="n">
        <v>56.6737365722656</v>
      </c>
      <c r="AU285" s="11" t="n">
        <v>61.9008293151856</v>
      </c>
      <c r="AV285" s="11" t="n">
        <v>300.567077636719</v>
      </c>
      <c r="AW285" s="11" t="n">
        <v>249.260009765625</v>
      </c>
      <c r="AX285" s="11" t="n">
        <v>111.516990661621</v>
      </c>
      <c r="AY285" s="11" t="n">
        <v>94.3590927124023</v>
      </c>
      <c r="AZ285" s="11" t="n">
        <v>-0.373997986316681</v>
      </c>
      <c r="BA285" s="11" t="n">
        <v>-0.421338558197022</v>
      </c>
      <c r="BB285" s="11" t="n">
        <v>0.75</v>
      </c>
      <c r="BC285" s="11" t="n">
        <v>-1.355140209198</v>
      </c>
      <c r="BD285" s="11" t="n">
        <v>7.355140209198</v>
      </c>
      <c r="BE285" s="11" t="n">
        <v>1</v>
      </c>
      <c r="BF285" s="11" t="n">
        <v>0</v>
      </c>
      <c r="BG285" s="11" t="n">
        <v>0.159999996423721</v>
      </c>
      <c r="BH285" s="11" t="n">
        <v>111105</v>
      </c>
      <c r="BI285" s="11" t="n">
        <v>1.50283538818359</v>
      </c>
      <c r="BJ285" s="11" t="n">
        <v>0.00274782955837561</v>
      </c>
      <c r="BK285" s="11" t="n">
        <v>296.954082870483</v>
      </c>
      <c r="BL285" s="11" t="n">
        <v>298.417351150513</v>
      </c>
      <c r="BM285" s="11" t="n">
        <v>39.8816006710767</v>
      </c>
      <c r="BN285" s="11" t="n">
        <v>-0.258623789776882</v>
      </c>
      <c r="BO285" s="11" t="n">
        <v>2.95990824916575</v>
      </c>
      <c r="BP285" s="11" t="n">
        <v>31.3685535127735</v>
      </c>
      <c r="BQ285" s="11" t="n">
        <v>10.1746390993213</v>
      </c>
      <c r="BR285" s="11" t="n">
        <v>24.535717010498</v>
      </c>
      <c r="BS285" s="11" t="n">
        <v>3.09272095530234</v>
      </c>
      <c r="BT285" s="11" t="n">
        <v>0.262968856265344</v>
      </c>
      <c r="BU285" s="11" t="n">
        <v>1.99983853507766</v>
      </c>
      <c r="BV285" s="11" t="n">
        <v>1.09288242022469</v>
      </c>
      <c r="BW285" s="11" t="n">
        <v>0.165027064115265</v>
      </c>
      <c r="BX285" s="11" t="n">
        <v>51.4515495975934</v>
      </c>
      <c r="BY285" s="11" t="n">
        <v>0.859365463549223</v>
      </c>
      <c r="BZ285" s="11" t="n">
        <v>67.6317048426384</v>
      </c>
      <c r="CA285" s="11" t="n">
        <v>632.603116781675</v>
      </c>
      <c r="CB285" s="11" t="n">
        <v>0.0140106336985569</v>
      </c>
      <c r="CC285" s="11" t="n">
        <v>0</v>
      </c>
      <c r="CD285" s="11" t="n">
        <v>219.347385169088</v>
      </c>
      <c r="CE285" s="13" t="n">
        <v>1337.359375</v>
      </c>
      <c r="CF285" s="13" t="n">
        <v>0.560492382745544</v>
      </c>
      <c r="CG285" s="11" t="e">
        <f aca="false">#DIV/0!</f>
        <v>#DIV/0!</v>
      </c>
    </row>
    <row r="286" customFormat="false" ht="12.8" hidden="false" customHeight="false" outlineLevel="0" collapsed="false">
      <c r="A286" s="9" t="n">
        <v>4</v>
      </c>
      <c r="B286" s="9" t="n">
        <v>5</v>
      </c>
      <c r="C286" s="12" t="n">
        <v>140</v>
      </c>
      <c r="D286" s="11" t="s">
        <v>567</v>
      </c>
      <c r="E286" s="11" t="n">
        <v>12786.4999961061</v>
      </c>
      <c r="F286" s="11" t="n">
        <v>0</v>
      </c>
      <c r="G286" s="11" t="n">
        <v>13.2159638923106</v>
      </c>
      <c r="H286" s="11" t="n">
        <v>0.422387992700054</v>
      </c>
      <c r="I286" s="11" t="n">
        <v>576.839753587262</v>
      </c>
      <c r="J286" s="13" t="n">
        <v>20</v>
      </c>
      <c r="K286" s="13" t="n">
        <v>20</v>
      </c>
      <c r="L286" s="11" t="n">
        <v>0</v>
      </c>
      <c r="M286" s="11" t="n">
        <v>0</v>
      </c>
      <c r="N286" s="13" t="n">
        <v>503.4677734375</v>
      </c>
      <c r="O286" s="13" t="n">
        <v>1824.98425292969</v>
      </c>
      <c r="P286" s="13" t="n">
        <v>750.466918945313</v>
      </c>
      <c r="Q286" s="11" t="e">
        <f aca="false">#DIV/0!</f>
        <v>#DIV/0!</v>
      </c>
      <c r="R286" s="13" t="n">
        <v>0.724124867034183</v>
      </c>
      <c r="S286" s="13" t="n">
        <v>0.588781701682866</v>
      </c>
      <c r="T286" s="11" t="n">
        <v>-1</v>
      </c>
      <c r="U286" s="11" t="n">
        <v>0.87</v>
      </c>
      <c r="V286" s="11" t="n">
        <v>0.92</v>
      </c>
      <c r="W286" s="11" t="n">
        <v>19.9885787963867</v>
      </c>
      <c r="X286" s="11" t="n">
        <v>0.879994289398193</v>
      </c>
      <c r="Y286" s="11" t="n">
        <v>0.0648488316535043</v>
      </c>
      <c r="Z286" s="13" t="n">
        <v>0.813094161638661</v>
      </c>
      <c r="AA286" s="13" t="n">
        <v>3.62482833900041</v>
      </c>
      <c r="AB286" s="13" t="n">
        <v>-1</v>
      </c>
      <c r="AC286" s="13" t="n">
        <v>249.111801147461</v>
      </c>
      <c r="AD286" s="11" t="n">
        <v>0.5</v>
      </c>
      <c r="AE286" s="11" t="n">
        <v>64.5354680890732</v>
      </c>
      <c r="AF286" s="11" t="n">
        <v>3.73484785700138</v>
      </c>
      <c r="AG286" s="11" t="n">
        <v>0.848518907793939</v>
      </c>
      <c r="AH286" s="11" t="n">
        <v>23.9177513122559</v>
      </c>
      <c r="AI286" s="11" t="n">
        <v>2</v>
      </c>
      <c r="AJ286" s="11" t="n">
        <v>4.644859790802</v>
      </c>
      <c r="AK286" s="11" t="n">
        <v>1</v>
      </c>
      <c r="AL286" s="11" t="n">
        <v>9.289719581604</v>
      </c>
      <c r="AM286" s="11" t="n">
        <v>25.9105682373047</v>
      </c>
      <c r="AN286" s="11" t="n">
        <v>23.9177513122559</v>
      </c>
      <c r="AO286" s="11" t="n">
        <v>25.8311042785645</v>
      </c>
      <c r="AP286" s="11" t="n">
        <v>648.156311035156</v>
      </c>
      <c r="AQ286" s="11" t="n">
        <v>637.777099609375</v>
      </c>
      <c r="AR286" s="11" t="n">
        <v>20.1656169891357</v>
      </c>
      <c r="AS286" s="11" t="n">
        <v>22.5947093963623</v>
      </c>
      <c r="AT286" s="11" t="n">
        <v>56.6825752258301</v>
      </c>
      <c r="AU286" s="11" t="n">
        <v>63.5103950500488</v>
      </c>
      <c r="AV286" s="11" t="n">
        <v>300.561645507813</v>
      </c>
      <c r="AW286" s="11" t="n">
        <v>249.111801147461</v>
      </c>
      <c r="AX286" s="11" t="n">
        <v>111.166595458984</v>
      </c>
      <c r="AY286" s="11" t="n">
        <v>94.3446655273438</v>
      </c>
      <c r="AZ286" s="11" t="n">
        <v>-0.373997986316681</v>
      </c>
      <c r="BA286" s="11" t="n">
        <v>-0.421338558197022</v>
      </c>
      <c r="BB286" s="11" t="n">
        <v>1</v>
      </c>
      <c r="BC286" s="11" t="n">
        <v>-1.355140209198</v>
      </c>
      <c r="BD286" s="11" t="n">
        <v>7.355140209198</v>
      </c>
      <c r="BE286" s="11" t="n">
        <v>1</v>
      </c>
      <c r="BF286" s="11" t="n">
        <v>0</v>
      </c>
      <c r="BG286" s="11" t="n">
        <v>0.159999996423721</v>
      </c>
      <c r="BH286" s="11" t="n">
        <v>111105</v>
      </c>
      <c r="BI286" s="11" t="n">
        <v>1.50280822753906</v>
      </c>
      <c r="BJ286" s="11" t="n">
        <v>0.00373484785700138</v>
      </c>
      <c r="BK286" s="11" t="n">
        <v>297.067751312256</v>
      </c>
      <c r="BL286" s="11" t="n">
        <v>299.060568237305</v>
      </c>
      <c r="BM286" s="11" t="n">
        <v>39.8578872927005</v>
      </c>
      <c r="BN286" s="11" t="n">
        <v>-0.408364092572988</v>
      </c>
      <c r="BO286" s="11" t="n">
        <v>2.98020920848127</v>
      </c>
      <c r="BP286" s="11" t="n">
        <v>31.5885290580369</v>
      </c>
      <c r="BQ286" s="11" t="n">
        <v>8.9938196616746</v>
      </c>
      <c r="BR286" s="11" t="n">
        <v>24.9141597747803</v>
      </c>
      <c r="BS286" s="11" t="n">
        <v>3.16344124422277</v>
      </c>
      <c r="BT286" s="11" t="n">
        <v>0.404017972082777</v>
      </c>
      <c r="BU286" s="11" t="n">
        <v>2.13169030068733</v>
      </c>
      <c r="BV286" s="11" t="n">
        <v>1.03175094353544</v>
      </c>
      <c r="BW286" s="11" t="n">
        <v>0.25409981692198</v>
      </c>
      <c r="BX286" s="11" t="n">
        <v>54.4217536150657</v>
      </c>
      <c r="BY286" s="11" t="n">
        <v>0.904453537043843</v>
      </c>
      <c r="BZ286" s="11" t="n">
        <v>72.008127714812</v>
      </c>
      <c r="CA286" s="11" t="n">
        <v>635.856530199514</v>
      </c>
      <c r="CB286" s="11" t="n">
        <v>0.0149665336539556</v>
      </c>
      <c r="CC286" s="11" t="n">
        <v>0</v>
      </c>
      <c r="CD286" s="11" t="n">
        <v>219.216962431464</v>
      </c>
      <c r="CE286" s="13" t="n">
        <v>1321.51647949219</v>
      </c>
      <c r="CF286" s="13" t="n">
        <v>0.588781701682866</v>
      </c>
      <c r="CG286" s="11" t="e">
        <f aca="false">#DIV/0!</f>
        <v>#DIV/0!</v>
      </c>
    </row>
    <row r="287" customFormat="false" ht="12.8" hidden="false" customHeight="false" outlineLevel="0" collapsed="false">
      <c r="A287" s="9" t="n">
        <v>4</v>
      </c>
      <c r="B287" s="9" t="n">
        <v>4</v>
      </c>
      <c r="C287" s="12" t="n">
        <v>147</v>
      </c>
      <c r="D287" s="11" t="s">
        <v>590</v>
      </c>
      <c r="E287" s="11" t="n">
        <v>13642.9999961406</v>
      </c>
      <c r="F287" s="11" t="n">
        <v>0</v>
      </c>
      <c r="G287" s="11" t="n">
        <v>8.72680648748961</v>
      </c>
      <c r="H287" s="11" t="n">
        <v>0.13203353977044</v>
      </c>
      <c r="I287" s="11" t="n">
        <v>506.992113582976</v>
      </c>
      <c r="J287" s="13" t="n">
        <v>21</v>
      </c>
      <c r="K287" s="13" t="n">
        <v>21</v>
      </c>
      <c r="L287" s="11" t="n">
        <v>0</v>
      </c>
      <c r="M287" s="11" t="n">
        <v>0</v>
      </c>
      <c r="N287" s="13" t="n">
        <v>527.128173828125</v>
      </c>
      <c r="O287" s="13" t="n">
        <v>1621.40002441406</v>
      </c>
      <c r="P287" s="13" t="n">
        <v>817.868713378906</v>
      </c>
      <c r="Q287" s="11" t="e">
        <f aca="false">#DIV/0!</f>
        <v>#DIV/0!</v>
      </c>
      <c r="R287" s="13" t="n">
        <v>0.674893199771217</v>
      </c>
      <c r="S287" s="13" t="n">
        <v>0.495578696765799</v>
      </c>
      <c r="T287" s="11" t="n">
        <v>-1</v>
      </c>
      <c r="U287" s="11" t="n">
        <v>0.87</v>
      </c>
      <c r="V287" s="11" t="n">
        <v>0.92</v>
      </c>
      <c r="W287" s="11" t="n">
        <v>19.9885787963867</v>
      </c>
      <c r="X287" s="11" t="n">
        <v>0.879994289398193</v>
      </c>
      <c r="Y287" s="11" t="n">
        <v>0.0442486500094699</v>
      </c>
      <c r="Z287" s="13" t="n">
        <v>0.734306845785074</v>
      </c>
      <c r="AA287" s="13" t="n">
        <v>3.07591228265999</v>
      </c>
      <c r="AB287" s="13" t="n">
        <v>-1</v>
      </c>
      <c r="AC287" s="13" t="n">
        <v>249.798828125</v>
      </c>
      <c r="AD287" s="11" t="n">
        <v>0.5</v>
      </c>
      <c r="AE287" s="11" t="n">
        <v>54.4694367142453</v>
      </c>
      <c r="AF287" s="11" t="n">
        <v>1.4815862797732</v>
      </c>
      <c r="AG287" s="11" t="n">
        <v>1.0459318083809</v>
      </c>
      <c r="AH287" s="11" t="n">
        <v>23.6821708679199</v>
      </c>
      <c r="AI287" s="11" t="n">
        <v>2</v>
      </c>
      <c r="AJ287" s="11" t="n">
        <v>4.644859790802</v>
      </c>
      <c r="AK287" s="11" t="n">
        <v>1</v>
      </c>
      <c r="AL287" s="11" t="n">
        <v>9.289719581604</v>
      </c>
      <c r="AM287" s="11" t="n">
        <v>24.7795162200928</v>
      </c>
      <c r="AN287" s="11" t="n">
        <v>23.6821708679199</v>
      </c>
      <c r="AO287" s="11" t="n">
        <v>24.7520599365234</v>
      </c>
      <c r="AP287" s="11" t="n">
        <v>630.733581542969</v>
      </c>
      <c r="AQ287" s="11" t="n">
        <v>624.31103515625</v>
      </c>
      <c r="AR287" s="11" t="n">
        <v>19.0971221923828</v>
      </c>
      <c r="AS287" s="11" t="n">
        <v>20.0632286071777</v>
      </c>
      <c r="AT287" s="11" t="n">
        <v>57.3979263305664</v>
      </c>
      <c r="AU287" s="11" t="n">
        <v>60.3016357421875</v>
      </c>
      <c r="AV287" s="11" t="n">
        <v>300.559204101563</v>
      </c>
      <c r="AW287" s="11" t="n">
        <v>249.798828125</v>
      </c>
      <c r="AX287" s="11" t="n">
        <v>118.109924316406</v>
      </c>
      <c r="AY287" s="11" t="n">
        <v>94.3187026977539</v>
      </c>
      <c r="AZ287" s="11" t="n">
        <v>-0.182463556528091</v>
      </c>
      <c r="BA287" s="11" t="n">
        <v>-0.431432723999023</v>
      </c>
      <c r="BB287" s="11" t="n">
        <v>0.75</v>
      </c>
      <c r="BC287" s="11" t="n">
        <v>-1.355140209198</v>
      </c>
      <c r="BD287" s="11" t="n">
        <v>7.355140209198</v>
      </c>
      <c r="BE287" s="11" t="n">
        <v>1</v>
      </c>
      <c r="BF287" s="11" t="n">
        <v>0</v>
      </c>
      <c r="BG287" s="11" t="n">
        <v>0.159999996423721</v>
      </c>
      <c r="BH287" s="11" t="n">
        <v>111105</v>
      </c>
      <c r="BI287" s="11" t="n">
        <v>1.50279602050782</v>
      </c>
      <c r="BJ287" s="11" t="n">
        <v>0.0014815862797732</v>
      </c>
      <c r="BK287" s="11" t="n">
        <v>296.83217086792</v>
      </c>
      <c r="BL287" s="11" t="n">
        <v>297.929516220093</v>
      </c>
      <c r="BM287" s="11" t="n">
        <v>39.9678116066497</v>
      </c>
      <c r="BN287" s="11" t="n">
        <v>-0.0517333079025076</v>
      </c>
      <c r="BO287" s="11" t="n">
        <v>2.93826950253837</v>
      </c>
      <c r="BP287" s="11" t="n">
        <v>31.1525648518949</v>
      </c>
      <c r="BQ287" s="11" t="n">
        <v>11.0893362447172</v>
      </c>
      <c r="BR287" s="11" t="n">
        <v>24.2308435440063</v>
      </c>
      <c r="BS287" s="11" t="n">
        <v>3.03675769842217</v>
      </c>
      <c r="BT287" s="11" t="n">
        <v>0.130183262502533</v>
      </c>
      <c r="BU287" s="11" t="n">
        <v>1.89233769415746</v>
      </c>
      <c r="BV287" s="11" t="n">
        <v>1.1444200042647</v>
      </c>
      <c r="BW287" s="11" t="n">
        <v>0.0815287761849552</v>
      </c>
      <c r="BX287" s="11" t="n">
        <v>47.8188384311386</v>
      </c>
      <c r="BY287" s="11" t="n">
        <v>0.812082575884773</v>
      </c>
      <c r="BZ287" s="11" t="n">
        <v>63.979571733794</v>
      </c>
      <c r="CA287" s="11" t="n">
        <v>623.042838774796</v>
      </c>
      <c r="CB287" s="11" t="n">
        <v>0.00896145990171787</v>
      </c>
      <c r="CC287" s="11" t="n">
        <v>0</v>
      </c>
      <c r="CD287" s="11" t="n">
        <v>219.821542248361</v>
      </c>
      <c r="CE287" s="13" t="n">
        <v>1094.27185058594</v>
      </c>
      <c r="CF287" s="13" t="n">
        <v>0.495578696765799</v>
      </c>
      <c r="CG287" s="11" t="e">
        <f aca="false">#DIV/0!</f>
        <v>#DIV/0!</v>
      </c>
    </row>
    <row r="288" customFormat="false" ht="12.8" hidden="false" customHeight="false" outlineLevel="0" collapsed="false">
      <c r="A288" s="9" t="n">
        <v>5</v>
      </c>
      <c r="B288" s="9" t="n">
        <v>4</v>
      </c>
      <c r="C288" s="12" t="n">
        <v>154</v>
      </c>
      <c r="D288" s="11" t="s">
        <v>614</v>
      </c>
      <c r="E288" s="11" t="n">
        <v>14135.9999961406</v>
      </c>
      <c r="F288" s="11" t="n">
        <v>0</v>
      </c>
      <c r="G288" s="11" t="n">
        <v>12.8171509670171</v>
      </c>
      <c r="H288" s="11" t="n">
        <v>0.462529228073762</v>
      </c>
      <c r="I288" s="11" t="n">
        <v>563.852427206469</v>
      </c>
      <c r="J288" s="13" t="n">
        <v>22</v>
      </c>
      <c r="K288" s="13" t="n">
        <v>22</v>
      </c>
      <c r="L288" s="11" t="n">
        <v>0</v>
      </c>
      <c r="M288" s="11" t="n">
        <v>0</v>
      </c>
      <c r="N288" s="13" t="n">
        <v>492.01318359375</v>
      </c>
      <c r="O288" s="13" t="n">
        <v>1647.2958984375</v>
      </c>
      <c r="P288" s="13" t="n">
        <v>677.095275878906</v>
      </c>
      <c r="Q288" s="11" t="e">
        <f aca="false">#DIV/0!</f>
        <v>#DIV/0!</v>
      </c>
      <c r="R288" s="13" t="n">
        <v>0.701320701362496</v>
      </c>
      <c r="S288" s="13" t="n">
        <v>0.58896560325249</v>
      </c>
      <c r="T288" s="11" t="n">
        <v>-1</v>
      </c>
      <c r="U288" s="11" t="n">
        <v>0.87</v>
      </c>
      <c r="V288" s="11" t="n">
        <v>0.92</v>
      </c>
      <c r="W288" s="11" t="n">
        <v>19.9885787963867</v>
      </c>
      <c r="X288" s="11" t="n">
        <v>0.879994289398193</v>
      </c>
      <c r="Y288" s="11" t="n">
        <v>0.063013344046496</v>
      </c>
      <c r="Z288" s="13" t="n">
        <v>0.839794978400427</v>
      </c>
      <c r="AA288" s="13" t="n">
        <v>3.34807268050292</v>
      </c>
      <c r="AB288" s="13" t="n">
        <v>-1</v>
      </c>
      <c r="AC288" s="13" t="n">
        <v>249.17594909668</v>
      </c>
      <c r="AD288" s="11" t="n">
        <v>0.5</v>
      </c>
      <c r="AE288" s="11" t="n">
        <v>64.5722487646049</v>
      </c>
      <c r="AF288" s="11" t="n">
        <v>3.9513498236512</v>
      </c>
      <c r="AG288" s="11" t="n">
        <v>0.82351310764277</v>
      </c>
      <c r="AH288" s="11" t="n">
        <v>23.4751243591309</v>
      </c>
      <c r="AI288" s="11" t="n">
        <v>2</v>
      </c>
      <c r="AJ288" s="11" t="n">
        <v>4.644859790802</v>
      </c>
      <c r="AK288" s="11" t="n">
        <v>1</v>
      </c>
      <c r="AL288" s="11" t="n">
        <v>9.289719581604</v>
      </c>
      <c r="AM288" s="11" t="n">
        <v>25.4316463470459</v>
      </c>
      <c r="AN288" s="11" t="n">
        <v>23.4751243591309</v>
      </c>
      <c r="AO288" s="11" t="n">
        <v>25.3679351806641</v>
      </c>
      <c r="AP288" s="11" t="n">
        <v>628.66015625</v>
      </c>
      <c r="AQ288" s="11" t="n">
        <v>618.50537109375</v>
      </c>
      <c r="AR288" s="11" t="n">
        <v>19.4646015167236</v>
      </c>
      <c r="AS288" s="11" t="n">
        <v>22.0359077453613</v>
      </c>
      <c r="AT288" s="11" t="n">
        <v>56.2712364196777</v>
      </c>
      <c r="AU288" s="11" t="n">
        <v>63.7047653198242</v>
      </c>
      <c r="AV288" s="11" t="n">
        <v>300.569274902344</v>
      </c>
      <c r="AW288" s="11" t="n">
        <v>249.17594909668</v>
      </c>
      <c r="AX288" s="11" t="n">
        <v>131.057540893555</v>
      </c>
      <c r="AY288" s="11" t="n">
        <v>94.315315246582</v>
      </c>
      <c r="AZ288" s="11" t="n">
        <v>-0.333519458770752</v>
      </c>
      <c r="BA288" s="11" t="n">
        <v>-0.410161107778549</v>
      </c>
      <c r="BB288" s="11" t="n">
        <v>0.75</v>
      </c>
      <c r="BC288" s="11" t="n">
        <v>-1.355140209198</v>
      </c>
      <c r="BD288" s="11" t="n">
        <v>7.355140209198</v>
      </c>
      <c r="BE288" s="11" t="n">
        <v>1</v>
      </c>
      <c r="BF288" s="11" t="n">
        <v>0</v>
      </c>
      <c r="BG288" s="11" t="n">
        <v>0.159999996423721</v>
      </c>
      <c r="BH288" s="11" t="n">
        <v>111105</v>
      </c>
      <c r="BI288" s="11" t="n">
        <v>1.50284637451172</v>
      </c>
      <c r="BJ288" s="11" t="n">
        <v>0.0039513498236512</v>
      </c>
      <c r="BK288" s="11" t="n">
        <v>296.625124359131</v>
      </c>
      <c r="BL288" s="11" t="n">
        <v>298.581646347046</v>
      </c>
      <c r="BM288" s="11" t="n">
        <v>39.8681509643461</v>
      </c>
      <c r="BN288" s="11" t="n">
        <v>-0.448667809421883</v>
      </c>
      <c r="BO288" s="11" t="n">
        <v>2.90183669339112</v>
      </c>
      <c r="BP288" s="11" t="n">
        <v>30.7673964276579</v>
      </c>
      <c r="BQ288" s="11" t="n">
        <v>8.73148868229663</v>
      </c>
      <c r="BR288" s="11" t="n">
        <v>24.4533853530884</v>
      </c>
      <c r="BS288" s="11" t="n">
        <v>3.07751983163289</v>
      </c>
      <c r="BT288" s="11" t="n">
        <v>0.440592412166214</v>
      </c>
      <c r="BU288" s="11" t="n">
        <v>2.07832358574835</v>
      </c>
      <c r="BV288" s="11" t="n">
        <v>0.999196245884541</v>
      </c>
      <c r="BW288" s="11" t="n">
        <v>0.277260555939545</v>
      </c>
      <c r="BX288" s="11" t="n">
        <v>53.1799194245286</v>
      </c>
      <c r="BY288" s="11" t="n">
        <v>0.911637074726395</v>
      </c>
      <c r="BZ288" s="11" t="n">
        <v>72.2338572867623</v>
      </c>
      <c r="CA288" s="11" t="n">
        <v>616.642757948813</v>
      </c>
      <c r="CB288" s="11" t="n">
        <v>0.0150140781163808</v>
      </c>
      <c r="CC288" s="11" t="n">
        <v>0</v>
      </c>
      <c r="CD288" s="11" t="n">
        <v>219.273412260453</v>
      </c>
      <c r="CE288" s="13" t="n">
        <v>1155.28271484375</v>
      </c>
      <c r="CF288" s="13" t="n">
        <v>0.58896560325249</v>
      </c>
      <c r="CG288" s="11" t="e">
        <f aca="false">#DIV/0!</f>
        <v>#DIV/0!</v>
      </c>
    </row>
    <row r="289" customFormat="false" ht="12.8" hidden="false" customHeight="false" outlineLevel="0" collapsed="false">
      <c r="A289" s="9" t="n">
        <v>5</v>
      </c>
      <c r="B289" s="9" t="n">
        <v>3</v>
      </c>
      <c r="C289" s="12" t="n">
        <v>161</v>
      </c>
      <c r="D289" s="11" t="s">
        <v>637</v>
      </c>
      <c r="E289" s="11" t="n">
        <v>14837.9999961406</v>
      </c>
      <c r="F289" s="11" t="n">
        <v>0</v>
      </c>
      <c r="G289" s="11" t="n">
        <v>10.0805622011629</v>
      </c>
      <c r="H289" s="11" t="n">
        <v>0.455915090966399</v>
      </c>
      <c r="I289" s="11" t="n">
        <v>557.069129285587</v>
      </c>
      <c r="J289" s="13" t="n">
        <v>23</v>
      </c>
      <c r="K289" s="13" t="n">
        <v>23</v>
      </c>
      <c r="L289" s="11" t="n">
        <v>0</v>
      </c>
      <c r="M289" s="11" t="n">
        <v>0</v>
      </c>
      <c r="N289" s="13" t="n">
        <v>501.1357421875</v>
      </c>
      <c r="O289" s="13" t="n">
        <v>1560.56799316406</v>
      </c>
      <c r="P289" s="13" t="n">
        <v>717.3515625</v>
      </c>
      <c r="Q289" s="11" t="e">
        <f aca="false">#DIV/0!</f>
        <v>#DIV/0!</v>
      </c>
      <c r="R289" s="13" t="n">
        <v>0.67887606026608</v>
      </c>
      <c r="S289" s="13" t="n">
        <v>0.540326621049323</v>
      </c>
      <c r="T289" s="11" t="n">
        <v>-1</v>
      </c>
      <c r="U289" s="11" t="n">
        <v>0.87</v>
      </c>
      <c r="V289" s="11" t="n">
        <v>0.92</v>
      </c>
      <c r="W289" s="11" t="n">
        <v>19.9885787963867</v>
      </c>
      <c r="X289" s="11" t="n">
        <v>0.879994289398193</v>
      </c>
      <c r="Y289" s="11" t="n">
        <v>0.0503645113421367</v>
      </c>
      <c r="Z289" s="13" t="n">
        <v>0.79591349978897</v>
      </c>
      <c r="AA289" s="13" t="n">
        <v>3.11406244214801</v>
      </c>
      <c r="AB289" s="13" t="n">
        <v>-1</v>
      </c>
      <c r="AC289" s="13" t="n">
        <v>250.009963989258</v>
      </c>
      <c r="AD289" s="11" t="n">
        <v>0.5</v>
      </c>
      <c r="AE289" s="11" t="n">
        <v>59.437911477086</v>
      </c>
      <c r="AF289" s="11" t="n">
        <v>3.47097780611883</v>
      </c>
      <c r="AG289" s="11" t="n">
        <v>0.73349526110338</v>
      </c>
      <c r="AH289" s="11" t="n">
        <v>23.0820407867432</v>
      </c>
      <c r="AI289" s="11" t="n">
        <v>2</v>
      </c>
      <c r="AJ289" s="11" t="n">
        <v>4.644859790802</v>
      </c>
      <c r="AK289" s="11" t="n">
        <v>1</v>
      </c>
      <c r="AL289" s="11" t="n">
        <v>9.289719581604</v>
      </c>
      <c r="AM289" s="11" t="n">
        <v>25.4788284301758</v>
      </c>
      <c r="AN289" s="11" t="n">
        <v>23.0820407867432</v>
      </c>
      <c r="AO289" s="11" t="n">
        <v>25.502965927124</v>
      </c>
      <c r="AP289" s="11" t="n">
        <v>609.380737304688</v>
      </c>
      <c r="AQ289" s="11" t="n">
        <v>601.284240722656</v>
      </c>
      <c r="AR289" s="11" t="n">
        <v>20.0127372741699</v>
      </c>
      <c r="AS289" s="11" t="n">
        <v>22.2709369659424</v>
      </c>
      <c r="AT289" s="11" t="n">
        <v>57.6875419616699</v>
      </c>
      <c r="AU289" s="11" t="n">
        <v>64.196891784668</v>
      </c>
      <c r="AV289" s="11" t="n">
        <v>300.564727783203</v>
      </c>
      <c r="AW289" s="11" t="n">
        <v>250.009963989258</v>
      </c>
      <c r="AX289" s="11" t="n">
        <v>143.171691894531</v>
      </c>
      <c r="AY289" s="11" t="n">
        <v>94.3049011230469</v>
      </c>
      <c r="AZ289" s="11" t="n">
        <v>0.0210856441408396</v>
      </c>
      <c r="BA289" s="11" t="n">
        <v>-0.42283621430397</v>
      </c>
      <c r="BB289" s="11" t="n">
        <v>0.75</v>
      </c>
      <c r="BC289" s="11" t="n">
        <v>-1.355140209198</v>
      </c>
      <c r="BD289" s="11" t="n">
        <v>7.355140209198</v>
      </c>
      <c r="BE289" s="11" t="n">
        <v>1</v>
      </c>
      <c r="BF289" s="11" t="n">
        <v>0</v>
      </c>
      <c r="BG289" s="11" t="n">
        <v>0.159999996423721</v>
      </c>
      <c r="BH289" s="11" t="n">
        <v>111105</v>
      </c>
      <c r="BI289" s="11" t="n">
        <v>1.50282363891602</v>
      </c>
      <c r="BJ289" s="11" t="n">
        <v>0.00347097780611883</v>
      </c>
      <c r="BK289" s="11" t="n">
        <v>296.232040786743</v>
      </c>
      <c r="BL289" s="11" t="n">
        <v>298.628828430176</v>
      </c>
      <c r="BM289" s="11" t="n">
        <v>40.0015933441759</v>
      </c>
      <c r="BN289" s="11" t="n">
        <v>-0.343640986695998</v>
      </c>
      <c r="BO289" s="11" t="n">
        <v>2.83375376959419</v>
      </c>
      <c r="BP289" s="11" t="n">
        <v>30.0488493794906</v>
      </c>
      <c r="BQ289" s="11" t="n">
        <v>7.77791241354818</v>
      </c>
      <c r="BR289" s="11" t="n">
        <v>24.2804346084595</v>
      </c>
      <c r="BS289" s="11" t="n">
        <v>3.04580000034299</v>
      </c>
      <c r="BT289" s="11" t="n">
        <v>0.434586713989995</v>
      </c>
      <c r="BU289" s="11" t="n">
        <v>2.10025850849081</v>
      </c>
      <c r="BV289" s="11" t="n">
        <v>0.945541491852178</v>
      </c>
      <c r="BW289" s="11" t="n">
        <v>0.273455640564031</v>
      </c>
      <c r="BX289" s="11" t="n">
        <v>52.5343491559791</v>
      </c>
      <c r="BY289" s="11" t="n">
        <v>0.926465540849817</v>
      </c>
      <c r="BZ289" s="11" t="n">
        <v>74.6638849666666</v>
      </c>
      <c r="CA289" s="11" t="n">
        <v>599.819313945047</v>
      </c>
      <c r="CB289" s="11" t="n">
        <v>0.0125480110274661</v>
      </c>
      <c r="CC289" s="11" t="n">
        <v>0</v>
      </c>
      <c r="CD289" s="11" t="n">
        <v>220.007340603195</v>
      </c>
      <c r="CE289" s="13" t="n">
        <v>1059.43225097656</v>
      </c>
      <c r="CF289" s="13" t="n">
        <v>0.540326621049323</v>
      </c>
      <c r="CG289" s="11" t="e">
        <f aca="false">#DIV/0!</f>
        <v>#DIV/0!</v>
      </c>
    </row>
    <row r="290" customFormat="false" ht="12.8" hidden="false" customHeight="false" outlineLevel="0" collapsed="false">
      <c r="A290" s="9" t="n">
        <v>5</v>
      </c>
      <c r="B290" s="9" t="n">
        <v>5</v>
      </c>
      <c r="C290" s="12" t="n">
        <v>168</v>
      </c>
      <c r="D290" s="11" t="s">
        <v>660</v>
      </c>
      <c r="E290" s="11" t="n">
        <v>15423.4999961061</v>
      </c>
      <c r="F290" s="11" t="n">
        <v>0</v>
      </c>
      <c r="G290" s="11" t="n">
        <v>9.0960980395125</v>
      </c>
      <c r="H290" s="11" t="n">
        <v>0.33078904249704</v>
      </c>
      <c r="I290" s="11" t="n">
        <v>538.067001906054</v>
      </c>
      <c r="J290" s="13" t="n">
        <v>24</v>
      </c>
      <c r="K290" s="13" t="n">
        <v>24</v>
      </c>
      <c r="L290" s="11" t="n">
        <v>0</v>
      </c>
      <c r="M290" s="11" t="n">
        <v>0</v>
      </c>
      <c r="N290" s="13" t="n">
        <v>523.430419921875</v>
      </c>
      <c r="O290" s="13" t="n">
        <v>1759.42370605469</v>
      </c>
      <c r="P290" s="13" t="n">
        <v>983.597412109375</v>
      </c>
      <c r="Q290" s="11" t="e">
        <f aca="false">#DIV/0!</f>
        <v>#DIV/0!</v>
      </c>
      <c r="R290" s="13" t="n">
        <v>0.702498938646445</v>
      </c>
      <c r="S290" s="13" t="n">
        <v>0.440954780406488</v>
      </c>
      <c r="T290" s="11" t="n">
        <v>-1</v>
      </c>
      <c r="U290" s="11" t="n">
        <v>0.87</v>
      </c>
      <c r="V290" s="11" t="n">
        <v>0.92</v>
      </c>
      <c r="W290" s="11" t="n">
        <v>19.9885787963867</v>
      </c>
      <c r="X290" s="11" t="n">
        <v>0.879994289398193</v>
      </c>
      <c r="Y290" s="11" t="n">
        <v>0.0458793622156982</v>
      </c>
      <c r="Z290" s="13" t="n">
        <v>0.627694585925079</v>
      </c>
      <c r="AA290" s="13" t="n">
        <v>3.36133254600926</v>
      </c>
      <c r="AB290" s="13" t="n">
        <v>-1</v>
      </c>
      <c r="AC290" s="13" t="n">
        <v>250.066970825195</v>
      </c>
      <c r="AD290" s="11" t="n">
        <v>0.5</v>
      </c>
      <c r="AE290" s="11" t="n">
        <v>48.5177046821755</v>
      </c>
      <c r="AF290" s="11" t="n">
        <v>2.84014785862098</v>
      </c>
      <c r="AG290" s="11" t="n">
        <v>0.817275095095714</v>
      </c>
      <c r="AH290" s="11" t="n">
        <v>22.7629089355469</v>
      </c>
      <c r="AI290" s="11" t="n">
        <v>2</v>
      </c>
      <c r="AJ290" s="11" t="n">
        <v>4.644859790802</v>
      </c>
      <c r="AK290" s="11" t="n">
        <v>1</v>
      </c>
      <c r="AL290" s="11" t="n">
        <v>9.289719581604</v>
      </c>
      <c r="AM290" s="11" t="n">
        <v>24.5455989837647</v>
      </c>
      <c r="AN290" s="11" t="n">
        <v>22.7629089355469</v>
      </c>
      <c r="AO290" s="11" t="n">
        <v>24.5500373840332</v>
      </c>
      <c r="AP290" s="11" t="n">
        <v>598.569519042969</v>
      </c>
      <c r="AQ290" s="11" t="n">
        <v>591.400146484375</v>
      </c>
      <c r="AR290" s="11" t="n">
        <v>18.9614276885986</v>
      </c>
      <c r="AS290" s="11" t="n">
        <v>20.8117198944092</v>
      </c>
      <c r="AT290" s="11" t="n">
        <v>57.7719268798828</v>
      </c>
      <c r="AU290" s="11" t="n">
        <v>63.4094200134277</v>
      </c>
      <c r="AV290" s="11" t="n">
        <v>300.605438232422</v>
      </c>
      <c r="AW290" s="11" t="n">
        <v>250.066970825195</v>
      </c>
      <c r="AX290" s="11" t="n">
        <v>116.262138366699</v>
      </c>
      <c r="AY290" s="11" t="n">
        <v>94.28515625</v>
      </c>
      <c r="AZ290" s="11" t="n">
        <v>-0.255858331918716</v>
      </c>
      <c r="BA290" s="11" t="n">
        <v>-0.439894020557404</v>
      </c>
      <c r="BB290" s="11" t="n">
        <v>0.25</v>
      </c>
      <c r="BC290" s="11" t="n">
        <v>-1.355140209198</v>
      </c>
      <c r="BD290" s="11" t="n">
        <v>7.355140209198</v>
      </c>
      <c r="BE290" s="11" t="n">
        <v>1</v>
      </c>
      <c r="BF290" s="11" t="n">
        <v>0</v>
      </c>
      <c r="BG290" s="11" t="n">
        <v>0.159999996423721</v>
      </c>
      <c r="BH290" s="11" t="n">
        <v>111105</v>
      </c>
      <c r="BI290" s="11" t="n">
        <v>1.50302719116211</v>
      </c>
      <c r="BJ290" s="11" t="n">
        <v>0.00284014785862098</v>
      </c>
      <c r="BK290" s="11" t="n">
        <v>295.912908935547</v>
      </c>
      <c r="BL290" s="11" t="n">
        <v>297.695598983765</v>
      </c>
      <c r="BM290" s="11" t="n">
        <v>40.0107144377219</v>
      </c>
      <c r="BN290" s="11" t="n">
        <v>-0.260708694303588</v>
      </c>
      <c r="BO290" s="11" t="n">
        <v>2.77951135717132</v>
      </c>
      <c r="BP290" s="11" t="n">
        <v>29.4798403876148</v>
      </c>
      <c r="BQ290" s="11" t="n">
        <v>8.66812049320557</v>
      </c>
      <c r="BR290" s="11" t="n">
        <v>23.6542539596558</v>
      </c>
      <c r="BS290" s="11" t="n">
        <v>2.93333390788217</v>
      </c>
      <c r="BT290" s="11" t="n">
        <v>0.319415278914313</v>
      </c>
      <c r="BU290" s="11" t="n">
        <v>1.96223626207561</v>
      </c>
      <c r="BV290" s="11" t="n">
        <v>0.971097645806569</v>
      </c>
      <c r="BW290" s="11" t="n">
        <v>0.200626176752828</v>
      </c>
      <c r="BX290" s="11" t="n">
        <v>50.7317313476813</v>
      </c>
      <c r="BY290" s="11" t="n">
        <v>0.909818851254326</v>
      </c>
      <c r="BZ290" s="11" t="n">
        <v>70.8750822662776</v>
      </c>
      <c r="CA290" s="11" t="n">
        <v>590.078283941004</v>
      </c>
      <c r="CB290" s="11" t="n">
        <v>0.0109254435283884</v>
      </c>
      <c r="CC290" s="11" t="n">
        <v>0</v>
      </c>
      <c r="CD290" s="11" t="n">
        <v>220.057506293276</v>
      </c>
      <c r="CE290" s="13" t="n">
        <v>1235.99328613282</v>
      </c>
      <c r="CF290" s="13" t="n">
        <v>0.440954780406488</v>
      </c>
      <c r="CG290" s="11" t="e">
        <f aca="false">#DIV/0!</f>
        <v>#DIV/0!</v>
      </c>
    </row>
    <row r="291" customFormat="false" ht="12.8" hidden="false" customHeight="false" outlineLevel="0" collapsed="false">
      <c r="A291" s="9" t="n">
        <v>5</v>
      </c>
      <c r="B291" s="9" t="n">
        <v>2</v>
      </c>
      <c r="C291" s="12" t="n">
        <v>175</v>
      </c>
      <c r="D291" s="11" t="s">
        <v>683</v>
      </c>
      <c r="E291" s="11" t="n">
        <v>16115.9999960717</v>
      </c>
      <c r="F291" s="11" t="n">
        <v>0</v>
      </c>
      <c r="G291" s="11" t="n">
        <v>9.96658943166193</v>
      </c>
      <c r="H291" s="11" t="n">
        <v>0.151502585134907</v>
      </c>
      <c r="I291" s="11" t="n">
        <v>494.526916602203</v>
      </c>
      <c r="J291" s="13" t="n">
        <v>25</v>
      </c>
      <c r="K291" s="13" t="n">
        <v>25</v>
      </c>
      <c r="L291" s="11" t="n">
        <v>0</v>
      </c>
      <c r="M291" s="11" t="n">
        <v>0</v>
      </c>
      <c r="N291" s="13" t="n">
        <v>528.37158203125</v>
      </c>
      <c r="O291" s="13" t="n">
        <v>1784.56018066406</v>
      </c>
      <c r="P291" s="13" t="n">
        <v>921.755249023438</v>
      </c>
      <c r="Q291" s="11" t="e">
        <f aca="false">#DIV/0!</f>
        <v>#DIV/0!</v>
      </c>
      <c r="R291" s="13" t="n">
        <v>0.703920558266275</v>
      </c>
      <c r="S291" s="13" t="n">
        <v>0.483483236367832</v>
      </c>
      <c r="T291" s="11" t="n">
        <v>-1</v>
      </c>
      <c r="U291" s="11" t="n">
        <v>0.87</v>
      </c>
      <c r="V291" s="11" t="n">
        <v>0.92</v>
      </c>
      <c r="W291" s="11" t="n">
        <v>19.9885787963867</v>
      </c>
      <c r="X291" s="11" t="n">
        <v>0.879994289398193</v>
      </c>
      <c r="Y291" s="11" t="n">
        <v>0.0500506454967002</v>
      </c>
      <c r="Z291" s="13" t="n">
        <v>0.686843466482396</v>
      </c>
      <c r="AA291" s="13" t="n">
        <v>3.37747191815951</v>
      </c>
      <c r="AB291" s="13" t="n">
        <v>-1</v>
      </c>
      <c r="AC291" s="13" t="n">
        <v>248.990081787109</v>
      </c>
      <c r="AD291" s="11" t="n">
        <v>0.5</v>
      </c>
      <c r="AE291" s="11" t="n">
        <v>52.9679697206577</v>
      </c>
      <c r="AF291" s="11" t="n">
        <v>1.87138772849917</v>
      </c>
      <c r="AG291" s="11" t="n">
        <v>1.15129199661393</v>
      </c>
      <c r="AH291" s="11" t="n">
        <v>24.69606590271</v>
      </c>
      <c r="AI291" s="11" t="n">
        <v>2</v>
      </c>
      <c r="AJ291" s="11" t="n">
        <v>4.644859790802</v>
      </c>
      <c r="AK291" s="11" t="n">
        <v>1</v>
      </c>
      <c r="AL291" s="11" t="n">
        <v>9.289719581604</v>
      </c>
      <c r="AM291" s="11" t="n">
        <v>25.4528427124023</v>
      </c>
      <c r="AN291" s="11" t="n">
        <v>24.69606590271</v>
      </c>
      <c r="AO291" s="11" t="n">
        <v>25.3784198760986</v>
      </c>
      <c r="AP291" s="11" t="n">
        <v>619.73779296875</v>
      </c>
      <c r="AQ291" s="11" t="n">
        <v>612.343200683594</v>
      </c>
      <c r="AR291" s="11" t="n">
        <v>19.6941032409668</v>
      </c>
      <c r="AS291" s="11" t="n">
        <v>20.9133358001709</v>
      </c>
      <c r="AT291" s="11" t="n">
        <v>56.8277397155762</v>
      </c>
      <c r="AU291" s="11" t="n">
        <v>60.3458633422852</v>
      </c>
      <c r="AV291" s="11" t="n">
        <v>300.558044433594</v>
      </c>
      <c r="AW291" s="11" t="n">
        <v>248.990081787109</v>
      </c>
      <c r="AX291" s="11" t="n">
        <v>152.783020019531</v>
      </c>
      <c r="AY291" s="11" t="n">
        <v>94.2567520141602</v>
      </c>
      <c r="AZ291" s="11" t="n">
        <v>-0.0901784002780914</v>
      </c>
      <c r="BA291" s="11" t="n">
        <v>-0.409334659576416</v>
      </c>
      <c r="BB291" s="11" t="n">
        <v>1</v>
      </c>
      <c r="BC291" s="11" t="n">
        <v>-1.355140209198</v>
      </c>
      <c r="BD291" s="11" t="n">
        <v>7.355140209198</v>
      </c>
      <c r="BE291" s="11" t="n">
        <v>1</v>
      </c>
      <c r="BF291" s="11" t="n">
        <v>0</v>
      </c>
      <c r="BG291" s="11" t="n">
        <v>0.159999996423721</v>
      </c>
      <c r="BH291" s="11" t="n">
        <v>111105</v>
      </c>
      <c r="BI291" s="11" t="n">
        <v>1.50279022216797</v>
      </c>
      <c r="BJ291" s="11" t="n">
        <v>0.00187138772849917</v>
      </c>
      <c r="BK291" s="11" t="n">
        <v>297.84606590271</v>
      </c>
      <c r="BL291" s="11" t="n">
        <v>298.602842712402</v>
      </c>
      <c r="BM291" s="11" t="n">
        <v>39.8384121954794</v>
      </c>
      <c r="BN291" s="11" t="n">
        <v>-0.136089076368852</v>
      </c>
      <c r="BO291" s="11" t="n">
        <v>3.1225151029195</v>
      </c>
      <c r="BP291" s="11" t="n">
        <v>33.1277604648461</v>
      </c>
      <c r="BQ291" s="11" t="n">
        <v>12.2144246646752</v>
      </c>
      <c r="BR291" s="11" t="n">
        <v>25.0744543075562</v>
      </c>
      <c r="BS291" s="11" t="n">
        <v>3.19381925967831</v>
      </c>
      <c r="BT291" s="11" t="n">
        <v>0.149071434496018</v>
      </c>
      <c r="BU291" s="11" t="n">
        <v>1.97122310630557</v>
      </c>
      <c r="BV291" s="11" t="n">
        <v>1.22259615337274</v>
      </c>
      <c r="BW291" s="11" t="n">
        <v>0.0933850621305178</v>
      </c>
      <c r="BX291" s="11" t="n">
        <v>46.6125009425011</v>
      </c>
      <c r="BY291" s="11" t="n">
        <v>0.807597628340012</v>
      </c>
      <c r="BZ291" s="11" t="n">
        <v>62.7134967727468</v>
      </c>
      <c r="CA291" s="11" t="n">
        <v>610.894836649077</v>
      </c>
      <c r="CB291" s="11" t="n">
        <v>0.0102315429213043</v>
      </c>
      <c r="CC291" s="11" t="n">
        <v>0</v>
      </c>
      <c r="CD291" s="11" t="n">
        <v>219.109850089445</v>
      </c>
      <c r="CE291" s="13" t="n">
        <v>1256.18859863281</v>
      </c>
      <c r="CF291" s="13" t="n">
        <v>0.483483236367832</v>
      </c>
      <c r="CG291" s="11" t="e">
        <f aca="false">#DIV/0!</f>
        <v>#DIV/0!</v>
      </c>
    </row>
    <row r="292" customFormat="false" ht="12.8" hidden="false" customHeight="false" outlineLevel="0" collapsed="false">
      <c r="A292" s="9" t="n">
        <v>5</v>
      </c>
      <c r="B292" s="9" t="n">
        <v>6</v>
      </c>
      <c r="C292" s="12" t="n">
        <v>182</v>
      </c>
      <c r="D292" s="11" t="s">
        <v>706</v>
      </c>
      <c r="E292" s="11" t="n">
        <v>16818.9999961406</v>
      </c>
      <c r="F292" s="11" t="n">
        <v>0</v>
      </c>
      <c r="G292" s="11" t="n">
        <v>11.045088980003</v>
      </c>
      <c r="H292" s="11" t="n">
        <v>0.349662207391329</v>
      </c>
      <c r="I292" s="11" t="n">
        <v>576.177353388083</v>
      </c>
      <c r="J292" s="13" t="n">
        <v>26</v>
      </c>
      <c r="K292" s="13" t="n">
        <v>26</v>
      </c>
      <c r="L292" s="11" t="n">
        <v>0</v>
      </c>
      <c r="M292" s="11" t="n">
        <v>0</v>
      </c>
      <c r="N292" s="13" t="n">
        <v>512.832275390625</v>
      </c>
      <c r="O292" s="13" t="n">
        <v>1581.20983886719</v>
      </c>
      <c r="P292" s="13" t="n">
        <v>754.430480957031</v>
      </c>
      <c r="Q292" s="11" t="e">
        <f aca="false">#DIV/0!</f>
        <v>#DIV/0!</v>
      </c>
      <c r="R292" s="13" t="n">
        <v>0.675670956007946</v>
      </c>
      <c r="S292" s="13" t="n">
        <v>0.522877696297716</v>
      </c>
      <c r="T292" s="11" t="n">
        <v>-1</v>
      </c>
      <c r="U292" s="11" t="n">
        <v>0.87</v>
      </c>
      <c r="V292" s="11" t="n">
        <v>0.92</v>
      </c>
      <c r="W292" s="11" t="n">
        <v>19.9885787963867</v>
      </c>
      <c r="X292" s="11" t="n">
        <v>0.879994289398193</v>
      </c>
      <c r="Y292" s="11" t="n">
        <v>0.0547208142651102</v>
      </c>
      <c r="Z292" s="13" t="n">
        <v>0.773864396047189</v>
      </c>
      <c r="AA292" s="13" t="n">
        <v>3.08328846436738</v>
      </c>
      <c r="AB292" s="13" t="n">
        <v>-1</v>
      </c>
      <c r="AC292" s="13" t="n">
        <v>250.136810302734</v>
      </c>
      <c r="AD292" s="11" t="n">
        <v>0.5</v>
      </c>
      <c r="AE292" s="11" t="n">
        <v>57.5476485698113</v>
      </c>
      <c r="AF292" s="11" t="n">
        <v>2.9395815473141</v>
      </c>
      <c r="AG292" s="11" t="n">
        <v>0.800758825383631</v>
      </c>
      <c r="AH292" s="11" t="n">
        <v>23.1413040161133</v>
      </c>
      <c r="AI292" s="11" t="n">
        <v>2</v>
      </c>
      <c r="AJ292" s="11" t="n">
        <v>4.644859790802</v>
      </c>
      <c r="AK292" s="11" t="n">
        <v>1</v>
      </c>
      <c r="AL292" s="11" t="n">
        <v>9.289719581604</v>
      </c>
      <c r="AM292" s="11" t="n">
        <v>25.142333984375</v>
      </c>
      <c r="AN292" s="11" t="n">
        <v>23.1413040161133</v>
      </c>
      <c r="AO292" s="11" t="n">
        <v>25.1590461730957</v>
      </c>
      <c r="AP292" s="11" t="n">
        <v>645.362731933594</v>
      </c>
      <c r="AQ292" s="11" t="n">
        <v>636.767456054688</v>
      </c>
      <c r="AR292" s="11" t="n">
        <v>19.7671852111816</v>
      </c>
      <c r="AS292" s="11" t="n">
        <v>21.6808547973633</v>
      </c>
      <c r="AT292" s="11" t="n">
        <v>58.0906562805176</v>
      </c>
      <c r="AU292" s="11" t="n">
        <v>63.7144355773926</v>
      </c>
      <c r="AV292" s="11" t="n">
        <v>300.558563232422</v>
      </c>
      <c r="AW292" s="11" t="n">
        <v>250.136810302734</v>
      </c>
      <c r="AX292" s="11" t="n">
        <v>164.56999206543</v>
      </c>
      <c r="AY292" s="11" t="n">
        <v>94.2384033203125</v>
      </c>
      <c r="AZ292" s="11" t="n">
        <v>-0.168022632598877</v>
      </c>
      <c r="BA292" s="11" t="n">
        <v>-0.423570543527603</v>
      </c>
      <c r="BB292" s="11" t="n">
        <v>0.75</v>
      </c>
      <c r="BC292" s="11" t="n">
        <v>-1.355140209198</v>
      </c>
      <c r="BD292" s="11" t="n">
        <v>7.355140209198</v>
      </c>
      <c r="BE292" s="11" t="n">
        <v>1</v>
      </c>
      <c r="BF292" s="11" t="n">
        <v>0</v>
      </c>
      <c r="BG292" s="11" t="n">
        <v>0.159999996423721</v>
      </c>
      <c r="BH292" s="11" t="n">
        <v>111105</v>
      </c>
      <c r="BI292" s="11" t="n">
        <v>1.50279281616211</v>
      </c>
      <c r="BJ292" s="11" t="n">
        <v>0.0029395815473141</v>
      </c>
      <c r="BK292" s="11" t="n">
        <v>296.291304016113</v>
      </c>
      <c r="BL292" s="11" t="n">
        <v>298.292333984375</v>
      </c>
      <c r="BM292" s="11" t="n">
        <v>40.0218887538784</v>
      </c>
      <c r="BN292" s="11" t="n">
        <v>-0.267875101593068</v>
      </c>
      <c r="BO292" s="11" t="n">
        <v>2.84392796410669</v>
      </c>
      <c r="BP292" s="11" t="n">
        <v>30.1780151605529</v>
      </c>
      <c r="BQ292" s="11" t="n">
        <v>8.49716036318957</v>
      </c>
      <c r="BR292" s="11" t="n">
        <v>24.1418190002441</v>
      </c>
      <c r="BS292" s="11" t="n">
        <v>3.02058406954198</v>
      </c>
      <c r="BT292" s="11" t="n">
        <v>0.33697844177709</v>
      </c>
      <c r="BU292" s="11" t="n">
        <v>2.04316913872305</v>
      </c>
      <c r="BV292" s="11" t="n">
        <v>0.97741493081893</v>
      </c>
      <c r="BW292" s="11" t="n">
        <v>0.211715503115452</v>
      </c>
      <c r="BX292" s="11" t="n">
        <v>54.2980338126164</v>
      </c>
      <c r="BY292" s="11" t="n">
        <v>0.904847362894436</v>
      </c>
      <c r="BZ292" s="11" t="n">
        <v>72.1422430348469</v>
      </c>
      <c r="CA292" s="11" t="n">
        <v>635.162362381836</v>
      </c>
      <c r="CB292" s="11" t="n">
        <v>0.0125450993435576</v>
      </c>
      <c r="CC292" s="11" t="n">
        <v>0</v>
      </c>
      <c r="CD292" s="11" t="n">
        <v>220.118964634685</v>
      </c>
      <c r="CE292" s="13" t="n">
        <v>1068.37756347657</v>
      </c>
      <c r="CF292" s="13" t="n">
        <v>0.522877696297716</v>
      </c>
      <c r="CG292" s="11" t="e">
        <f aca="false">#DIV/0!</f>
        <v>#DIV/0!</v>
      </c>
    </row>
    <row r="293" customFormat="false" ht="12.8" hidden="false" customHeight="false" outlineLevel="0" collapsed="false">
      <c r="A293" s="9" t="n">
        <v>5</v>
      </c>
      <c r="B293" s="9" t="n">
        <v>1</v>
      </c>
      <c r="C293" s="12" t="n">
        <v>189</v>
      </c>
      <c r="D293" s="11" t="s">
        <v>729</v>
      </c>
      <c r="E293" s="11" t="n">
        <v>17272.9999961406</v>
      </c>
      <c r="F293" s="11" t="n">
        <v>0</v>
      </c>
      <c r="G293" s="11" t="n">
        <v>11.3028345424201</v>
      </c>
      <c r="H293" s="11" t="n">
        <v>0.167481880881023</v>
      </c>
      <c r="I293" s="11" t="n">
        <v>562.763722112891</v>
      </c>
      <c r="J293" s="13" t="n">
        <v>27</v>
      </c>
      <c r="K293" s="13" t="n">
        <v>27</v>
      </c>
      <c r="L293" s="11" t="n">
        <v>0</v>
      </c>
      <c r="M293" s="11" t="n">
        <v>0</v>
      </c>
      <c r="N293" s="13" t="n">
        <v>483.380859375</v>
      </c>
      <c r="O293" s="13" t="n">
        <v>1633.89294433594</v>
      </c>
      <c r="P293" s="13" t="n">
        <v>720.970947265625</v>
      </c>
      <c r="Q293" s="11" t="e">
        <f aca="false">#DIV/0!</f>
        <v>#DIV/0!</v>
      </c>
      <c r="R293" s="13" t="n">
        <v>0.704153897566735</v>
      </c>
      <c r="S293" s="13" t="n">
        <v>0.558740399874456</v>
      </c>
      <c r="T293" s="11" t="n">
        <v>-1</v>
      </c>
      <c r="U293" s="11" t="n">
        <v>0.87</v>
      </c>
      <c r="V293" s="11" t="n">
        <v>0.92</v>
      </c>
      <c r="W293" s="11" t="n">
        <v>19.9885787963867</v>
      </c>
      <c r="X293" s="11" t="n">
        <v>0.879994289398193</v>
      </c>
      <c r="Y293" s="11" t="n">
        <v>0.0558252265927856</v>
      </c>
      <c r="Z293" s="13" t="n">
        <v>0.793491879836542</v>
      </c>
      <c r="AA293" s="13" t="n">
        <v>3.38013579281671</v>
      </c>
      <c r="AB293" s="13" t="n">
        <v>-1</v>
      </c>
      <c r="AC293" s="13" t="n">
        <v>250.43489074707</v>
      </c>
      <c r="AD293" s="11" t="n">
        <v>0.5</v>
      </c>
      <c r="AE293" s="11" t="n">
        <v>61.5679605025501</v>
      </c>
      <c r="AF293" s="11" t="n">
        <v>1.63840768923412</v>
      </c>
      <c r="AG293" s="11" t="n">
        <v>0.915064871235288</v>
      </c>
      <c r="AH293" s="11" t="n">
        <v>22.8818511962891</v>
      </c>
      <c r="AI293" s="11" t="n">
        <v>2</v>
      </c>
      <c r="AJ293" s="11" t="n">
        <v>4.644859790802</v>
      </c>
      <c r="AK293" s="11" t="n">
        <v>1</v>
      </c>
      <c r="AL293" s="11" t="n">
        <v>9.289719581604</v>
      </c>
      <c r="AM293" s="11" t="n">
        <v>24.304759979248</v>
      </c>
      <c r="AN293" s="11" t="n">
        <v>22.8818511962891</v>
      </c>
      <c r="AO293" s="11" t="n">
        <v>24.3348979949951</v>
      </c>
      <c r="AP293" s="11" t="n">
        <v>690.568664550781</v>
      </c>
      <c r="AQ293" s="11" t="n">
        <v>682.304077148438</v>
      </c>
      <c r="AR293" s="11" t="n">
        <v>18.9320888519287</v>
      </c>
      <c r="AS293" s="11" t="n">
        <v>20.0004596710205</v>
      </c>
      <c r="AT293" s="11" t="n">
        <v>58.4834480285645</v>
      </c>
      <c r="AU293" s="11" t="n">
        <v>61.7837715148926</v>
      </c>
      <c r="AV293" s="11" t="n">
        <v>300.577056884766</v>
      </c>
      <c r="AW293" s="11" t="n">
        <v>250.43489074707</v>
      </c>
      <c r="AX293" s="11" t="n">
        <v>146.24543762207</v>
      </c>
      <c r="AY293" s="11" t="n">
        <v>94.2256240844727</v>
      </c>
      <c r="AZ293" s="11" t="n">
        <v>-0.633916199207306</v>
      </c>
      <c r="BA293" s="11" t="n">
        <v>-0.42655086517334</v>
      </c>
      <c r="BB293" s="11" t="n">
        <v>0.5</v>
      </c>
      <c r="BC293" s="11" t="n">
        <v>-1.355140209198</v>
      </c>
      <c r="BD293" s="11" t="n">
        <v>7.355140209198</v>
      </c>
      <c r="BE293" s="11" t="n">
        <v>1</v>
      </c>
      <c r="BF293" s="11" t="n">
        <v>0</v>
      </c>
      <c r="BG293" s="11" t="n">
        <v>0.159999996423721</v>
      </c>
      <c r="BH293" s="11" t="n">
        <v>111105</v>
      </c>
      <c r="BI293" s="11" t="n">
        <v>1.50288528442383</v>
      </c>
      <c r="BJ293" s="11" t="n">
        <v>0.00163840768923412</v>
      </c>
      <c r="BK293" s="11" t="n">
        <v>296.031851196289</v>
      </c>
      <c r="BL293" s="11" t="n">
        <v>297.454759979248</v>
      </c>
      <c r="BM293" s="11" t="n">
        <v>40.0695816239062</v>
      </c>
      <c r="BN293" s="11" t="n">
        <v>-0.0646678485575844</v>
      </c>
      <c r="BO293" s="11" t="n">
        <v>2.79962066571352</v>
      </c>
      <c r="BP293" s="11" t="n">
        <v>29.7118824408494</v>
      </c>
      <c r="BQ293" s="11" t="n">
        <v>9.71142276982891</v>
      </c>
      <c r="BR293" s="11" t="n">
        <v>23.5933055877686</v>
      </c>
      <c r="BS293" s="11" t="n">
        <v>2.92258367226132</v>
      </c>
      <c r="BT293" s="11" t="n">
        <v>0.164515868098625</v>
      </c>
      <c r="BU293" s="11" t="n">
        <v>1.88455579447823</v>
      </c>
      <c r="BV293" s="11" t="n">
        <v>1.03802787778309</v>
      </c>
      <c r="BW293" s="11" t="n">
        <v>0.103084844165968</v>
      </c>
      <c r="BX293" s="11" t="n">
        <v>53.0267629281879</v>
      </c>
      <c r="BY293" s="11" t="n">
        <v>0.824799002322918</v>
      </c>
      <c r="BZ293" s="11" t="n">
        <v>67.0751367445138</v>
      </c>
      <c r="CA293" s="11" t="n">
        <v>680.661527392417</v>
      </c>
      <c r="CB293" s="11" t="n">
        <v>0.0111382697864214</v>
      </c>
      <c r="CC293" s="11" t="n">
        <v>0</v>
      </c>
      <c r="CD293" s="11" t="n">
        <v>220.381273723482</v>
      </c>
      <c r="CE293" s="13" t="n">
        <v>1150.51208496094</v>
      </c>
      <c r="CF293" s="13" t="n">
        <v>0.558740399874456</v>
      </c>
      <c r="CG293" s="11" t="e">
        <f aca="false">#DIV/0!</f>
        <v>#DIV/0!</v>
      </c>
    </row>
    <row r="294" customFormat="false" ht="12.8" hidden="false" customHeight="false" outlineLevel="0" collapsed="false">
      <c r="A294" s="9" t="n">
        <v>6</v>
      </c>
      <c r="B294" s="9" t="n">
        <v>6</v>
      </c>
      <c r="C294" s="12" t="n">
        <v>196</v>
      </c>
      <c r="D294" s="11" t="s">
        <v>752</v>
      </c>
      <c r="E294" s="11" t="n">
        <v>18216.9999961406</v>
      </c>
      <c r="F294" s="11" t="n">
        <v>0</v>
      </c>
      <c r="G294" s="11" t="n">
        <v>12.7919783034398</v>
      </c>
      <c r="H294" s="11" t="n">
        <v>0.323097203685406</v>
      </c>
      <c r="I294" s="11" t="n">
        <v>698.118712737112</v>
      </c>
      <c r="J294" s="13" t="n">
        <v>28</v>
      </c>
      <c r="K294" s="13" t="n">
        <v>28</v>
      </c>
      <c r="L294" s="11" t="n">
        <v>0</v>
      </c>
      <c r="M294" s="11" t="n">
        <v>0</v>
      </c>
      <c r="N294" s="13" t="n">
        <v>503.2802734375</v>
      </c>
      <c r="O294" s="13" t="n">
        <v>1681.21740722656</v>
      </c>
      <c r="P294" s="13" t="n">
        <v>737.515380859375</v>
      </c>
      <c r="Q294" s="11" t="e">
        <f aca="false">#DIV/0!</f>
        <v>#DIV/0!</v>
      </c>
      <c r="R294" s="13" t="n">
        <v>0.700645335175454</v>
      </c>
      <c r="S294" s="13" t="n">
        <v>0.561320637242255</v>
      </c>
      <c r="T294" s="11" t="n">
        <v>-1</v>
      </c>
      <c r="U294" s="11" t="n">
        <v>0.87</v>
      </c>
      <c r="V294" s="11" t="n">
        <v>0.92</v>
      </c>
      <c r="W294" s="11" t="n">
        <v>19.9885787963867</v>
      </c>
      <c r="X294" s="11" t="n">
        <v>0.879994289398193</v>
      </c>
      <c r="Y294" s="11" t="n">
        <v>0.0628779399063715</v>
      </c>
      <c r="Z294" s="13" t="n">
        <v>0.801148040330121</v>
      </c>
      <c r="AA294" s="13" t="n">
        <v>3.34051918177425</v>
      </c>
      <c r="AB294" s="13" t="n">
        <v>-1</v>
      </c>
      <c r="AC294" s="13" t="n">
        <v>249.257598876953</v>
      </c>
      <c r="AD294" s="11" t="n">
        <v>0.5</v>
      </c>
      <c r="AE294" s="11" t="n">
        <v>61.5615115702426</v>
      </c>
      <c r="AF294" s="11" t="n">
        <v>3.13141691031264</v>
      </c>
      <c r="AG294" s="11" t="n">
        <v>0.919606061900627</v>
      </c>
      <c r="AH294" s="11" t="n">
        <v>23.8436584472656</v>
      </c>
      <c r="AI294" s="11" t="n">
        <v>2</v>
      </c>
      <c r="AJ294" s="11" t="n">
        <v>4.644859790802</v>
      </c>
      <c r="AK294" s="11" t="n">
        <v>1</v>
      </c>
      <c r="AL294" s="11" t="n">
        <v>9.289719581604</v>
      </c>
      <c r="AM294" s="11" t="n">
        <v>25.3859939575195</v>
      </c>
      <c r="AN294" s="11" t="n">
        <v>23.8436584472656</v>
      </c>
      <c r="AO294" s="11" t="n">
        <v>25.3143863677979</v>
      </c>
      <c r="AP294" s="11" t="n">
        <v>785.241577148438</v>
      </c>
      <c r="AQ294" s="11" t="n">
        <v>775.114868164063</v>
      </c>
      <c r="AR294" s="11" t="n">
        <v>19.6952953338623</v>
      </c>
      <c r="AS294" s="11" t="n">
        <v>21.7336273193359</v>
      </c>
      <c r="AT294" s="11" t="n">
        <v>57.0244293212891</v>
      </c>
      <c r="AU294" s="11" t="n">
        <v>62.9260749816895</v>
      </c>
      <c r="AV294" s="11" t="n">
        <v>300.575164794922</v>
      </c>
      <c r="AW294" s="11" t="n">
        <v>249.257598876953</v>
      </c>
      <c r="AX294" s="11" t="n">
        <v>139.643615722656</v>
      </c>
      <c r="AY294" s="11" t="n">
        <v>94.2022476196289</v>
      </c>
      <c r="AZ294" s="11" t="n">
        <v>-0.968788623809815</v>
      </c>
      <c r="BA294" s="11" t="n">
        <v>-0.408086597919464</v>
      </c>
      <c r="BB294" s="11" t="n">
        <v>0.5</v>
      </c>
      <c r="BC294" s="11" t="n">
        <v>-1.355140209198</v>
      </c>
      <c r="BD294" s="11" t="n">
        <v>7.355140209198</v>
      </c>
      <c r="BE294" s="11" t="n">
        <v>1</v>
      </c>
      <c r="BF294" s="11" t="n">
        <v>0</v>
      </c>
      <c r="BG294" s="11" t="n">
        <v>0.159999996423721</v>
      </c>
      <c r="BH294" s="11" t="n">
        <v>111105</v>
      </c>
      <c r="BI294" s="11" t="n">
        <v>1.50287582397461</v>
      </c>
      <c r="BJ294" s="11" t="n">
        <v>0.00313141691031264</v>
      </c>
      <c r="BK294" s="11" t="n">
        <v>296.993658447266</v>
      </c>
      <c r="BL294" s="11" t="n">
        <v>298.535993957519</v>
      </c>
      <c r="BM294" s="11" t="n">
        <v>39.8812149288978</v>
      </c>
      <c r="BN294" s="11" t="n">
        <v>-0.322625452603466</v>
      </c>
      <c r="BO294" s="11" t="n">
        <v>2.96696260430944</v>
      </c>
      <c r="BP294" s="11" t="n">
        <v>31.4956668156102</v>
      </c>
      <c r="BQ294" s="11" t="n">
        <v>9.76203949627428</v>
      </c>
      <c r="BR294" s="11" t="n">
        <v>24.6148262023926</v>
      </c>
      <c r="BS294" s="11" t="n">
        <v>3.1073888927044</v>
      </c>
      <c r="BT294" s="11" t="n">
        <v>0.312237556054435</v>
      </c>
      <c r="BU294" s="11" t="n">
        <v>2.04735654240881</v>
      </c>
      <c r="BV294" s="11" t="n">
        <v>1.06003235029559</v>
      </c>
      <c r="BW294" s="11" t="n">
        <v>0.196095928345431</v>
      </c>
      <c r="BX294" s="11" t="n">
        <v>65.764351845158</v>
      </c>
      <c r="BY294" s="11" t="n">
        <v>0.90066484518698</v>
      </c>
      <c r="BZ294" s="11" t="n">
        <v>69.2279176730068</v>
      </c>
      <c r="CA294" s="11" t="n">
        <v>773.255913159238</v>
      </c>
      <c r="CB294" s="11" t="n">
        <v>0.011452379552422</v>
      </c>
      <c r="CC294" s="11" t="n">
        <v>0</v>
      </c>
      <c r="CD294" s="11" t="n">
        <v>219.345263600824</v>
      </c>
      <c r="CE294" s="13" t="n">
        <v>1177.93713378906</v>
      </c>
      <c r="CF294" s="13" t="n">
        <v>0.561320637242255</v>
      </c>
      <c r="CG294" s="11" t="e">
        <f aca="false">#DIV/0!</f>
        <v>#DIV/0!</v>
      </c>
    </row>
    <row r="295" customFormat="false" ht="12.8" hidden="false" customHeight="false" outlineLevel="0" collapsed="false">
      <c r="A295" s="9" t="n">
        <v>6</v>
      </c>
      <c r="B295" s="9" t="n">
        <v>3</v>
      </c>
      <c r="C295" s="12" t="n">
        <v>203</v>
      </c>
      <c r="D295" s="11" t="s">
        <v>775</v>
      </c>
      <c r="E295" s="11" t="n">
        <v>18785.9999961406</v>
      </c>
      <c r="F295" s="11" t="n">
        <v>0</v>
      </c>
      <c r="G295" s="11" t="n">
        <v>10.8156018821586</v>
      </c>
      <c r="H295" s="11" t="n">
        <v>0.253710653862889</v>
      </c>
      <c r="I295" s="11" t="n">
        <v>710.764503549108</v>
      </c>
      <c r="J295" s="13" t="n">
        <v>29</v>
      </c>
      <c r="K295" s="13" t="n">
        <v>29</v>
      </c>
      <c r="L295" s="11" t="n">
        <v>0</v>
      </c>
      <c r="M295" s="11" t="n">
        <v>0</v>
      </c>
      <c r="N295" s="13" t="n">
        <v>540.6240234375</v>
      </c>
      <c r="O295" s="13" t="n">
        <v>1772.67724609375</v>
      </c>
      <c r="P295" s="13" t="n">
        <v>884.075378417969</v>
      </c>
      <c r="Q295" s="11" t="e">
        <f aca="false">#DIV/0!</f>
        <v>#DIV/0!</v>
      </c>
      <c r="R295" s="13" t="n">
        <v>0.695023995694189</v>
      </c>
      <c r="S295" s="13" t="n">
        <v>0.501276738128102</v>
      </c>
      <c r="T295" s="11" t="n">
        <v>-1</v>
      </c>
      <c r="U295" s="11" t="n">
        <v>0.87</v>
      </c>
      <c r="V295" s="11" t="n">
        <v>0.92</v>
      </c>
      <c r="W295" s="11" t="n">
        <v>19.9885787963867</v>
      </c>
      <c r="X295" s="11" t="n">
        <v>0.879994289398193</v>
      </c>
      <c r="Y295" s="11" t="n">
        <v>0.0535788398031788</v>
      </c>
      <c r="Z295" s="13" t="n">
        <v>0.72123659216604</v>
      </c>
      <c r="AA295" s="13" t="n">
        <v>3.27894649376173</v>
      </c>
      <c r="AB295" s="13" t="n">
        <v>-1</v>
      </c>
      <c r="AC295" s="13" t="n">
        <v>250.600936889648</v>
      </c>
      <c r="AD295" s="11" t="n">
        <v>0.5</v>
      </c>
      <c r="AE295" s="11" t="n">
        <v>55.2726262108918</v>
      </c>
      <c r="AF295" s="11" t="n">
        <v>2.23921526173877</v>
      </c>
      <c r="AG295" s="11" t="n">
        <v>0.832524618319872</v>
      </c>
      <c r="AH295" s="11" t="n">
        <v>22.8099842071533</v>
      </c>
      <c r="AI295" s="11" t="n">
        <v>2</v>
      </c>
      <c r="AJ295" s="11" t="n">
        <v>4.644859790802</v>
      </c>
      <c r="AK295" s="11" t="n">
        <v>1</v>
      </c>
      <c r="AL295" s="11" t="n">
        <v>9.289719581604</v>
      </c>
      <c r="AM295" s="11" t="n">
        <v>24.4853610992432</v>
      </c>
      <c r="AN295" s="11" t="n">
        <v>22.8099842071533</v>
      </c>
      <c r="AO295" s="11" t="n">
        <v>24.5259647369385</v>
      </c>
      <c r="AP295" s="11" t="n">
        <v>799.797241210938</v>
      </c>
      <c r="AQ295" s="11" t="n">
        <v>791.421508789063</v>
      </c>
      <c r="AR295" s="11" t="n">
        <v>19.295862197876</v>
      </c>
      <c r="AS295" s="11" t="n">
        <v>20.7548828125</v>
      </c>
      <c r="AT295" s="11" t="n">
        <v>58.9444770812988</v>
      </c>
      <c r="AU295" s="11" t="n">
        <v>63.4014549255371</v>
      </c>
      <c r="AV295" s="11" t="n">
        <v>300.577056884766</v>
      </c>
      <c r="AW295" s="11" t="n">
        <v>250.600936889648</v>
      </c>
      <c r="AX295" s="11" t="n">
        <v>140.462066650391</v>
      </c>
      <c r="AY295" s="11" t="n">
        <v>94.1913528442383</v>
      </c>
      <c r="AZ295" s="11" t="n">
        <v>-1.3017293214798</v>
      </c>
      <c r="BA295" s="11" t="n">
        <v>-0.422188758850098</v>
      </c>
      <c r="BB295" s="11" t="n">
        <v>0.5</v>
      </c>
      <c r="BC295" s="11" t="n">
        <v>-1.355140209198</v>
      </c>
      <c r="BD295" s="11" t="n">
        <v>7.355140209198</v>
      </c>
      <c r="BE295" s="11" t="n">
        <v>1</v>
      </c>
      <c r="BF295" s="11" t="n">
        <v>0</v>
      </c>
      <c r="BG295" s="11" t="n">
        <v>0.159999996423721</v>
      </c>
      <c r="BH295" s="11" t="n">
        <v>111105</v>
      </c>
      <c r="BI295" s="11" t="n">
        <v>1.50288528442383</v>
      </c>
      <c r="BJ295" s="11" t="n">
        <v>0.00223921526173877</v>
      </c>
      <c r="BK295" s="11" t="n">
        <v>295.959984207153</v>
      </c>
      <c r="BL295" s="11" t="n">
        <v>297.635361099243</v>
      </c>
      <c r="BM295" s="11" t="n">
        <v>40.0961490061248</v>
      </c>
      <c r="BN295" s="11" t="n">
        <v>-0.159164649617121</v>
      </c>
      <c r="BO295" s="11" t="n">
        <v>2.78745510855288</v>
      </c>
      <c r="BP295" s="11" t="n">
        <v>29.5935351216626</v>
      </c>
      <c r="BQ295" s="11" t="n">
        <v>8.83865230916256</v>
      </c>
      <c r="BR295" s="11" t="n">
        <v>23.6476726531983</v>
      </c>
      <c r="BS295" s="11" t="n">
        <v>2.93217141658254</v>
      </c>
      <c r="BT295" s="11" t="n">
        <v>0.246965794384133</v>
      </c>
      <c r="BU295" s="11" t="n">
        <v>1.954930490233</v>
      </c>
      <c r="BV295" s="11" t="n">
        <v>0.977240926349531</v>
      </c>
      <c r="BW295" s="11" t="n">
        <v>0.154945757871589</v>
      </c>
      <c r="BX295" s="11" t="n">
        <v>66.9478701429539</v>
      </c>
      <c r="BY295" s="11" t="n">
        <v>0.898085907011339</v>
      </c>
      <c r="BZ295" s="11" t="n">
        <v>70.1763843607341</v>
      </c>
      <c r="CA295" s="11" t="n">
        <v>789.849764624704</v>
      </c>
      <c r="CB295" s="11" t="n">
        <v>0.00960942028178835</v>
      </c>
      <c r="CC295" s="11" t="n">
        <v>0</v>
      </c>
      <c r="CD295" s="11" t="n">
        <v>220.527393380727</v>
      </c>
      <c r="CE295" s="13" t="n">
        <v>1232.05322265625</v>
      </c>
      <c r="CF295" s="13" t="n">
        <v>0.501276738128102</v>
      </c>
      <c r="CG295" s="11" t="e">
        <f aca="false">#DIV/0!</f>
        <v>#DIV/0!</v>
      </c>
    </row>
    <row r="296" customFormat="false" ht="12.8" hidden="false" customHeight="false" outlineLevel="0" collapsed="false">
      <c r="A296" s="9" t="n">
        <v>6</v>
      </c>
      <c r="B296" s="9" t="n">
        <v>5</v>
      </c>
      <c r="C296" s="12" t="n">
        <v>210</v>
      </c>
      <c r="D296" s="11" t="s">
        <v>798</v>
      </c>
      <c r="E296" s="11" t="n">
        <v>19439.4999961061</v>
      </c>
      <c r="F296" s="11" t="n">
        <v>0</v>
      </c>
      <c r="G296" s="11" t="n">
        <v>9.72523176380651</v>
      </c>
      <c r="H296" s="11" t="n">
        <v>0.400672194276253</v>
      </c>
      <c r="I296" s="11" t="n">
        <v>727.203537243163</v>
      </c>
      <c r="J296" s="13" t="n">
        <v>30</v>
      </c>
      <c r="K296" s="13" t="n">
        <v>30</v>
      </c>
      <c r="L296" s="11" t="n">
        <v>0</v>
      </c>
      <c r="M296" s="11" t="n">
        <v>0</v>
      </c>
      <c r="N296" s="13" t="n">
        <v>505.357666015625</v>
      </c>
      <c r="O296" s="13" t="n">
        <v>1674.9013671875</v>
      </c>
      <c r="P296" s="13" t="n">
        <v>926.723937988281</v>
      </c>
      <c r="Q296" s="11" t="e">
        <f aca="false">#DIV/0!</f>
        <v>#DIV/0!</v>
      </c>
      <c r="R296" s="13" t="n">
        <v>0.698276163650028</v>
      </c>
      <c r="S296" s="13" t="n">
        <v>0.446699396069848</v>
      </c>
      <c r="T296" s="11" t="n">
        <v>-1</v>
      </c>
      <c r="U296" s="11" t="n">
        <v>0.87</v>
      </c>
      <c r="V296" s="11" t="n">
        <v>0.92</v>
      </c>
      <c r="W296" s="11" t="n">
        <v>19.9885787963867</v>
      </c>
      <c r="X296" s="11" t="n">
        <v>0.879994289398193</v>
      </c>
      <c r="Y296" s="11" t="n">
        <v>0.0488336096396136</v>
      </c>
      <c r="Z296" s="13" t="n">
        <v>0.639717377340881</v>
      </c>
      <c r="AA296" s="13" t="n">
        <v>3.31428902700313</v>
      </c>
      <c r="AB296" s="13" t="n">
        <v>-1</v>
      </c>
      <c r="AC296" s="13" t="n">
        <v>249.578979492188</v>
      </c>
      <c r="AD296" s="11" t="n">
        <v>0.5</v>
      </c>
      <c r="AE296" s="11" t="n">
        <v>49.0538646124894</v>
      </c>
      <c r="AF296" s="11" t="n">
        <v>3.42559794044329</v>
      </c>
      <c r="AG296" s="11" t="n">
        <v>0.818500442614919</v>
      </c>
      <c r="AH296" s="11" t="n">
        <v>22.9205017089844</v>
      </c>
      <c r="AI296" s="11" t="n">
        <v>2</v>
      </c>
      <c r="AJ296" s="11" t="n">
        <v>4.644859790802</v>
      </c>
      <c r="AK296" s="11" t="n">
        <v>1</v>
      </c>
      <c r="AL296" s="11" t="n">
        <v>9.289719581604</v>
      </c>
      <c r="AM296" s="11" t="n">
        <v>24.6736602783203</v>
      </c>
      <c r="AN296" s="11" t="n">
        <v>22.9205017089844</v>
      </c>
      <c r="AO296" s="11" t="n">
        <v>24.6150512695313</v>
      </c>
      <c r="AP296" s="11" t="n">
        <v>786.394897460938</v>
      </c>
      <c r="AQ296" s="11" t="n">
        <v>778.149841308594</v>
      </c>
      <c r="AR296" s="11" t="n">
        <v>18.8752098083496</v>
      </c>
      <c r="AS296" s="11" t="n">
        <v>21.1065406799316</v>
      </c>
      <c r="AT296" s="11" t="n">
        <v>57.003116607666</v>
      </c>
      <c r="AU296" s="11" t="n">
        <v>63.7417373657227</v>
      </c>
      <c r="AV296" s="11" t="n">
        <v>300.564605712891</v>
      </c>
      <c r="AW296" s="11" t="n">
        <v>249.578979492188</v>
      </c>
      <c r="AX296" s="11" t="n">
        <v>140.872695922852</v>
      </c>
      <c r="AY296" s="11" t="n">
        <v>94.1737518310547</v>
      </c>
      <c r="AZ296" s="11" t="n">
        <v>-1.59973955154419</v>
      </c>
      <c r="BA296" s="11" t="n">
        <v>-0.410111427307129</v>
      </c>
      <c r="BB296" s="11" t="n">
        <v>0.25</v>
      </c>
      <c r="BC296" s="11" t="n">
        <v>-1.355140209198</v>
      </c>
      <c r="BD296" s="11" t="n">
        <v>7.355140209198</v>
      </c>
      <c r="BE296" s="11" t="n">
        <v>1</v>
      </c>
      <c r="BF296" s="11" t="n">
        <v>0</v>
      </c>
      <c r="BG296" s="11" t="n">
        <v>0.159999996423721</v>
      </c>
      <c r="BH296" s="11" t="n">
        <v>111105</v>
      </c>
      <c r="BI296" s="11" t="n">
        <v>1.50282302856445</v>
      </c>
      <c r="BJ296" s="11" t="n">
        <v>0.00342559794044329</v>
      </c>
      <c r="BK296" s="11" t="n">
        <v>296.070501708984</v>
      </c>
      <c r="BL296" s="11" t="n">
        <v>297.82366027832</v>
      </c>
      <c r="BM296" s="11" t="n">
        <v>39.932635826186</v>
      </c>
      <c r="BN296" s="11" t="n">
        <v>-0.365522223673438</v>
      </c>
      <c r="BO296" s="11" t="n">
        <v>2.80618256661886</v>
      </c>
      <c r="BP296" s="11" t="n">
        <v>29.7979268326601</v>
      </c>
      <c r="BQ296" s="11" t="n">
        <v>8.6913861527285</v>
      </c>
      <c r="BR296" s="11" t="n">
        <v>23.7970809936524</v>
      </c>
      <c r="BS296" s="11" t="n">
        <v>2.95866169129206</v>
      </c>
      <c r="BT296" s="11" t="n">
        <v>0.384105453634689</v>
      </c>
      <c r="BU296" s="11" t="n">
        <v>1.98768212400394</v>
      </c>
      <c r="BV296" s="11" t="n">
        <v>0.970979567288117</v>
      </c>
      <c r="BW296" s="11" t="n">
        <v>0.241501316064223</v>
      </c>
      <c r="BX296" s="11" t="n">
        <v>68.4834854470028</v>
      </c>
      <c r="BY296" s="11" t="n">
        <v>0.934528928284871</v>
      </c>
      <c r="BZ296" s="11" t="n">
        <v>71.3079793344619</v>
      </c>
      <c r="CA296" s="11" t="n">
        <v>776.736551836742</v>
      </c>
      <c r="CB296" s="11" t="n">
        <v>0.00892820897891936</v>
      </c>
      <c r="CC296" s="11" t="n">
        <v>0</v>
      </c>
      <c r="CD296" s="11" t="n">
        <v>219.628076706954</v>
      </c>
      <c r="CE296" s="13" t="n">
        <v>1169.54370117188</v>
      </c>
      <c r="CF296" s="13" t="n">
        <v>0.446699396069848</v>
      </c>
      <c r="CG296" s="11" t="e">
        <f aca="false">#DIV/0!</f>
        <v>#DIV/0!</v>
      </c>
    </row>
    <row r="297" customFormat="false" ht="12.8" hidden="false" customHeight="false" outlineLevel="0" collapsed="false">
      <c r="A297" s="9" t="n">
        <v>6</v>
      </c>
      <c r="B297" s="9" t="n">
        <v>2</v>
      </c>
      <c r="C297" s="12" t="n">
        <v>217</v>
      </c>
      <c r="D297" s="11" t="s">
        <v>821</v>
      </c>
      <c r="E297" s="11" t="n">
        <v>19930.9999960717</v>
      </c>
      <c r="F297" s="11" t="n">
        <v>0</v>
      </c>
      <c r="G297" s="11" t="n">
        <v>16.305397192857</v>
      </c>
      <c r="H297" s="11" t="n">
        <v>0.343177354529086</v>
      </c>
      <c r="I297" s="11" t="n">
        <v>684.534839464949</v>
      </c>
      <c r="J297" s="13" t="n">
        <v>31</v>
      </c>
      <c r="K297" s="13" t="n">
        <v>31</v>
      </c>
      <c r="L297" s="11" t="n">
        <v>0</v>
      </c>
      <c r="M297" s="11" t="n">
        <v>0</v>
      </c>
      <c r="N297" s="13" t="n">
        <v>479.51171875</v>
      </c>
      <c r="O297" s="13" t="n">
        <v>1790.07995605469</v>
      </c>
      <c r="P297" s="13" t="n">
        <v>685.448608398438</v>
      </c>
      <c r="Q297" s="11" t="e">
        <f aca="false">#DIV/0!</f>
        <v>#DIV/0!</v>
      </c>
      <c r="R297" s="13" t="n">
        <v>0.732128323582352</v>
      </c>
      <c r="S297" s="13" t="n">
        <v>0.617084920659546</v>
      </c>
      <c r="T297" s="11" t="n">
        <v>-1</v>
      </c>
      <c r="U297" s="11" t="n">
        <v>0.87</v>
      </c>
      <c r="V297" s="11" t="n">
        <v>0.92</v>
      </c>
      <c r="W297" s="11" t="n">
        <v>19.9885787963867</v>
      </c>
      <c r="X297" s="11" t="n">
        <v>0.879994289398193</v>
      </c>
      <c r="Y297" s="11" t="n">
        <v>0.0789829402465604</v>
      </c>
      <c r="Z297" s="13" t="n">
        <v>0.84286442797365</v>
      </c>
      <c r="AA297" s="13" t="n">
        <v>3.73313077878702</v>
      </c>
      <c r="AB297" s="13" t="n">
        <v>-1</v>
      </c>
      <c r="AC297" s="13" t="n">
        <v>248.982269287109</v>
      </c>
      <c r="AD297" s="11" t="n">
        <v>0.5</v>
      </c>
      <c r="AE297" s="11" t="n">
        <v>67.6025710134357</v>
      </c>
      <c r="AF297" s="11" t="n">
        <v>3.35472147937019</v>
      </c>
      <c r="AG297" s="11" t="n">
        <v>0.928870774457813</v>
      </c>
      <c r="AH297" s="11" t="n">
        <v>23.9940128326416</v>
      </c>
      <c r="AI297" s="11" t="n">
        <v>2</v>
      </c>
      <c r="AJ297" s="11" t="n">
        <v>4.644859790802</v>
      </c>
      <c r="AK297" s="11" t="n">
        <v>1</v>
      </c>
      <c r="AL297" s="11" t="n">
        <v>9.289719581604</v>
      </c>
      <c r="AM297" s="11" t="n">
        <v>25.5306148529053</v>
      </c>
      <c r="AN297" s="11" t="n">
        <v>23.9940128326416</v>
      </c>
      <c r="AO297" s="11" t="n">
        <v>25.3906478881836</v>
      </c>
      <c r="AP297" s="11" t="n">
        <v>787.311157226563</v>
      </c>
      <c r="AQ297" s="11" t="n">
        <v>774.733337402344</v>
      </c>
      <c r="AR297" s="11" t="n">
        <v>19.7468395233154</v>
      </c>
      <c r="AS297" s="11" t="n">
        <v>21.9299144744873</v>
      </c>
      <c r="AT297" s="11" t="n">
        <v>56.6619873046875</v>
      </c>
      <c r="AU297" s="11" t="n">
        <v>62.9261474609375</v>
      </c>
      <c r="AV297" s="11" t="n">
        <v>300.599182128906</v>
      </c>
      <c r="AW297" s="11" t="n">
        <v>248.982269287109</v>
      </c>
      <c r="AX297" s="11" t="n">
        <v>125.55541229248</v>
      </c>
      <c r="AY297" s="11" t="n">
        <v>94.1648330688477</v>
      </c>
      <c r="AZ297" s="11" t="n">
        <v>-1.38000380992889</v>
      </c>
      <c r="BA297" s="11" t="n">
        <v>-0.411166489124298</v>
      </c>
      <c r="BB297" s="11" t="n">
        <v>0.5</v>
      </c>
      <c r="BC297" s="11" t="n">
        <v>-1.355140209198</v>
      </c>
      <c r="BD297" s="11" t="n">
        <v>7.355140209198</v>
      </c>
      <c r="BE297" s="11" t="n">
        <v>1</v>
      </c>
      <c r="BF297" s="11" t="n">
        <v>0</v>
      </c>
      <c r="BG297" s="11" t="n">
        <v>0.159999996423721</v>
      </c>
      <c r="BH297" s="11" t="n">
        <v>111105</v>
      </c>
      <c r="BI297" s="11" t="n">
        <v>1.50299591064453</v>
      </c>
      <c r="BJ297" s="11" t="n">
        <v>0.00335472147937019</v>
      </c>
      <c r="BK297" s="11" t="n">
        <v>297.144012832642</v>
      </c>
      <c r="BL297" s="11" t="n">
        <v>298.680614852905</v>
      </c>
      <c r="BM297" s="11" t="n">
        <v>39.8371621955074</v>
      </c>
      <c r="BN297" s="11" t="n">
        <v>-0.362319237041257</v>
      </c>
      <c r="BO297" s="11" t="n">
        <v>2.99389751016202</v>
      </c>
      <c r="BP297" s="11" t="n">
        <v>31.7942209696592</v>
      </c>
      <c r="BQ297" s="11" t="n">
        <v>9.86430649517191</v>
      </c>
      <c r="BR297" s="11" t="n">
        <v>24.7623138427735</v>
      </c>
      <c r="BS297" s="11" t="n">
        <v>3.13489755957169</v>
      </c>
      <c r="BT297" s="11" t="n">
        <v>0.330951468853945</v>
      </c>
      <c r="BU297" s="11" t="n">
        <v>2.0650267357042</v>
      </c>
      <c r="BV297" s="11" t="n">
        <v>1.06987082386749</v>
      </c>
      <c r="BW297" s="11" t="n">
        <v>0.207909408363122</v>
      </c>
      <c r="BX297" s="11" t="n">
        <v>64.4591088880274</v>
      </c>
      <c r="BY297" s="11" t="n">
        <v>0.883574781692205</v>
      </c>
      <c r="BZ297" s="11" t="n">
        <v>69.2539266402947</v>
      </c>
      <c r="CA297" s="11" t="n">
        <v>772.363805575576</v>
      </c>
      <c r="CB297" s="11" t="n">
        <v>0.014620218773632</v>
      </c>
      <c r="CC297" s="11" t="n">
        <v>0</v>
      </c>
      <c r="CD297" s="11" t="n">
        <v>219.102975134059</v>
      </c>
      <c r="CE297" s="13" t="n">
        <v>1310.56823730469</v>
      </c>
      <c r="CF297" s="13" t="n">
        <v>0.617084920659546</v>
      </c>
      <c r="CG297" s="11" t="e">
        <f aca="false">#DIV/0!</f>
        <v>#DIV/0!</v>
      </c>
    </row>
    <row r="298" customFormat="false" ht="12.8" hidden="false" customHeight="false" outlineLevel="0" collapsed="false">
      <c r="A298" s="9" t="n">
        <v>6</v>
      </c>
      <c r="B298" s="9" t="n">
        <v>1</v>
      </c>
      <c r="C298" s="12" t="n">
        <v>224</v>
      </c>
      <c r="D298" s="11" t="s">
        <v>844</v>
      </c>
      <c r="E298" s="11" t="n">
        <v>20867.4999961061</v>
      </c>
      <c r="F298" s="11" t="n">
        <v>0</v>
      </c>
      <c r="G298" s="11" t="n">
        <v>10.3650795633401</v>
      </c>
      <c r="H298" s="11" t="n">
        <v>0.41113498817603</v>
      </c>
      <c r="I298" s="11" t="n">
        <v>717.724735408805</v>
      </c>
      <c r="J298" s="13" t="n">
        <v>32</v>
      </c>
      <c r="K298" s="13" t="n">
        <v>32</v>
      </c>
      <c r="L298" s="11" t="n">
        <v>0</v>
      </c>
      <c r="M298" s="11" t="n">
        <v>0</v>
      </c>
      <c r="N298" s="13" t="n">
        <v>509.5673828125</v>
      </c>
      <c r="O298" s="13" t="n">
        <v>1528.37280273438</v>
      </c>
      <c r="P298" s="13" t="n">
        <v>751.692199707031</v>
      </c>
      <c r="Q298" s="11" t="e">
        <f aca="false">#DIV/0!</f>
        <v>#DIV/0!</v>
      </c>
      <c r="R298" s="13" t="n">
        <v>0.666594837397758</v>
      </c>
      <c r="S298" s="13" t="n">
        <v>0.50817483904307</v>
      </c>
      <c r="T298" s="11" t="n">
        <v>-1</v>
      </c>
      <c r="U298" s="11" t="n">
        <v>0.87</v>
      </c>
      <c r="V298" s="11" t="n">
        <v>0.92</v>
      </c>
      <c r="W298" s="11" t="n">
        <v>19.9885787963867</v>
      </c>
      <c r="X298" s="11" t="n">
        <v>0.879994289398193</v>
      </c>
      <c r="Y298" s="11" t="n">
        <v>0.0515789438474696</v>
      </c>
      <c r="Z298" s="13" t="n">
        <v>0.762344396525593</v>
      </c>
      <c r="AA298" s="13" t="n">
        <v>2.9993536758548</v>
      </c>
      <c r="AB298" s="13" t="n">
        <v>-1</v>
      </c>
      <c r="AC298" s="13" t="n">
        <v>250.391845703125</v>
      </c>
      <c r="AD298" s="11" t="n">
        <v>0.5</v>
      </c>
      <c r="AE298" s="11" t="n">
        <v>55.9864844740841</v>
      </c>
      <c r="AF298" s="11" t="n">
        <v>3.07644620359524</v>
      </c>
      <c r="AG298" s="11" t="n">
        <v>0.71716220147148</v>
      </c>
      <c r="AH298" s="11" t="n">
        <v>22.4060935974121</v>
      </c>
      <c r="AI298" s="11" t="n">
        <v>2</v>
      </c>
      <c r="AJ298" s="11" t="n">
        <v>4.644859790802</v>
      </c>
      <c r="AK298" s="11" t="n">
        <v>1</v>
      </c>
      <c r="AL298" s="11" t="n">
        <v>9.289719581604</v>
      </c>
      <c r="AM298" s="11" t="n">
        <v>24.2468357086182</v>
      </c>
      <c r="AN298" s="11" t="n">
        <v>22.4060935974121</v>
      </c>
      <c r="AO298" s="11" t="n">
        <v>24.1609420776367</v>
      </c>
      <c r="AP298" s="11" t="n">
        <v>777.296630859375</v>
      </c>
      <c r="AQ298" s="11" t="n">
        <v>768.826843261719</v>
      </c>
      <c r="AR298" s="11" t="n">
        <v>19.2710247039795</v>
      </c>
      <c r="AS298" s="11" t="n">
        <v>21.2743110656738</v>
      </c>
      <c r="AT298" s="11" t="n">
        <v>59.683708190918</v>
      </c>
      <c r="AU298" s="11" t="n">
        <v>65.8880233764648</v>
      </c>
      <c r="AV298" s="11" t="n">
        <v>300.605743408203</v>
      </c>
      <c r="AW298" s="11" t="n">
        <v>250.391845703125</v>
      </c>
      <c r="AX298" s="11" t="n">
        <v>144.093551635742</v>
      </c>
      <c r="AY298" s="11" t="n">
        <v>94.140739440918</v>
      </c>
      <c r="AZ298" s="11" t="n">
        <v>-1.46219372749329</v>
      </c>
      <c r="BA298" s="11" t="n">
        <v>-0.430977255105972</v>
      </c>
      <c r="BB298" s="11" t="n">
        <v>0.75</v>
      </c>
      <c r="BC298" s="11" t="n">
        <v>-1.355140209198</v>
      </c>
      <c r="BD298" s="11" t="n">
        <v>7.355140209198</v>
      </c>
      <c r="BE298" s="11" t="n">
        <v>1</v>
      </c>
      <c r="BF298" s="11" t="n">
        <v>0</v>
      </c>
      <c r="BG298" s="11" t="n">
        <v>0.159999996423721</v>
      </c>
      <c r="BH298" s="11" t="n">
        <v>111105</v>
      </c>
      <c r="BI298" s="11" t="n">
        <v>1.50302871704102</v>
      </c>
      <c r="BJ298" s="11" t="n">
        <v>0.00307644620359524</v>
      </c>
      <c r="BK298" s="11" t="n">
        <v>295.556093597412</v>
      </c>
      <c r="BL298" s="11" t="n">
        <v>297.396835708618</v>
      </c>
      <c r="BM298" s="11" t="n">
        <v>40.0626944170289</v>
      </c>
      <c r="BN298" s="11" t="n">
        <v>-0.299904262849343</v>
      </c>
      <c r="BO298" s="11" t="n">
        <v>2.71994157629012</v>
      </c>
      <c r="BP298" s="11" t="n">
        <v>28.8922903351225</v>
      </c>
      <c r="BQ298" s="11" t="n">
        <v>7.61797926944865</v>
      </c>
      <c r="BR298" s="11" t="n">
        <v>23.3264646530152</v>
      </c>
      <c r="BS298" s="11" t="n">
        <v>2.87592215291486</v>
      </c>
      <c r="BT298" s="11" t="n">
        <v>0.393710546103775</v>
      </c>
      <c r="BU298" s="11" t="n">
        <v>2.00277937481864</v>
      </c>
      <c r="BV298" s="11" t="n">
        <v>0.873142778096228</v>
      </c>
      <c r="BW298" s="11" t="n">
        <v>0.247577410702511</v>
      </c>
      <c r="BX298" s="11" t="n">
        <v>67.5671373064221</v>
      </c>
      <c r="BY298" s="11" t="n">
        <v>0.933532357382171</v>
      </c>
      <c r="BZ298" s="11" t="n">
        <v>74.1010046674176</v>
      </c>
      <c r="CA298" s="11" t="n">
        <v>767.320569871269</v>
      </c>
      <c r="CB298" s="11" t="n">
        <v>0.0100096731308803</v>
      </c>
      <c r="CC298" s="11" t="n">
        <v>0</v>
      </c>
      <c r="CD298" s="11" t="n">
        <v>220.343394330624</v>
      </c>
      <c r="CE298" s="13" t="n">
        <v>1018.80541992188</v>
      </c>
      <c r="CF298" s="13" t="n">
        <v>0.50817483904307</v>
      </c>
      <c r="CG298" s="11" t="e">
        <f aca="false">#DIV/0!</f>
        <v>#DIV/0!</v>
      </c>
    </row>
    <row r="299" customFormat="false" ht="12.8" hidden="false" customHeight="false" outlineLevel="0" collapsed="false">
      <c r="A299" s="9" t="n">
        <v>6</v>
      </c>
      <c r="B299" s="9" t="n">
        <v>4</v>
      </c>
      <c r="C299" s="12" t="n">
        <v>231</v>
      </c>
      <c r="D299" s="11" t="s">
        <v>867</v>
      </c>
      <c r="E299" s="11" t="n">
        <v>21354.4999961061</v>
      </c>
      <c r="F299" s="11" t="n">
        <v>0</v>
      </c>
      <c r="G299" s="11" t="n">
        <v>10.8537933208784</v>
      </c>
      <c r="H299" s="11" t="n">
        <v>0.378920267017044</v>
      </c>
      <c r="I299" s="11" t="n">
        <v>696.133974474298</v>
      </c>
      <c r="J299" s="13" t="n">
        <v>33</v>
      </c>
      <c r="K299" s="13" t="n">
        <v>33</v>
      </c>
      <c r="L299" s="11" t="n">
        <v>0</v>
      </c>
      <c r="M299" s="11" t="n">
        <v>0</v>
      </c>
      <c r="N299" s="13" t="n">
        <v>499.111083984375</v>
      </c>
      <c r="O299" s="13" t="n">
        <v>1732.67370605469</v>
      </c>
      <c r="P299" s="13" t="n">
        <v>925.174926757813</v>
      </c>
      <c r="Q299" s="11" t="e">
        <f aca="false">#DIV/0!</f>
        <v>#DIV/0!</v>
      </c>
      <c r="R299" s="13" t="n">
        <v>0.711941675896465</v>
      </c>
      <c r="S299" s="13" t="n">
        <v>0.466042034616868</v>
      </c>
      <c r="T299" s="11" t="n">
        <v>-1</v>
      </c>
      <c r="U299" s="11" t="n">
        <v>0.87</v>
      </c>
      <c r="V299" s="11" t="n">
        <v>0.92</v>
      </c>
      <c r="W299" s="11" t="n">
        <v>19.9885787963867</v>
      </c>
      <c r="X299" s="11" t="n">
        <v>0.879994289398193</v>
      </c>
      <c r="Y299" s="11" t="n">
        <v>0.0539969738502185</v>
      </c>
      <c r="Z299" s="13" t="n">
        <v>0.654607042114842</v>
      </c>
      <c r="AA299" s="13" t="n">
        <v>3.47151919012268</v>
      </c>
      <c r="AB299" s="13" t="n">
        <v>-1</v>
      </c>
      <c r="AC299" s="13" t="n">
        <v>249.464111328125</v>
      </c>
      <c r="AD299" s="11" t="n">
        <v>0.5</v>
      </c>
      <c r="AE299" s="11" t="n">
        <v>51.1544033237305</v>
      </c>
      <c r="AF299" s="11" t="n">
        <v>3.28911156884414</v>
      </c>
      <c r="AG299" s="11" t="n">
        <v>0.828331718118379</v>
      </c>
      <c r="AH299" s="11" t="n">
        <v>23.2123546600342</v>
      </c>
      <c r="AI299" s="11" t="n">
        <v>2</v>
      </c>
      <c r="AJ299" s="11" t="n">
        <v>4.644859790802</v>
      </c>
      <c r="AK299" s="11" t="n">
        <v>1</v>
      </c>
      <c r="AL299" s="11" t="n">
        <v>9.289719581604</v>
      </c>
      <c r="AM299" s="11" t="n">
        <v>24.8786773681641</v>
      </c>
      <c r="AN299" s="11" t="n">
        <v>23.2123546600342</v>
      </c>
      <c r="AO299" s="11" t="n">
        <v>24.7621555328369</v>
      </c>
      <c r="AP299" s="11" t="n">
        <v>762.85888671875</v>
      </c>
      <c r="AQ299" s="11" t="n">
        <v>753.986633300781</v>
      </c>
      <c r="AR299" s="11" t="n">
        <v>19.4015941619873</v>
      </c>
      <c r="AS299" s="11" t="n">
        <v>21.5430164337158</v>
      </c>
      <c r="AT299" s="11" t="n">
        <v>57.8526725769043</v>
      </c>
      <c r="AU299" s="11" t="n">
        <v>64.2380752563477</v>
      </c>
      <c r="AV299" s="11" t="n">
        <v>300.571655273438</v>
      </c>
      <c r="AW299" s="11" t="n">
        <v>249.464111328125</v>
      </c>
      <c r="AX299" s="11" t="n">
        <v>122.941886901855</v>
      </c>
      <c r="AY299" s="11" t="n">
        <v>94.1296310424805</v>
      </c>
      <c r="AZ299" s="11" t="n">
        <v>-1.37499582767487</v>
      </c>
      <c r="BA299" s="11" t="n">
        <v>-0.414086163043976</v>
      </c>
      <c r="BB299" s="11" t="n">
        <v>0.75</v>
      </c>
      <c r="BC299" s="11" t="n">
        <v>-1.355140209198</v>
      </c>
      <c r="BD299" s="11" t="n">
        <v>7.355140209198</v>
      </c>
      <c r="BE299" s="11" t="n">
        <v>1</v>
      </c>
      <c r="BF299" s="11" t="n">
        <v>0</v>
      </c>
      <c r="BG299" s="11" t="n">
        <v>0.159999996423721</v>
      </c>
      <c r="BH299" s="11" t="n">
        <v>111105</v>
      </c>
      <c r="BI299" s="11" t="n">
        <v>1.50285827636719</v>
      </c>
      <c r="BJ299" s="11" t="n">
        <v>0.00328911156884414</v>
      </c>
      <c r="BK299" s="11" t="n">
        <v>296.362354660034</v>
      </c>
      <c r="BL299" s="11" t="n">
        <v>298.028677368164</v>
      </c>
      <c r="BM299" s="11" t="n">
        <v>39.9142569203467</v>
      </c>
      <c r="BN299" s="11" t="n">
        <v>-0.345198431800602</v>
      </c>
      <c r="BO299" s="11" t="n">
        <v>2.85616790656614</v>
      </c>
      <c r="BP299" s="11" t="n">
        <v>30.3429204484734</v>
      </c>
      <c r="BQ299" s="11" t="n">
        <v>8.79990401475764</v>
      </c>
      <c r="BR299" s="11" t="n">
        <v>24.0455160140992</v>
      </c>
      <c r="BS299" s="11" t="n">
        <v>3.00317296747331</v>
      </c>
      <c r="BT299" s="11" t="n">
        <v>0.364070135974388</v>
      </c>
      <c r="BU299" s="11" t="n">
        <v>2.02783618844776</v>
      </c>
      <c r="BV299" s="11" t="n">
        <v>0.975336779025543</v>
      </c>
      <c r="BW299" s="11" t="n">
        <v>0.228833001335527</v>
      </c>
      <c r="BX299" s="11" t="n">
        <v>65.5268341734012</v>
      </c>
      <c r="BY299" s="11" t="n">
        <v>0.923270975543402</v>
      </c>
      <c r="BZ299" s="11" t="n">
        <v>71.3929291131272</v>
      </c>
      <c r="CA299" s="11" t="n">
        <v>752.409339082751</v>
      </c>
      <c r="CB299" s="11" t="n">
        <v>0.010298703869235</v>
      </c>
      <c r="CC299" s="11" t="n">
        <v>0</v>
      </c>
      <c r="CD299" s="11" t="n">
        <v>219.526993378545</v>
      </c>
      <c r="CE299" s="13" t="n">
        <v>1233.56262207032</v>
      </c>
      <c r="CF299" s="13" t="n">
        <v>0.466042034616868</v>
      </c>
      <c r="CG299" s="11" t="e">
        <f aca="false">#DIV/0!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I26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BW2" activePane="bottomLeft" state="frozen"/>
      <selection pane="topLeft" activeCell="A1" activeCellId="0" sqref="A1"/>
      <selection pane="bottomLeft" activeCell="J15" activeCellId="0" sqref="J15"/>
    </sheetView>
  </sheetViews>
  <sheetFormatPr defaultColWidth="11.53515625" defaultRowHeight="12.8" zeroHeight="false" outlineLevelRow="0" outlineLevelCol="0"/>
  <cols>
    <col collapsed="false" customWidth="true" hidden="false" outlineLevel="0" max="7" min="7" style="1" width="17.56"/>
    <col collapsed="false" customWidth="true" hidden="false" outlineLevel="0" max="9" min="9" style="1" width="17.56"/>
    <col collapsed="false" customWidth="true" hidden="false" outlineLevel="0" max="10" min="10" style="1" width="18.59"/>
  </cols>
  <sheetData>
    <row r="1" customFormat="false" ht="12.8" hidden="false" customHeight="false" outlineLevel="0" collapsed="false">
      <c r="A1" s="19" t="s">
        <v>875</v>
      </c>
      <c r="B1" s="19" t="s">
        <v>876</v>
      </c>
      <c r="C1" s="19" t="s">
        <v>872</v>
      </c>
      <c r="D1" s="20" t="s">
        <v>873</v>
      </c>
      <c r="E1" s="20" t="str">
        <f aca="false">main!A11</f>
        <v>Obs</v>
      </c>
      <c r="F1" s="20" t="str">
        <f aca="false">main!B11</f>
        <v>HHMMSS</v>
      </c>
      <c r="G1" s="20" t="str">
        <f aca="false">main!C11</f>
        <v>FTime</v>
      </c>
      <c r="H1" s="20" t="str">
        <f aca="false">main!D11</f>
        <v>EBal?</v>
      </c>
      <c r="I1" s="19" t="str">
        <f aca="false">main!E11</f>
        <v>Photo</v>
      </c>
      <c r="J1" s="19" t="str">
        <f aca="false">main!F11</f>
        <v>Cond</v>
      </c>
      <c r="K1" s="20" t="str">
        <f aca="false">main!G11</f>
        <v>Ci</v>
      </c>
      <c r="L1" s="21" t="str">
        <f aca="false">main!H11</f>
        <v>FCnt</v>
      </c>
      <c r="M1" s="21" t="str">
        <f aca="false">main!I11</f>
        <v>DCnt</v>
      </c>
      <c r="N1" s="20" t="str">
        <f aca="false">main!J11</f>
        <v>Fo</v>
      </c>
      <c r="O1" s="20" t="str">
        <f aca="false">main!K11</f>
        <v>Fm</v>
      </c>
      <c r="P1" s="21" t="str">
        <f aca="false">main!L11</f>
        <v>Fo'</v>
      </c>
      <c r="Q1" s="21" t="str">
        <f aca="false">main!M11</f>
        <v>Fm'</v>
      </c>
      <c r="R1" s="21" t="str">
        <f aca="false">main!N11</f>
        <v>Fs</v>
      </c>
      <c r="S1" s="20" t="str">
        <f aca="false">main!O11</f>
        <v>Fv/Fm</v>
      </c>
      <c r="T1" s="21" t="str">
        <f aca="false">main!P11</f>
        <v>Fv'/Fm'</v>
      </c>
      <c r="U1" s="21" t="str">
        <f aca="false">main!Q11</f>
        <v>PhiPS2</v>
      </c>
      <c r="V1" s="20" t="str">
        <f aca="false">main!R11</f>
        <v>Adark</v>
      </c>
      <c r="W1" s="20" t="str">
        <f aca="false">main!S11</f>
        <v>RedAbs</v>
      </c>
      <c r="X1" s="20" t="str">
        <f aca="false">main!T11</f>
        <v>BlueAbs</v>
      </c>
      <c r="Y1" s="20" t="str">
        <f aca="false">main!U11</f>
        <v>%Blue</v>
      </c>
      <c r="Z1" s="20" t="str">
        <f aca="false">main!V11</f>
        <v>LeafAbs</v>
      </c>
      <c r="AA1" s="20" t="str">
        <f aca="false">main!W11</f>
        <v>PhiCO2</v>
      </c>
      <c r="AB1" s="21" t="str">
        <f aca="false">main!X11</f>
        <v>qP</v>
      </c>
      <c r="AC1" s="21" t="str">
        <f aca="false">main!Y11</f>
        <v>qN</v>
      </c>
      <c r="AD1" s="21" t="str">
        <f aca="false">main!Z11</f>
        <v>NPQ</v>
      </c>
      <c r="AE1" s="21" t="str">
        <f aca="false">main!AA11</f>
        <v>ParIn@Fs</v>
      </c>
      <c r="AF1" s="20" t="str">
        <f aca="false">main!AB11</f>
        <v>PS2/1</v>
      </c>
      <c r="AG1" s="20" t="str">
        <f aca="false">main!AC11</f>
        <v>ETR</v>
      </c>
      <c r="AH1" s="20" t="str">
        <f aca="false">main!AD11</f>
        <v>Trmmol</v>
      </c>
      <c r="AI1" s="20" t="str">
        <f aca="false">main!AE11</f>
        <v>VpdL</v>
      </c>
      <c r="AJ1" s="20" t="str">
        <f aca="false">main!AF11</f>
        <v>CTleaf</v>
      </c>
      <c r="AK1" s="20" t="str">
        <f aca="false">main!AG11</f>
        <v>Area</v>
      </c>
      <c r="AL1" s="20" t="str">
        <f aca="false">main!AH11</f>
        <v>BLC_1</v>
      </c>
      <c r="AM1" s="20" t="str">
        <f aca="false">main!AI11</f>
        <v>StmRat</v>
      </c>
      <c r="AN1" s="20" t="str">
        <f aca="false">main!AJ11</f>
        <v>BLCond</v>
      </c>
      <c r="AO1" s="20" t="str">
        <f aca="false">main!AK11</f>
        <v>Tair</v>
      </c>
      <c r="AP1" s="20" t="str">
        <f aca="false">main!AL11</f>
        <v>Tleaf</v>
      </c>
      <c r="AQ1" s="20" t="str">
        <f aca="false">main!AM11</f>
        <v>TBlk</v>
      </c>
      <c r="AR1" s="20" t="str">
        <f aca="false">main!AN11</f>
        <v>CO2R</v>
      </c>
      <c r="AS1" s="20" t="str">
        <f aca="false">main!AO11</f>
        <v>CO2S</v>
      </c>
      <c r="AT1" s="20" t="str">
        <f aca="false">main!AP11</f>
        <v>H2OR</v>
      </c>
      <c r="AU1" s="20" t="str">
        <f aca="false">main!AQ11</f>
        <v>H2OS</v>
      </c>
      <c r="AV1" s="20" t="str">
        <f aca="false">main!AR11</f>
        <v>RH_R</v>
      </c>
      <c r="AW1" s="20" t="str">
        <f aca="false">main!AS11</f>
        <v>RH_S</v>
      </c>
      <c r="AX1" s="20" t="str">
        <f aca="false">main!AT11</f>
        <v>Flow</v>
      </c>
      <c r="AY1" s="20" t="str">
        <f aca="false">main!AU11</f>
        <v>PARi</v>
      </c>
      <c r="AZ1" s="20" t="str">
        <f aca="false">main!AV11</f>
        <v>PARo</v>
      </c>
      <c r="BA1" s="20" t="str">
        <f aca="false">main!AW11</f>
        <v>Press</v>
      </c>
      <c r="BB1" s="20" t="str">
        <f aca="false">main!AX11</f>
        <v>CsMch</v>
      </c>
      <c r="BC1" s="20" t="str">
        <f aca="false">main!AY11</f>
        <v>HsMch</v>
      </c>
      <c r="BD1" s="20" t="str">
        <f aca="false">main!AZ11</f>
        <v>StableF</v>
      </c>
      <c r="BE1" s="20" t="str">
        <f aca="false">main!BA11</f>
        <v>BLCslope</v>
      </c>
      <c r="BF1" s="20" t="str">
        <f aca="false">main!BB11</f>
        <v>BLCoffst</v>
      </c>
      <c r="BG1" s="20" t="str">
        <f aca="false">main!BC11</f>
        <v>f_parin</v>
      </c>
      <c r="BH1" s="20" t="str">
        <f aca="false">main!BD11</f>
        <v>f_parout</v>
      </c>
      <c r="BI1" s="20" t="str">
        <f aca="false">main!BE11</f>
        <v>alphaK</v>
      </c>
      <c r="BJ1" s="20" t="str">
        <f aca="false">main!BF11</f>
        <v>Status</v>
      </c>
      <c r="BK1" s="20" t="str">
        <f aca="false">main!BG11</f>
        <v>fda</v>
      </c>
      <c r="BL1" s="20" t="str">
        <f aca="false">main!BH11</f>
        <v>Trans</v>
      </c>
      <c r="BM1" s="20" t="str">
        <f aca="false">main!BI11</f>
        <v>Tair_K</v>
      </c>
      <c r="BN1" s="20" t="str">
        <f aca="false">main!BJ11</f>
        <v>Twall_K</v>
      </c>
      <c r="BO1" s="20" t="str">
        <f aca="false">main!BK11</f>
        <v>R(W/m2)</v>
      </c>
      <c r="BP1" s="20" t="str">
        <f aca="false">main!BL11</f>
        <v>Tl-Ta</v>
      </c>
      <c r="BQ1" s="20" t="str">
        <f aca="false">main!BM11</f>
        <v>SVTleaf</v>
      </c>
      <c r="BR1" s="20" t="str">
        <f aca="false">main!BN11</f>
        <v>h2o_i</v>
      </c>
      <c r="BS1" s="20" t="str">
        <f aca="false">main!BO11</f>
        <v>h20diff</v>
      </c>
      <c r="BT1" s="20" t="str">
        <f aca="false">main!BP11</f>
        <v>CTair</v>
      </c>
      <c r="BU1" s="20" t="str">
        <f aca="false">main!BQ11</f>
        <v>SVTair</v>
      </c>
      <c r="BV1" s="20" t="str">
        <f aca="false">main!BR11</f>
        <v>CndTotal</v>
      </c>
      <c r="BW1" s="20" t="str">
        <f aca="false">main!BS11</f>
        <v>vp_kPa</v>
      </c>
      <c r="BX1" s="20" t="str">
        <f aca="false">main!BT11</f>
        <v>VpdA</v>
      </c>
      <c r="BY1" s="20" t="str">
        <f aca="false">main!BU11</f>
        <v>CndCO2</v>
      </c>
      <c r="BZ1" s="20" t="str">
        <f aca="false">main!BV11</f>
        <v>Ci_Pa</v>
      </c>
      <c r="CA1" s="20" t="str">
        <f aca="false">main!BW11</f>
        <v>Ci/Ca</v>
      </c>
      <c r="CB1" s="20" t="str">
        <f aca="false">main!BX11</f>
        <v>RHsfc</v>
      </c>
      <c r="CC1" s="20" t="str">
        <f aca="false">main!BY11</f>
        <v>C2sfc</v>
      </c>
      <c r="CD1" s="20" t="str">
        <f aca="false">main!BZ11</f>
        <v>AHs/Cs</v>
      </c>
      <c r="CE1" s="20" t="str">
        <f aca="false">main!CA11</f>
        <v>Fv</v>
      </c>
      <c r="CF1" s="20" t="str">
        <f aca="false">main!CB11</f>
        <v>PARabs</v>
      </c>
      <c r="CG1" s="21" t="str">
        <f aca="false">main!CC11</f>
        <v>Fv'</v>
      </c>
      <c r="CH1" s="21" t="str">
        <f aca="false">main!CD11</f>
        <v>qP_Fo</v>
      </c>
      <c r="CI1" s="20" t="str">
        <f aca="false">main!CE11</f>
        <v>qN_Fo</v>
      </c>
    </row>
    <row r="2" customFormat="false" ht="12.8" hidden="false" customHeight="false" outlineLevel="0" collapsed="false">
      <c r="A2" s="22" t="s">
        <v>877</v>
      </c>
      <c r="B2" s="22" t="s">
        <v>878</v>
      </c>
      <c r="C2" s="16" t="n">
        <f aca="false">filtrado!A44</f>
        <v>2</v>
      </c>
      <c r="D2" s="14" t="n">
        <f aca="false">filtrado!B44</f>
        <v>1</v>
      </c>
      <c r="E2" s="14" t="n">
        <f aca="false">filtrado!C44</f>
        <v>36</v>
      </c>
      <c r="F2" s="14"/>
      <c r="G2" s="14" t="s">
        <v>879</v>
      </c>
      <c r="H2" s="14" t="n">
        <f aca="false">AVERAGE(filtrado!F44:F49)</f>
        <v>0</v>
      </c>
      <c r="I2" s="16" t="n">
        <v>8.26277273292599</v>
      </c>
      <c r="J2" s="23" t="n">
        <v>0.325103350695186</v>
      </c>
      <c r="K2" s="14" t="s">
        <v>880</v>
      </c>
      <c r="L2" s="24" t="n">
        <f aca="false">AVERAGE(filtrado!J44:J49)</f>
        <v>5</v>
      </c>
      <c r="M2" s="24" t="n">
        <f aca="false">AVERAGE(filtrado!K44:K49)</f>
        <v>5</v>
      </c>
      <c r="N2" s="14" t="n">
        <f aca="false">AVERAGE(filtrado!L44:L49)</f>
        <v>0</v>
      </c>
      <c r="O2" s="14" t="n">
        <f aca="false">AVERAGE(filtrado!M44:M49)</f>
        <v>0</v>
      </c>
      <c r="P2" s="24" t="s">
        <v>881</v>
      </c>
      <c r="Q2" s="24" t="s">
        <v>882</v>
      </c>
      <c r="R2" s="24" t="s">
        <v>883</v>
      </c>
      <c r="S2" s="14" t="e">
        <f aca="false">AVERAGE(filtrado!Q44:Q49)</f>
        <v>#DIV/0!</v>
      </c>
      <c r="T2" s="24" t="s">
        <v>884</v>
      </c>
      <c r="U2" s="24" t="s">
        <v>885</v>
      </c>
      <c r="V2" s="14" t="n">
        <f aca="false">AVERAGE(filtrado!T44:T49)</f>
        <v>-1</v>
      </c>
      <c r="W2" s="14" t="s">
        <v>886</v>
      </c>
      <c r="X2" s="14" t="s">
        <v>887</v>
      </c>
      <c r="Y2" s="14" t="s">
        <v>888</v>
      </c>
      <c r="Z2" s="14" t="s">
        <v>889</v>
      </c>
      <c r="AA2" s="14" t="s">
        <v>890</v>
      </c>
      <c r="AB2" s="24" t="s">
        <v>891</v>
      </c>
      <c r="AC2" s="24" t="s">
        <v>892</v>
      </c>
      <c r="AD2" s="24" t="n">
        <f aca="false">AVERAGE(filtrado!AB44:AB49)</f>
        <v>-1</v>
      </c>
      <c r="AE2" s="24" t="s">
        <v>893</v>
      </c>
      <c r="AF2" s="14" t="s">
        <v>894</v>
      </c>
      <c r="AG2" s="14" t="s">
        <v>895</v>
      </c>
      <c r="AH2" s="14" t="s">
        <v>896</v>
      </c>
      <c r="AI2" s="14" t="s">
        <v>897</v>
      </c>
      <c r="AJ2" s="14" t="s">
        <v>898</v>
      </c>
      <c r="AK2" s="14" t="n">
        <f aca="false">AVERAGE(filtrado!AI44:AI49)</f>
        <v>2</v>
      </c>
      <c r="AL2" s="14" t="s">
        <v>899</v>
      </c>
      <c r="AM2" s="14" t="n">
        <f aca="false">AVERAGE(filtrado!AK44:AK49)</f>
        <v>1</v>
      </c>
      <c r="AN2" s="14" t="s">
        <v>900</v>
      </c>
      <c r="AO2" s="14" t="s">
        <v>901</v>
      </c>
      <c r="AP2" s="14" t="s">
        <v>898</v>
      </c>
      <c r="AQ2" s="14" t="s">
        <v>902</v>
      </c>
      <c r="AR2" s="14" t="s">
        <v>903</v>
      </c>
      <c r="AS2" s="14" t="s">
        <v>904</v>
      </c>
      <c r="AT2" s="14" t="s">
        <v>905</v>
      </c>
      <c r="AU2" s="14" t="s">
        <v>906</v>
      </c>
      <c r="AV2" s="14" t="s">
        <v>907</v>
      </c>
      <c r="AW2" s="14" t="s">
        <v>908</v>
      </c>
      <c r="AX2" s="14" t="s">
        <v>909</v>
      </c>
      <c r="AY2" s="14" t="s">
        <v>910</v>
      </c>
      <c r="AZ2" s="14" t="s">
        <v>911</v>
      </c>
      <c r="BA2" s="14" t="s">
        <v>912</v>
      </c>
      <c r="BB2" s="14" t="s">
        <v>913</v>
      </c>
      <c r="BC2" s="14" t="s">
        <v>914</v>
      </c>
      <c r="BD2" s="14" t="n">
        <v>625</v>
      </c>
      <c r="BE2" s="14" t="s">
        <v>915</v>
      </c>
      <c r="BF2" s="14" t="s">
        <v>916</v>
      </c>
      <c r="BG2" s="14" t="n">
        <f aca="false">AVERAGE(filtrado!BE44:BE49)</f>
        <v>1</v>
      </c>
      <c r="BH2" s="14" t="n">
        <f aca="false">AVERAGE(filtrado!BF44:BF49)</f>
        <v>0</v>
      </c>
      <c r="BI2" s="14" t="s">
        <v>917</v>
      </c>
      <c r="BJ2" s="14" t="n">
        <f aca="false">AVERAGE(filtrado!BH44:BH49)</f>
        <v>111105</v>
      </c>
      <c r="BK2" s="14" t="s">
        <v>918</v>
      </c>
      <c r="BL2" s="14" t="s">
        <v>919</v>
      </c>
      <c r="BM2" s="14" t="s">
        <v>920</v>
      </c>
      <c r="BN2" s="14" t="s">
        <v>921</v>
      </c>
      <c r="BO2" s="14" t="s">
        <v>922</v>
      </c>
      <c r="BP2" s="14" t="s">
        <v>923</v>
      </c>
      <c r="BQ2" s="14" t="s">
        <v>924</v>
      </c>
      <c r="BR2" s="14" t="s">
        <v>925</v>
      </c>
      <c r="BS2" s="14" t="s">
        <v>926</v>
      </c>
      <c r="BT2" s="14" t="s">
        <v>927</v>
      </c>
      <c r="BU2" s="14" t="s">
        <v>928</v>
      </c>
      <c r="BV2" s="14" t="s">
        <v>929</v>
      </c>
      <c r="BW2" s="14" t="s">
        <v>930</v>
      </c>
      <c r="BX2" s="14" t="s">
        <v>931</v>
      </c>
      <c r="BY2" s="14" t="s">
        <v>932</v>
      </c>
      <c r="BZ2" s="14" t="s">
        <v>933</v>
      </c>
      <c r="CA2" s="14" t="s">
        <v>934</v>
      </c>
      <c r="CB2" s="14" t="s">
        <v>935</v>
      </c>
      <c r="CC2" s="14" t="s">
        <v>936</v>
      </c>
      <c r="CD2" s="14" t="s">
        <v>937</v>
      </c>
      <c r="CE2" s="14" t="n">
        <f aca="false">AVERAGE(filtrado!CC44:CC49)</f>
        <v>0</v>
      </c>
      <c r="CF2" s="14" t="s">
        <v>938</v>
      </c>
      <c r="CG2" s="24" t="s">
        <v>939</v>
      </c>
      <c r="CH2" s="24" t="s">
        <v>885</v>
      </c>
      <c r="CI2" s="14" t="e">
        <f aca="false">AVERAGE(filtrado!CG44:CG49)</f>
        <v>#DIV/0!</v>
      </c>
    </row>
    <row r="3" customFormat="false" ht="12.8" hidden="false" customHeight="false" outlineLevel="0" collapsed="false">
      <c r="A3" s="22" t="s">
        <v>877</v>
      </c>
      <c r="B3" s="22" t="s">
        <v>878</v>
      </c>
      <c r="C3" s="16" t="n">
        <f aca="false">filtrado!A108</f>
        <v>3</v>
      </c>
      <c r="D3" s="14" t="n">
        <f aca="false">filtrado!B108</f>
        <v>1</v>
      </c>
      <c r="E3" s="14" t="n">
        <f aca="false">filtrado!C108</f>
        <v>92</v>
      </c>
      <c r="F3" s="14"/>
      <c r="G3" s="14" t="s">
        <v>940</v>
      </c>
      <c r="H3" s="14" t="n">
        <f aca="false">AVERAGE(filtrado!F108:F113)</f>
        <v>0</v>
      </c>
      <c r="I3" s="16" t="n">
        <v>14.3237837664198</v>
      </c>
      <c r="J3" s="23" t="n">
        <v>0.372839091654909</v>
      </c>
      <c r="K3" s="14" t="s">
        <v>941</v>
      </c>
      <c r="L3" s="24" t="n">
        <f aca="false">AVERAGE(filtrado!J108:J113)</f>
        <v>13</v>
      </c>
      <c r="M3" s="24" t="n">
        <f aca="false">AVERAGE(filtrado!K108:K113)</f>
        <v>13</v>
      </c>
      <c r="N3" s="14" t="n">
        <f aca="false">AVERAGE(filtrado!L108:L113)</f>
        <v>0</v>
      </c>
      <c r="O3" s="14" t="n">
        <f aca="false">AVERAGE(filtrado!M108:M113)</f>
        <v>0</v>
      </c>
      <c r="P3" s="24" t="s">
        <v>942</v>
      </c>
      <c r="Q3" s="24" t="s">
        <v>943</v>
      </c>
      <c r="R3" s="24" t="s">
        <v>944</v>
      </c>
      <c r="S3" s="14" t="e">
        <f aca="false">AVERAGE(filtrado!Q108:Q113)</f>
        <v>#DIV/0!</v>
      </c>
      <c r="T3" s="24" t="s">
        <v>945</v>
      </c>
      <c r="U3" s="24" t="s">
        <v>946</v>
      </c>
      <c r="V3" s="14" t="n">
        <f aca="false">AVERAGE(filtrado!T108:T113)</f>
        <v>-1</v>
      </c>
      <c r="W3" s="14" t="s">
        <v>886</v>
      </c>
      <c r="X3" s="14" t="s">
        <v>887</v>
      </c>
      <c r="Y3" s="14" t="s">
        <v>888</v>
      </c>
      <c r="Z3" s="14" t="s">
        <v>889</v>
      </c>
      <c r="AA3" s="14" t="s">
        <v>947</v>
      </c>
      <c r="AB3" s="24" t="s">
        <v>948</v>
      </c>
      <c r="AC3" s="24" t="s">
        <v>949</v>
      </c>
      <c r="AD3" s="24" t="n">
        <f aca="false">AVERAGE(filtrado!AB108:AB113)</f>
        <v>-1</v>
      </c>
      <c r="AE3" s="24" t="s">
        <v>950</v>
      </c>
      <c r="AF3" s="14" t="s">
        <v>894</v>
      </c>
      <c r="AG3" s="14" t="s">
        <v>951</v>
      </c>
      <c r="AH3" s="14" t="s">
        <v>952</v>
      </c>
      <c r="AI3" s="14" t="s">
        <v>953</v>
      </c>
      <c r="AJ3" s="14" t="s">
        <v>954</v>
      </c>
      <c r="AK3" s="14" t="n">
        <f aca="false">AVERAGE(filtrado!AI108:AI113)</f>
        <v>2</v>
      </c>
      <c r="AL3" s="14" t="s">
        <v>899</v>
      </c>
      <c r="AM3" s="14" t="n">
        <f aca="false">AVERAGE(filtrado!AK108:AK113)</f>
        <v>1</v>
      </c>
      <c r="AN3" s="14" t="s">
        <v>900</v>
      </c>
      <c r="AO3" s="14" t="s">
        <v>955</v>
      </c>
      <c r="AP3" s="14" t="s">
        <v>954</v>
      </c>
      <c r="AQ3" s="14" t="s">
        <v>956</v>
      </c>
      <c r="AR3" s="14" t="s">
        <v>957</v>
      </c>
      <c r="AS3" s="14" t="s">
        <v>958</v>
      </c>
      <c r="AT3" s="14" t="s">
        <v>959</v>
      </c>
      <c r="AU3" s="14" t="s">
        <v>960</v>
      </c>
      <c r="AV3" s="14" t="s">
        <v>961</v>
      </c>
      <c r="AW3" s="14" t="s">
        <v>962</v>
      </c>
      <c r="AX3" s="14" t="s">
        <v>963</v>
      </c>
      <c r="AY3" s="14" t="s">
        <v>964</v>
      </c>
      <c r="AZ3" s="14" t="s">
        <v>965</v>
      </c>
      <c r="BA3" s="14" t="s">
        <v>966</v>
      </c>
      <c r="BB3" s="14" t="s">
        <v>967</v>
      </c>
      <c r="BC3" s="14" t="s">
        <v>968</v>
      </c>
      <c r="BD3" s="14" t="s">
        <v>969</v>
      </c>
      <c r="BE3" s="14" t="s">
        <v>915</v>
      </c>
      <c r="BF3" s="14" t="s">
        <v>916</v>
      </c>
      <c r="BG3" s="14" t="n">
        <f aca="false">AVERAGE(filtrado!BE108:BE113)</f>
        <v>1</v>
      </c>
      <c r="BH3" s="14" t="n">
        <f aca="false">AVERAGE(filtrado!BF108:BF113)</f>
        <v>0</v>
      </c>
      <c r="BI3" s="14" t="s">
        <v>917</v>
      </c>
      <c r="BJ3" s="14" t="n">
        <f aca="false">AVERAGE(filtrado!BH108:BH113)</f>
        <v>111105</v>
      </c>
      <c r="BK3" s="14" t="s">
        <v>970</v>
      </c>
      <c r="BL3" s="14" t="s">
        <v>971</v>
      </c>
      <c r="BM3" s="14" t="s">
        <v>972</v>
      </c>
      <c r="BN3" s="14" t="s">
        <v>973</v>
      </c>
      <c r="BO3" s="14" t="s">
        <v>974</v>
      </c>
      <c r="BP3" s="14" t="s">
        <v>975</v>
      </c>
      <c r="BQ3" s="14" t="s">
        <v>976</v>
      </c>
      <c r="BR3" s="14" t="s">
        <v>977</v>
      </c>
      <c r="BS3" s="14" t="s">
        <v>978</v>
      </c>
      <c r="BT3" s="14" t="s">
        <v>979</v>
      </c>
      <c r="BU3" s="14" t="s">
        <v>980</v>
      </c>
      <c r="BV3" s="14" t="s">
        <v>981</v>
      </c>
      <c r="BW3" s="14" t="s">
        <v>982</v>
      </c>
      <c r="BX3" s="14" t="s">
        <v>983</v>
      </c>
      <c r="BY3" s="14" t="s">
        <v>984</v>
      </c>
      <c r="BZ3" s="14" t="s">
        <v>985</v>
      </c>
      <c r="CA3" s="14" t="s">
        <v>986</v>
      </c>
      <c r="CB3" s="14" t="s">
        <v>987</v>
      </c>
      <c r="CC3" s="14" t="s">
        <v>988</v>
      </c>
      <c r="CD3" s="14" t="s">
        <v>989</v>
      </c>
      <c r="CE3" s="14" t="n">
        <f aca="false">AVERAGE(filtrado!CC108:CC113)</f>
        <v>0</v>
      </c>
      <c r="CF3" s="14" t="s">
        <v>990</v>
      </c>
      <c r="CG3" s="24" t="s">
        <v>991</v>
      </c>
      <c r="CH3" s="24" t="s">
        <v>946</v>
      </c>
      <c r="CI3" s="14" t="e">
        <f aca="false">AVERAGE(filtrado!CG108:CG113)</f>
        <v>#DIV/0!</v>
      </c>
    </row>
    <row r="4" customFormat="false" ht="12.8" hidden="false" customHeight="false" outlineLevel="0" collapsed="false">
      <c r="A4" s="22" t="s">
        <v>877</v>
      </c>
      <c r="B4" s="22" t="s">
        <v>878</v>
      </c>
      <c r="C4" s="16" t="n">
        <f aca="false">filtrado!A116</f>
        <v>4</v>
      </c>
      <c r="D4" s="14" t="n">
        <f aca="false">filtrado!B116</f>
        <v>1</v>
      </c>
      <c r="E4" s="14" t="n">
        <f aca="false">filtrado!C116</f>
        <v>99</v>
      </c>
      <c r="F4" s="14"/>
      <c r="G4" s="14" t="s">
        <v>992</v>
      </c>
      <c r="H4" s="14" t="n">
        <f aca="false">AVERAGE(filtrado!F116:F121)</f>
        <v>0</v>
      </c>
      <c r="I4" s="16" t="n">
        <v>12.8365369931886</v>
      </c>
      <c r="J4" s="23" t="n">
        <v>0.358210830817221</v>
      </c>
      <c r="K4" s="14" t="s">
        <v>993</v>
      </c>
      <c r="L4" s="24" t="n">
        <f aca="false">AVERAGE(filtrado!J116:J121)</f>
        <v>14</v>
      </c>
      <c r="M4" s="24" t="n">
        <f aca="false">AVERAGE(filtrado!K116:K121)</f>
        <v>14</v>
      </c>
      <c r="N4" s="14" t="n">
        <f aca="false">AVERAGE(filtrado!L116:L121)</f>
        <v>0</v>
      </c>
      <c r="O4" s="14" t="n">
        <f aca="false">AVERAGE(filtrado!M116:M121)</f>
        <v>0</v>
      </c>
      <c r="P4" s="24" t="s">
        <v>994</v>
      </c>
      <c r="Q4" s="24" t="s">
        <v>995</v>
      </c>
      <c r="R4" s="24" t="s">
        <v>996</v>
      </c>
      <c r="S4" s="14" t="e">
        <f aca="false">AVERAGE(filtrado!Q116:Q121)</f>
        <v>#DIV/0!</v>
      </c>
      <c r="T4" s="24" t="s">
        <v>997</v>
      </c>
      <c r="U4" s="24" t="s">
        <v>998</v>
      </c>
      <c r="V4" s="14" t="n">
        <f aca="false">AVERAGE(filtrado!T116:T121)</f>
        <v>-1</v>
      </c>
      <c r="W4" s="14" t="s">
        <v>886</v>
      </c>
      <c r="X4" s="14" t="s">
        <v>887</v>
      </c>
      <c r="Y4" s="14" t="s">
        <v>888</v>
      </c>
      <c r="Z4" s="14" t="s">
        <v>889</v>
      </c>
      <c r="AA4" s="14" t="s">
        <v>999</v>
      </c>
      <c r="AB4" s="24" t="s">
        <v>1000</v>
      </c>
      <c r="AC4" s="24" t="s">
        <v>1001</v>
      </c>
      <c r="AD4" s="24" t="n">
        <f aca="false">AVERAGE(filtrado!AB116:AB121)</f>
        <v>-1</v>
      </c>
      <c r="AE4" s="24" t="s">
        <v>1002</v>
      </c>
      <c r="AF4" s="14" t="s">
        <v>894</v>
      </c>
      <c r="AG4" s="14" t="s">
        <v>1003</v>
      </c>
      <c r="AH4" s="14" t="s">
        <v>1004</v>
      </c>
      <c r="AI4" s="14" t="s">
        <v>1005</v>
      </c>
      <c r="AJ4" s="14" t="s">
        <v>1006</v>
      </c>
      <c r="AK4" s="14" t="n">
        <f aca="false">AVERAGE(filtrado!AI116:AI121)</f>
        <v>2</v>
      </c>
      <c r="AL4" s="14" t="s">
        <v>899</v>
      </c>
      <c r="AM4" s="14" t="n">
        <f aca="false">AVERAGE(filtrado!AK116:AK121)</f>
        <v>1</v>
      </c>
      <c r="AN4" s="14" t="s">
        <v>900</v>
      </c>
      <c r="AO4" s="14" t="s">
        <v>1007</v>
      </c>
      <c r="AP4" s="14" t="s">
        <v>1006</v>
      </c>
      <c r="AQ4" s="14" t="s">
        <v>1008</v>
      </c>
      <c r="AR4" s="14" t="s">
        <v>1009</v>
      </c>
      <c r="AS4" s="14" t="s">
        <v>1010</v>
      </c>
      <c r="AT4" s="14" t="s">
        <v>1011</v>
      </c>
      <c r="AU4" s="14" t="s">
        <v>1012</v>
      </c>
      <c r="AV4" s="14" t="s">
        <v>1013</v>
      </c>
      <c r="AW4" s="14" t="s">
        <v>1014</v>
      </c>
      <c r="AX4" s="14" t="s">
        <v>1015</v>
      </c>
      <c r="AY4" s="14" t="s">
        <v>1016</v>
      </c>
      <c r="AZ4" s="14" t="s">
        <v>1017</v>
      </c>
      <c r="BA4" s="14" t="s">
        <v>1018</v>
      </c>
      <c r="BB4" s="14" t="s">
        <v>1019</v>
      </c>
      <c r="BC4" s="14" t="s">
        <v>1020</v>
      </c>
      <c r="BD4" s="14" t="s">
        <v>1021</v>
      </c>
      <c r="BE4" s="14" t="s">
        <v>915</v>
      </c>
      <c r="BF4" s="14" t="s">
        <v>916</v>
      </c>
      <c r="BG4" s="14" t="n">
        <f aca="false">AVERAGE(filtrado!BE116:BE121)</f>
        <v>1</v>
      </c>
      <c r="BH4" s="14" t="n">
        <f aca="false">AVERAGE(filtrado!BF116:BF121)</f>
        <v>0</v>
      </c>
      <c r="BI4" s="14" t="s">
        <v>917</v>
      </c>
      <c r="BJ4" s="14" t="n">
        <f aca="false">AVERAGE(filtrado!BH116:BH121)</f>
        <v>111105</v>
      </c>
      <c r="BK4" s="14" t="s">
        <v>1022</v>
      </c>
      <c r="BL4" s="14" t="s">
        <v>1023</v>
      </c>
      <c r="BM4" s="14" t="s">
        <v>1024</v>
      </c>
      <c r="BN4" s="14" t="s">
        <v>1025</v>
      </c>
      <c r="BO4" s="14" t="s">
        <v>1026</v>
      </c>
      <c r="BP4" s="14" t="s">
        <v>1027</v>
      </c>
      <c r="BQ4" s="14" t="s">
        <v>1028</v>
      </c>
      <c r="BR4" s="14" t="s">
        <v>1029</v>
      </c>
      <c r="BS4" s="14" t="s">
        <v>1030</v>
      </c>
      <c r="BT4" s="14" t="s">
        <v>1031</v>
      </c>
      <c r="BU4" s="14" t="s">
        <v>1032</v>
      </c>
      <c r="BV4" s="14" t="s">
        <v>1033</v>
      </c>
      <c r="BW4" s="14" t="s">
        <v>1034</v>
      </c>
      <c r="BX4" s="14" t="s">
        <v>1035</v>
      </c>
      <c r="BY4" s="14" t="s">
        <v>1036</v>
      </c>
      <c r="BZ4" s="14" t="s">
        <v>1037</v>
      </c>
      <c r="CA4" s="14" t="s">
        <v>1038</v>
      </c>
      <c r="CB4" s="14" t="s">
        <v>1039</v>
      </c>
      <c r="CC4" s="14" t="s">
        <v>1040</v>
      </c>
      <c r="CD4" s="14" t="s">
        <v>1041</v>
      </c>
      <c r="CE4" s="14" t="n">
        <f aca="false">AVERAGE(filtrado!CC116:CC121)</f>
        <v>0</v>
      </c>
      <c r="CF4" s="14" t="s">
        <v>1042</v>
      </c>
      <c r="CG4" s="24" t="s">
        <v>1043</v>
      </c>
      <c r="CH4" s="24" t="s">
        <v>998</v>
      </c>
      <c r="CI4" s="14" t="e">
        <f aca="false">AVERAGE(filtrado!CG116:CG121)</f>
        <v>#DIV/0!</v>
      </c>
    </row>
    <row r="5" customFormat="false" ht="12.8" hidden="false" customHeight="false" outlineLevel="0" collapsed="false">
      <c r="A5" s="22" t="s">
        <v>877</v>
      </c>
      <c r="B5" s="22" t="s">
        <v>878</v>
      </c>
      <c r="C5" s="16" t="n">
        <f aca="false">filtrado!A212</f>
        <v>5</v>
      </c>
      <c r="D5" s="14" t="n">
        <f aca="false">filtrado!B212</f>
        <v>1</v>
      </c>
      <c r="E5" s="14" t="n">
        <f aca="false">filtrado!C212</f>
        <v>183</v>
      </c>
      <c r="F5" s="14"/>
      <c r="G5" s="14" t="s">
        <v>1044</v>
      </c>
      <c r="H5" s="14" t="n">
        <f aca="false">AVERAGE(filtrado!F212:F217)</f>
        <v>0</v>
      </c>
      <c r="I5" s="16" t="n">
        <v>11.2131811488681</v>
      </c>
      <c r="J5" s="23" t="n">
        <v>0.165221723855498</v>
      </c>
      <c r="K5" s="14" t="s">
        <v>1045</v>
      </c>
      <c r="L5" s="24" t="n">
        <f aca="false">AVERAGE(filtrado!J212:J217)</f>
        <v>26</v>
      </c>
      <c r="M5" s="24" t="n">
        <f aca="false">AVERAGE(filtrado!K212:K217)</f>
        <v>26</v>
      </c>
      <c r="N5" s="14" t="n">
        <f aca="false">AVERAGE(filtrado!L212:L217)</f>
        <v>0</v>
      </c>
      <c r="O5" s="14" t="n">
        <f aca="false">AVERAGE(filtrado!M212:M217)</f>
        <v>0</v>
      </c>
      <c r="P5" s="24" t="s">
        <v>1046</v>
      </c>
      <c r="Q5" s="24" t="s">
        <v>1047</v>
      </c>
      <c r="R5" s="24" t="s">
        <v>1048</v>
      </c>
      <c r="S5" s="14" t="e">
        <f aca="false">AVERAGE(filtrado!Q212:Q217)</f>
        <v>#DIV/0!</v>
      </c>
      <c r="T5" s="24" t="s">
        <v>1049</v>
      </c>
      <c r="U5" s="24" t="s">
        <v>1050</v>
      </c>
      <c r="V5" s="14" t="n">
        <f aca="false">AVERAGE(filtrado!T212:T217)</f>
        <v>-1</v>
      </c>
      <c r="W5" s="14" t="s">
        <v>886</v>
      </c>
      <c r="X5" s="14" t="s">
        <v>887</v>
      </c>
      <c r="Y5" s="14" t="s">
        <v>888</v>
      </c>
      <c r="Z5" s="14" t="s">
        <v>889</v>
      </c>
      <c r="AA5" s="14" t="s">
        <v>1051</v>
      </c>
      <c r="AB5" s="24" t="s">
        <v>1052</v>
      </c>
      <c r="AC5" s="24" t="s">
        <v>1053</v>
      </c>
      <c r="AD5" s="24" t="n">
        <f aca="false">AVERAGE(filtrado!AB212:AB217)</f>
        <v>-1</v>
      </c>
      <c r="AE5" s="24" t="s">
        <v>1054</v>
      </c>
      <c r="AF5" s="14" t="s">
        <v>894</v>
      </c>
      <c r="AG5" s="14" t="s">
        <v>1055</v>
      </c>
      <c r="AH5" s="14" t="s">
        <v>1056</v>
      </c>
      <c r="AI5" s="14" t="s">
        <v>1057</v>
      </c>
      <c r="AJ5" s="14" t="s">
        <v>1058</v>
      </c>
      <c r="AK5" s="14" t="n">
        <f aca="false">AVERAGE(filtrado!AI212:AI217)</f>
        <v>2</v>
      </c>
      <c r="AL5" s="14" t="s">
        <v>899</v>
      </c>
      <c r="AM5" s="14" t="n">
        <f aca="false">AVERAGE(filtrado!AK212:AK217)</f>
        <v>1</v>
      </c>
      <c r="AN5" s="14" t="s">
        <v>900</v>
      </c>
      <c r="AO5" s="14" t="s">
        <v>1059</v>
      </c>
      <c r="AP5" s="14" t="s">
        <v>1058</v>
      </c>
      <c r="AQ5" s="14" t="s">
        <v>1060</v>
      </c>
      <c r="AR5" s="14" t="s">
        <v>1061</v>
      </c>
      <c r="AS5" s="14" t="s">
        <v>1062</v>
      </c>
      <c r="AT5" s="14" t="s">
        <v>1063</v>
      </c>
      <c r="AU5" s="14" t="s">
        <v>1064</v>
      </c>
      <c r="AV5" s="14" t="s">
        <v>1065</v>
      </c>
      <c r="AW5" s="14" t="s">
        <v>1066</v>
      </c>
      <c r="AX5" s="14" t="s">
        <v>1067</v>
      </c>
      <c r="AY5" s="14" t="s">
        <v>1068</v>
      </c>
      <c r="AZ5" s="14" t="s">
        <v>1069</v>
      </c>
      <c r="BA5" s="14" t="s">
        <v>1070</v>
      </c>
      <c r="BB5" s="14" t="s">
        <v>1071</v>
      </c>
      <c r="BC5" s="14" t="s">
        <v>1072</v>
      </c>
      <c r="BD5" s="14" t="s">
        <v>1073</v>
      </c>
      <c r="BE5" s="14" t="s">
        <v>915</v>
      </c>
      <c r="BF5" s="14" t="s">
        <v>916</v>
      </c>
      <c r="BG5" s="14" t="n">
        <f aca="false">AVERAGE(filtrado!BE212:BE217)</f>
        <v>1</v>
      </c>
      <c r="BH5" s="14" t="n">
        <f aca="false">AVERAGE(filtrado!BF212:BF217)</f>
        <v>0</v>
      </c>
      <c r="BI5" s="14" t="s">
        <v>917</v>
      </c>
      <c r="BJ5" s="14" t="n">
        <f aca="false">AVERAGE(filtrado!BH212:BH217)</f>
        <v>111105</v>
      </c>
      <c r="BK5" s="14" t="s">
        <v>1074</v>
      </c>
      <c r="BL5" s="14" t="s">
        <v>1075</v>
      </c>
      <c r="BM5" s="14" t="s">
        <v>1076</v>
      </c>
      <c r="BN5" s="14" t="s">
        <v>1077</v>
      </c>
      <c r="BO5" s="14" t="s">
        <v>1078</v>
      </c>
      <c r="BP5" s="14" t="s">
        <v>1079</v>
      </c>
      <c r="BQ5" s="14" t="s">
        <v>1080</v>
      </c>
      <c r="BR5" s="14" t="s">
        <v>1081</v>
      </c>
      <c r="BS5" s="14" t="s">
        <v>1082</v>
      </c>
      <c r="BT5" s="14" t="s">
        <v>1083</v>
      </c>
      <c r="BU5" s="14" t="s">
        <v>1084</v>
      </c>
      <c r="BV5" s="14" t="s">
        <v>1085</v>
      </c>
      <c r="BW5" s="14" t="s">
        <v>1086</v>
      </c>
      <c r="BX5" s="14" t="s">
        <v>1087</v>
      </c>
      <c r="BY5" s="14" t="s">
        <v>1088</v>
      </c>
      <c r="BZ5" s="14" t="s">
        <v>1089</v>
      </c>
      <c r="CA5" s="14" t="s">
        <v>1090</v>
      </c>
      <c r="CB5" s="14" t="s">
        <v>1091</v>
      </c>
      <c r="CC5" s="14" t="s">
        <v>1092</v>
      </c>
      <c r="CD5" s="14" t="s">
        <v>1093</v>
      </c>
      <c r="CE5" s="14" t="n">
        <f aca="false">AVERAGE(filtrado!CC212:CC217)</f>
        <v>0</v>
      </c>
      <c r="CF5" s="14" t="s">
        <v>1094</v>
      </c>
      <c r="CG5" s="24" t="s">
        <v>1095</v>
      </c>
      <c r="CH5" s="24" t="s">
        <v>1050</v>
      </c>
      <c r="CI5" s="14" t="e">
        <f aca="false">AVERAGE(filtrado!CG212:CG217)</f>
        <v>#DIV/0!</v>
      </c>
    </row>
    <row r="6" customFormat="false" ht="12.8" hidden="false" customHeight="false" outlineLevel="0" collapsed="false">
      <c r="A6" s="22" t="s">
        <v>877</v>
      </c>
      <c r="B6" s="22" t="s">
        <v>878</v>
      </c>
      <c r="C6" s="16" t="n">
        <f aca="false">filtrado!A252</f>
        <v>6</v>
      </c>
      <c r="D6" s="14" t="n">
        <f aca="false">filtrado!B252</f>
        <v>1</v>
      </c>
      <c r="E6" s="14" t="n">
        <f aca="false">filtrado!C252</f>
        <v>218</v>
      </c>
      <c r="F6" s="14"/>
      <c r="G6" s="14" t="s">
        <v>1096</v>
      </c>
      <c r="H6" s="14" t="n">
        <f aca="false">AVERAGE(filtrado!F252:F257)</f>
        <v>0</v>
      </c>
      <c r="I6" s="16" t="n">
        <v>10.2331768501702</v>
      </c>
      <c r="J6" s="23" t="n">
        <v>0.411791312179571</v>
      </c>
      <c r="K6" s="14" t="s">
        <v>1097</v>
      </c>
      <c r="L6" s="24" t="n">
        <f aca="false">AVERAGE(filtrado!J252:J257)</f>
        <v>31</v>
      </c>
      <c r="M6" s="24" t="n">
        <f aca="false">AVERAGE(filtrado!K252:K257)</f>
        <v>31</v>
      </c>
      <c r="N6" s="14" t="n">
        <f aca="false">AVERAGE(filtrado!L252:L257)</f>
        <v>0</v>
      </c>
      <c r="O6" s="14" t="n">
        <f aca="false">AVERAGE(filtrado!M252:M257)</f>
        <v>0</v>
      </c>
      <c r="P6" s="24" t="s">
        <v>1098</v>
      </c>
      <c r="Q6" s="24" t="s">
        <v>1099</v>
      </c>
      <c r="R6" s="24" t="s">
        <v>1100</v>
      </c>
      <c r="S6" s="14" t="e">
        <f aca="false">AVERAGE(filtrado!Q252:Q257)</f>
        <v>#DIV/0!</v>
      </c>
      <c r="T6" s="24" t="s">
        <v>1101</v>
      </c>
      <c r="U6" s="24" t="s">
        <v>1102</v>
      </c>
      <c r="V6" s="14" t="n">
        <f aca="false">AVERAGE(filtrado!T252:T257)</f>
        <v>-1</v>
      </c>
      <c r="W6" s="14" t="s">
        <v>886</v>
      </c>
      <c r="X6" s="14" t="s">
        <v>887</v>
      </c>
      <c r="Y6" s="14" t="s">
        <v>888</v>
      </c>
      <c r="Z6" s="14" t="s">
        <v>889</v>
      </c>
      <c r="AA6" s="14" t="s">
        <v>1103</v>
      </c>
      <c r="AB6" s="24" t="s">
        <v>1104</v>
      </c>
      <c r="AC6" s="24" t="s">
        <v>1105</v>
      </c>
      <c r="AD6" s="24" t="n">
        <f aca="false">AVERAGE(filtrado!AB252:AB257)</f>
        <v>-1</v>
      </c>
      <c r="AE6" s="24" t="s">
        <v>1106</v>
      </c>
      <c r="AF6" s="14" t="s">
        <v>894</v>
      </c>
      <c r="AG6" s="14" t="s">
        <v>1107</v>
      </c>
      <c r="AH6" s="14" t="s">
        <v>1108</v>
      </c>
      <c r="AI6" s="14" t="s">
        <v>1109</v>
      </c>
      <c r="AJ6" s="14" t="s">
        <v>1110</v>
      </c>
      <c r="AK6" s="14" t="n">
        <f aca="false">AVERAGE(filtrado!AI252:AI257)</f>
        <v>2</v>
      </c>
      <c r="AL6" s="14" t="s">
        <v>899</v>
      </c>
      <c r="AM6" s="14" t="n">
        <f aca="false">AVERAGE(filtrado!AK252:AK257)</f>
        <v>1</v>
      </c>
      <c r="AN6" s="14" t="s">
        <v>900</v>
      </c>
      <c r="AO6" s="14" t="s">
        <v>1111</v>
      </c>
      <c r="AP6" s="14" t="s">
        <v>1110</v>
      </c>
      <c r="AQ6" s="14" t="s">
        <v>1112</v>
      </c>
      <c r="AR6" s="14" t="s">
        <v>1113</v>
      </c>
      <c r="AS6" s="14" t="s">
        <v>1114</v>
      </c>
      <c r="AT6" s="14" t="s">
        <v>1115</v>
      </c>
      <c r="AU6" s="14" t="s">
        <v>1116</v>
      </c>
      <c r="AV6" s="14" t="s">
        <v>1117</v>
      </c>
      <c r="AW6" s="14" t="s">
        <v>1118</v>
      </c>
      <c r="AX6" s="14" t="s">
        <v>1119</v>
      </c>
      <c r="AY6" s="14" t="s">
        <v>1120</v>
      </c>
      <c r="AZ6" s="14" t="s">
        <v>1121</v>
      </c>
      <c r="BA6" s="14" t="s">
        <v>1122</v>
      </c>
      <c r="BB6" s="14" t="s">
        <v>1123</v>
      </c>
      <c r="BC6" s="14" t="s">
        <v>1124</v>
      </c>
      <c r="BD6" s="14" t="s">
        <v>1125</v>
      </c>
      <c r="BE6" s="14" t="s">
        <v>915</v>
      </c>
      <c r="BF6" s="14" t="s">
        <v>916</v>
      </c>
      <c r="BG6" s="14" t="n">
        <f aca="false">AVERAGE(filtrado!BE252:BE257)</f>
        <v>1</v>
      </c>
      <c r="BH6" s="14" t="n">
        <f aca="false">AVERAGE(filtrado!BF252:BF257)</f>
        <v>0</v>
      </c>
      <c r="BI6" s="14" t="s">
        <v>917</v>
      </c>
      <c r="BJ6" s="14" t="n">
        <f aca="false">AVERAGE(filtrado!BH252:BH257)</f>
        <v>111105</v>
      </c>
      <c r="BK6" s="14" t="s">
        <v>1126</v>
      </c>
      <c r="BL6" s="14" t="s">
        <v>1127</v>
      </c>
      <c r="BM6" s="14" t="s">
        <v>1128</v>
      </c>
      <c r="BN6" s="14" t="s">
        <v>1129</v>
      </c>
      <c r="BO6" s="14" t="s">
        <v>1130</v>
      </c>
      <c r="BP6" s="14" t="s">
        <v>1131</v>
      </c>
      <c r="BQ6" s="14" t="s">
        <v>1132</v>
      </c>
      <c r="BR6" s="14" t="s">
        <v>1133</v>
      </c>
      <c r="BS6" s="14" t="s">
        <v>1134</v>
      </c>
      <c r="BT6" s="14" t="s">
        <v>1135</v>
      </c>
      <c r="BU6" s="14" t="s">
        <v>1136</v>
      </c>
      <c r="BV6" s="14" t="s">
        <v>1137</v>
      </c>
      <c r="BW6" s="14" t="s">
        <v>1138</v>
      </c>
      <c r="BX6" s="14" t="s">
        <v>1139</v>
      </c>
      <c r="BY6" s="14" t="s">
        <v>1140</v>
      </c>
      <c r="BZ6" s="14" t="s">
        <v>1141</v>
      </c>
      <c r="CA6" s="14" t="s">
        <v>1142</v>
      </c>
      <c r="CB6" s="14" t="s">
        <v>1143</v>
      </c>
      <c r="CC6" s="14" t="s">
        <v>1144</v>
      </c>
      <c r="CD6" s="14" t="s">
        <v>1145</v>
      </c>
      <c r="CE6" s="14" t="n">
        <f aca="false">AVERAGE(filtrado!CC252:CC257)</f>
        <v>0</v>
      </c>
      <c r="CF6" s="14" t="s">
        <v>1146</v>
      </c>
      <c r="CG6" s="24" t="s">
        <v>1147</v>
      </c>
      <c r="CH6" s="24" t="s">
        <v>1102</v>
      </c>
      <c r="CI6" s="14" t="e">
        <f aca="false">AVERAGE(filtrado!CG252:CG257)</f>
        <v>#DIV/0!</v>
      </c>
    </row>
    <row r="7" customFormat="false" ht="12.8" hidden="false" customHeight="false" outlineLevel="0" collapsed="false">
      <c r="A7" s="22" t="s">
        <v>877</v>
      </c>
      <c r="B7" s="22" t="s">
        <v>1148</v>
      </c>
      <c r="C7" s="16" t="n">
        <f aca="false">filtrado!A28</f>
        <v>2</v>
      </c>
      <c r="D7" s="14" t="n">
        <f aca="false">filtrado!B28</f>
        <v>2</v>
      </c>
      <c r="E7" s="14" t="n">
        <f aca="false">filtrado!C28</f>
        <v>22</v>
      </c>
      <c r="F7" s="14"/>
      <c r="G7" s="14" t="s">
        <v>1149</v>
      </c>
      <c r="H7" s="14" t="n">
        <f aca="false">AVERAGE(filtrado!F28:F33)</f>
        <v>0</v>
      </c>
      <c r="I7" s="16" t="n">
        <v>10.7376004061042</v>
      </c>
      <c r="J7" s="23" t="n">
        <v>0.344496767719622</v>
      </c>
      <c r="K7" s="14" t="s">
        <v>1150</v>
      </c>
      <c r="L7" s="24" t="n">
        <f aca="false">AVERAGE(filtrado!J28:J33)</f>
        <v>3</v>
      </c>
      <c r="M7" s="24" t="n">
        <f aca="false">AVERAGE(filtrado!K28:K33)</f>
        <v>3</v>
      </c>
      <c r="N7" s="14" t="n">
        <f aca="false">AVERAGE(filtrado!L28:L33)</f>
        <v>0</v>
      </c>
      <c r="O7" s="14" t="n">
        <f aca="false">AVERAGE(filtrado!M28:M33)</f>
        <v>0</v>
      </c>
      <c r="P7" s="24" t="s">
        <v>1151</v>
      </c>
      <c r="Q7" s="24" t="s">
        <v>1152</v>
      </c>
      <c r="R7" s="24" t="s">
        <v>1153</v>
      </c>
      <c r="S7" s="14" t="e">
        <f aca="false">AVERAGE(filtrado!Q28:Q33)</f>
        <v>#DIV/0!</v>
      </c>
      <c r="T7" s="24" t="s">
        <v>1154</v>
      </c>
      <c r="U7" s="24" t="s">
        <v>1155</v>
      </c>
      <c r="V7" s="14" t="n">
        <f aca="false">AVERAGE(filtrado!T28:T33)</f>
        <v>-1</v>
      </c>
      <c r="W7" s="14" t="s">
        <v>886</v>
      </c>
      <c r="X7" s="14" t="s">
        <v>887</v>
      </c>
      <c r="Y7" s="14" t="s">
        <v>888</v>
      </c>
      <c r="Z7" s="14" t="s">
        <v>889</v>
      </c>
      <c r="AA7" s="14" t="s">
        <v>1156</v>
      </c>
      <c r="AB7" s="24" t="s">
        <v>1157</v>
      </c>
      <c r="AC7" s="24" t="s">
        <v>1158</v>
      </c>
      <c r="AD7" s="24" t="n">
        <f aca="false">AVERAGE(filtrado!AB28:AB33)</f>
        <v>-1</v>
      </c>
      <c r="AE7" s="24" t="s">
        <v>1159</v>
      </c>
      <c r="AF7" s="14" t="s">
        <v>894</v>
      </c>
      <c r="AG7" s="14" t="s">
        <v>1160</v>
      </c>
      <c r="AH7" s="14" t="s">
        <v>1161</v>
      </c>
      <c r="AI7" s="14" t="s">
        <v>1162</v>
      </c>
      <c r="AJ7" s="14" t="s">
        <v>1163</v>
      </c>
      <c r="AK7" s="14" t="n">
        <f aca="false">AVERAGE(filtrado!AI28:AI33)</f>
        <v>2</v>
      </c>
      <c r="AL7" s="14" t="s">
        <v>899</v>
      </c>
      <c r="AM7" s="14" t="n">
        <f aca="false">AVERAGE(filtrado!AK28:AK33)</f>
        <v>1</v>
      </c>
      <c r="AN7" s="14" t="s">
        <v>900</v>
      </c>
      <c r="AO7" s="14" t="s">
        <v>1164</v>
      </c>
      <c r="AP7" s="14" t="s">
        <v>1163</v>
      </c>
      <c r="AQ7" s="14" t="s">
        <v>1165</v>
      </c>
      <c r="AR7" s="14" t="s">
        <v>1166</v>
      </c>
      <c r="AS7" s="14" t="s">
        <v>1167</v>
      </c>
      <c r="AT7" s="14" t="s">
        <v>1168</v>
      </c>
      <c r="AU7" s="14" t="s">
        <v>1169</v>
      </c>
      <c r="AV7" s="14" t="s">
        <v>1170</v>
      </c>
      <c r="AW7" s="14" t="s">
        <v>1171</v>
      </c>
      <c r="AX7" s="14" t="s">
        <v>1172</v>
      </c>
      <c r="AY7" s="14" t="s">
        <v>1173</v>
      </c>
      <c r="AZ7" s="14" t="s">
        <v>1174</v>
      </c>
      <c r="BA7" s="14" t="s">
        <v>1175</v>
      </c>
      <c r="BB7" s="14" t="s">
        <v>1176</v>
      </c>
      <c r="BC7" s="14" t="s">
        <v>1177</v>
      </c>
      <c r="BD7" s="14" t="n">
        <v>625</v>
      </c>
      <c r="BE7" s="14" t="s">
        <v>915</v>
      </c>
      <c r="BF7" s="14" t="s">
        <v>916</v>
      </c>
      <c r="BG7" s="14" t="n">
        <f aca="false">AVERAGE(filtrado!BE28:BE33)</f>
        <v>1</v>
      </c>
      <c r="BH7" s="14" t="n">
        <f aca="false">AVERAGE(filtrado!BF28:BF33)</f>
        <v>0</v>
      </c>
      <c r="BI7" s="14" t="s">
        <v>917</v>
      </c>
      <c r="BJ7" s="14" t="n">
        <f aca="false">AVERAGE(filtrado!BH28:BH33)</f>
        <v>111105</v>
      </c>
      <c r="BK7" s="14" t="s">
        <v>1178</v>
      </c>
      <c r="BL7" s="14" t="s">
        <v>1179</v>
      </c>
      <c r="BM7" s="14" t="s">
        <v>1180</v>
      </c>
      <c r="BN7" s="14" t="s">
        <v>1181</v>
      </c>
      <c r="BO7" s="14" t="s">
        <v>1182</v>
      </c>
      <c r="BP7" s="14" t="s">
        <v>1183</v>
      </c>
      <c r="BQ7" s="14" t="s">
        <v>1184</v>
      </c>
      <c r="BR7" s="14" t="s">
        <v>1185</v>
      </c>
      <c r="BS7" s="14" t="s">
        <v>1186</v>
      </c>
      <c r="BT7" s="14" t="s">
        <v>1187</v>
      </c>
      <c r="BU7" s="14" t="s">
        <v>1188</v>
      </c>
      <c r="BV7" s="14" t="s">
        <v>1189</v>
      </c>
      <c r="BW7" s="14" t="s">
        <v>1190</v>
      </c>
      <c r="BX7" s="14" t="s">
        <v>1191</v>
      </c>
      <c r="BY7" s="14" t="s">
        <v>1192</v>
      </c>
      <c r="BZ7" s="14" t="s">
        <v>1193</v>
      </c>
      <c r="CA7" s="14" t="s">
        <v>1194</v>
      </c>
      <c r="CB7" s="14" t="s">
        <v>1195</v>
      </c>
      <c r="CC7" s="14" t="s">
        <v>1196</v>
      </c>
      <c r="CD7" s="14" t="s">
        <v>1197</v>
      </c>
      <c r="CE7" s="14" t="n">
        <f aca="false">AVERAGE(filtrado!CC28:CC33)</f>
        <v>0</v>
      </c>
      <c r="CF7" s="14" t="s">
        <v>1198</v>
      </c>
      <c r="CG7" s="24" t="s">
        <v>1199</v>
      </c>
      <c r="CH7" s="24" t="s">
        <v>1155</v>
      </c>
      <c r="CI7" s="14" t="e">
        <f aca="false">AVERAGE(filtrado!CG28:CG33)</f>
        <v>#DIV/0!</v>
      </c>
    </row>
    <row r="8" customFormat="false" ht="12.8" hidden="false" customHeight="false" outlineLevel="0" collapsed="false">
      <c r="A8" s="22" t="s">
        <v>877</v>
      </c>
      <c r="B8" s="22" t="s">
        <v>1148</v>
      </c>
      <c r="C8" s="16" t="n">
        <f aca="false">filtrado!A76</f>
        <v>3</v>
      </c>
      <c r="D8" s="14" t="n">
        <f aca="false">filtrado!B76</f>
        <v>2</v>
      </c>
      <c r="E8" s="14" t="n">
        <f aca="false">filtrado!C76</f>
        <v>64</v>
      </c>
      <c r="F8" s="14"/>
      <c r="G8" s="14" t="s">
        <v>1200</v>
      </c>
      <c r="H8" s="14" t="n">
        <f aca="false">AVERAGE(filtrado!F76:F81)</f>
        <v>0</v>
      </c>
      <c r="I8" s="16" t="n">
        <v>12.9555480213144</v>
      </c>
      <c r="J8" s="23" t="n">
        <v>0.41679757183405</v>
      </c>
      <c r="K8" s="14" t="s">
        <v>1201</v>
      </c>
      <c r="L8" s="24" t="n">
        <f aca="false">AVERAGE(filtrado!J76:J81)</f>
        <v>9</v>
      </c>
      <c r="M8" s="24" t="n">
        <f aca="false">AVERAGE(filtrado!K76:K81)</f>
        <v>9</v>
      </c>
      <c r="N8" s="14" t="n">
        <f aca="false">AVERAGE(filtrado!L76:L81)</f>
        <v>0</v>
      </c>
      <c r="O8" s="14" t="n">
        <f aca="false">AVERAGE(filtrado!M76:M81)</f>
        <v>0</v>
      </c>
      <c r="P8" s="24" t="s">
        <v>1202</v>
      </c>
      <c r="Q8" s="24" t="s">
        <v>1203</v>
      </c>
      <c r="R8" s="24" t="s">
        <v>1204</v>
      </c>
      <c r="S8" s="14" t="e">
        <f aca="false">AVERAGE(filtrado!Q76:Q81)</f>
        <v>#DIV/0!</v>
      </c>
      <c r="T8" s="24" t="s">
        <v>1205</v>
      </c>
      <c r="U8" s="24" t="s">
        <v>1206</v>
      </c>
      <c r="V8" s="14" t="n">
        <f aca="false">AVERAGE(filtrado!T76:T81)</f>
        <v>-1</v>
      </c>
      <c r="W8" s="14" t="s">
        <v>886</v>
      </c>
      <c r="X8" s="14" t="s">
        <v>887</v>
      </c>
      <c r="Y8" s="14" t="s">
        <v>888</v>
      </c>
      <c r="Z8" s="14" t="s">
        <v>889</v>
      </c>
      <c r="AA8" s="14" t="s">
        <v>1207</v>
      </c>
      <c r="AB8" s="24" t="s">
        <v>1208</v>
      </c>
      <c r="AC8" s="24" t="s">
        <v>1209</v>
      </c>
      <c r="AD8" s="24" t="n">
        <f aca="false">AVERAGE(filtrado!AB76:AB81)</f>
        <v>-1</v>
      </c>
      <c r="AE8" s="24" t="s">
        <v>1210</v>
      </c>
      <c r="AF8" s="14" t="s">
        <v>894</v>
      </c>
      <c r="AG8" s="14" t="s">
        <v>1211</v>
      </c>
      <c r="AH8" s="14" t="s">
        <v>1212</v>
      </c>
      <c r="AI8" s="14" t="s">
        <v>1213</v>
      </c>
      <c r="AJ8" s="14" t="s">
        <v>1214</v>
      </c>
      <c r="AK8" s="14" t="n">
        <f aca="false">AVERAGE(filtrado!AI76:AI81)</f>
        <v>2</v>
      </c>
      <c r="AL8" s="14" t="s">
        <v>899</v>
      </c>
      <c r="AM8" s="14" t="n">
        <f aca="false">AVERAGE(filtrado!AK76:AK81)</f>
        <v>1</v>
      </c>
      <c r="AN8" s="14" t="s">
        <v>900</v>
      </c>
      <c r="AO8" s="14" t="s">
        <v>1215</v>
      </c>
      <c r="AP8" s="14" t="s">
        <v>1214</v>
      </c>
      <c r="AQ8" s="14" t="s">
        <v>1216</v>
      </c>
      <c r="AR8" s="14" t="s">
        <v>1217</v>
      </c>
      <c r="AS8" s="14" t="s">
        <v>1218</v>
      </c>
      <c r="AT8" s="14" t="s">
        <v>1219</v>
      </c>
      <c r="AU8" s="14" t="s">
        <v>1220</v>
      </c>
      <c r="AV8" s="14" t="s">
        <v>1221</v>
      </c>
      <c r="AW8" s="14" t="s">
        <v>1222</v>
      </c>
      <c r="AX8" s="14" t="s">
        <v>1223</v>
      </c>
      <c r="AY8" s="14" t="s">
        <v>1224</v>
      </c>
      <c r="AZ8" s="14" t="s">
        <v>1225</v>
      </c>
      <c r="BA8" s="14" t="s">
        <v>1226</v>
      </c>
      <c r="BB8" s="14" t="s">
        <v>1227</v>
      </c>
      <c r="BC8" s="14" t="s">
        <v>1228</v>
      </c>
      <c r="BD8" s="14" t="n">
        <v>625</v>
      </c>
      <c r="BE8" s="14" t="s">
        <v>915</v>
      </c>
      <c r="BF8" s="14" t="s">
        <v>916</v>
      </c>
      <c r="BG8" s="14" t="n">
        <f aca="false">AVERAGE(filtrado!BE76:BE81)</f>
        <v>1</v>
      </c>
      <c r="BH8" s="14" t="n">
        <f aca="false">AVERAGE(filtrado!BF76:BF81)</f>
        <v>0</v>
      </c>
      <c r="BI8" s="14" t="s">
        <v>917</v>
      </c>
      <c r="BJ8" s="14" t="n">
        <f aca="false">AVERAGE(filtrado!BH76:BH81)</f>
        <v>111105</v>
      </c>
      <c r="BK8" s="14" t="s">
        <v>1229</v>
      </c>
      <c r="BL8" s="14" t="s">
        <v>1230</v>
      </c>
      <c r="BM8" s="14" t="s">
        <v>1231</v>
      </c>
      <c r="BN8" s="14" t="s">
        <v>1232</v>
      </c>
      <c r="BO8" s="14" t="s">
        <v>1233</v>
      </c>
      <c r="BP8" s="14" t="s">
        <v>1234</v>
      </c>
      <c r="BQ8" s="14" t="s">
        <v>1235</v>
      </c>
      <c r="BR8" s="14" t="s">
        <v>1236</v>
      </c>
      <c r="BS8" s="14" t="s">
        <v>1237</v>
      </c>
      <c r="BT8" s="14" t="s">
        <v>1238</v>
      </c>
      <c r="BU8" s="14" t="s">
        <v>1239</v>
      </c>
      <c r="BV8" s="14" t="s">
        <v>1240</v>
      </c>
      <c r="BW8" s="14" t="s">
        <v>1241</v>
      </c>
      <c r="BX8" s="14" t="s">
        <v>1242</v>
      </c>
      <c r="BY8" s="14" t="s">
        <v>1243</v>
      </c>
      <c r="BZ8" s="14" t="s">
        <v>1244</v>
      </c>
      <c r="CA8" s="14" t="s">
        <v>1245</v>
      </c>
      <c r="CB8" s="14" t="s">
        <v>1246</v>
      </c>
      <c r="CC8" s="14" t="s">
        <v>1247</v>
      </c>
      <c r="CD8" s="14" t="s">
        <v>1248</v>
      </c>
      <c r="CE8" s="14" t="n">
        <f aca="false">AVERAGE(filtrado!CC76:CC81)</f>
        <v>0</v>
      </c>
      <c r="CF8" s="14" t="s">
        <v>1249</v>
      </c>
      <c r="CG8" s="24" t="s">
        <v>1250</v>
      </c>
      <c r="CH8" s="24" t="s">
        <v>1206</v>
      </c>
      <c r="CI8" s="14" t="e">
        <f aca="false">AVERAGE(filtrado!CG76:CG81)</f>
        <v>#DIV/0!</v>
      </c>
    </row>
    <row r="9" customFormat="false" ht="12.8" hidden="false" customHeight="false" outlineLevel="0" collapsed="false">
      <c r="A9" s="22" t="s">
        <v>877</v>
      </c>
      <c r="B9" s="22" t="s">
        <v>1148</v>
      </c>
      <c r="C9" s="16" t="n">
        <f aca="false">filtrado!A148</f>
        <v>4</v>
      </c>
      <c r="D9" s="14" t="n">
        <f aca="false">filtrado!B148</f>
        <v>2</v>
      </c>
      <c r="E9" s="14" t="n">
        <f aca="false">filtrado!C148</f>
        <v>127</v>
      </c>
      <c r="F9" s="14"/>
      <c r="G9" s="14" t="s">
        <v>1251</v>
      </c>
      <c r="H9" s="14" t="n">
        <f aca="false">AVERAGE(filtrado!F148:F153)</f>
        <v>0</v>
      </c>
      <c r="I9" s="16" t="n">
        <v>12.9737389402401</v>
      </c>
      <c r="J9" s="23" t="n">
        <v>0.272070510660513</v>
      </c>
      <c r="K9" s="14" t="s">
        <v>1252</v>
      </c>
      <c r="L9" s="24" t="n">
        <f aca="false">AVERAGE(filtrado!J148:J153)</f>
        <v>18</v>
      </c>
      <c r="M9" s="24" t="n">
        <f aca="false">AVERAGE(filtrado!K148:K153)</f>
        <v>18</v>
      </c>
      <c r="N9" s="14" t="n">
        <f aca="false">AVERAGE(filtrado!L148:L153)</f>
        <v>0</v>
      </c>
      <c r="O9" s="14" t="n">
        <f aca="false">AVERAGE(filtrado!M148:M153)</f>
        <v>0</v>
      </c>
      <c r="P9" s="24" t="s">
        <v>1253</v>
      </c>
      <c r="Q9" s="24" t="s">
        <v>1254</v>
      </c>
      <c r="R9" s="24" t="s">
        <v>1255</v>
      </c>
      <c r="S9" s="14" t="e">
        <f aca="false">AVERAGE(filtrado!Q148:Q153)</f>
        <v>#DIV/0!</v>
      </c>
      <c r="T9" s="24" t="s">
        <v>1256</v>
      </c>
      <c r="U9" s="24" t="s">
        <v>1257</v>
      </c>
      <c r="V9" s="14" t="n">
        <f aca="false">AVERAGE(filtrado!T148:T153)</f>
        <v>-1</v>
      </c>
      <c r="W9" s="14" t="s">
        <v>886</v>
      </c>
      <c r="X9" s="14" t="s">
        <v>887</v>
      </c>
      <c r="Y9" s="14" t="s">
        <v>888</v>
      </c>
      <c r="Z9" s="14" t="s">
        <v>889</v>
      </c>
      <c r="AA9" s="14" t="s">
        <v>1258</v>
      </c>
      <c r="AB9" s="24" t="s">
        <v>1259</v>
      </c>
      <c r="AC9" s="24" t="s">
        <v>1260</v>
      </c>
      <c r="AD9" s="24" t="n">
        <f aca="false">AVERAGE(filtrado!AB148:AB153)</f>
        <v>-1</v>
      </c>
      <c r="AE9" s="24" t="s">
        <v>1261</v>
      </c>
      <c r="AF9" s="14" t="s">
        <v>894</v>
      </c>
      <c r="AG9" s="14" t="s">
        <v>1262</v>
      </c>
      <c r="AH9" s="14" t="s">
        <v>1263</v>
      </c>
      <c r="AI9" s="14" t="s">
        <v>1264</v>
      </c>
      <c r="AJ9" s="14" t="s">
        <v>1265</v>
      </c>
      <c r="AK9" s="14" t="n">
        <f aca="false">AVERAGE(filtrado!AI148:AI153)</f>
        <v>2</v>
      </c>
      <c r="AL9" s="14" t="s">
        <v>899</v>
      </c>
      <c r="AM9" s="14" t="n">
        <f aca="false">AVERAGE(filtrado!AK148:AK153)</f>
        <v>1</v>
      </c>
      <c r="AN9" s="14" t="s">
        <v>900</v>
      </c>
      <c r="AO9" s="14" t="s">
        <v>1266</v>
      </c>
      <c r="AP9" s="14" t="s">
        <v>1265</v>
      </c>
      <c r="AQ9" s="14" t="s">
        <v>1267</v>
      </c>
      <c r="AR9" s="14" t="s">
        <v>1268</v>
      </c>
      <c r="AS9" s="14" t="s">
        <v>1269</v>
      </c>
      <c r="AT9" s="14" t="s">
        <v>1270</v>
      </c>
      <c r="AU9" s="14" t="s">
        <v>1271</v>
      </c>
      <c r="AV9" s="14" t="s">
        <v>1272</v>
      </c>
      <c r="AW9" s="14" t="s">
        <v>1273</v>
      </c>
      <c r="AX9" s="14" t="s">
        <v>1274</v>
      </c>
      <c r="AY9" s="14" t="s">
        <v>1275</v>
      </c>
      <c r="AZ9" s="14" t="s">
        <v>1276</v>
      </c>
      <c r="BA9" s="14" t="s">
        <v>1277</v>
      </c>
      <c r="BB9" s="14" t="s">
        <v>1278</v>
      </c>
      <c r="BC9" s="14" t="s">
        <v>1279</v>
      </c>
      <c r="BD9" s="14" t="s">
        <v>1125</v>
      </c>
      <c r="BE9" s="14" t="s">
        <v>915</v>
      </c>
      <c r="BF9" s="14" t="s">
        <v>916</v>
      </c>
      <c r="BG9" s="14" t="n">
        <f aca="false">AVERAGE(filtrado!BE148:BE153)</f>
        <v>1</v>
      </c>
      <c r="BH9" s="14" t="n">
        <f aca="false">AVERAGE(filtrado!BF148:BF153)</f>
        <v>0</v>
      </c>
      <c r="BI9" s="14" t="s">
        <v>917</v>
      </c>
      <c r="BJ9" s="14" t="n">
        <f aca="false">AVERAGE(filtrado!BH148:BH153)</f>
        <v>111105</v>
      </c>
      <c r="BK9" s="14" t="s">
        <v>1280</v>
      </c>
      <c r="BL9" s="14" t="s">
        <v>1281</v>
      </c>
      <c r="BM9" s="14" t="s">
        <v>1282</v>
      </c>
      <c r="BN9" s="14" t="s">
        <v>1283</v>
      </c>
      <c r="BO9" s="14" t="s">
        <v>1284</v>
      </c>
      <c r="BP9" s="14" t="s">
        <v>1285</v>
      </c>
      <c r="BQ9" s="14" t="s">
        <v>1286</v>
      </c>
      <c r="BR9" s="14" t="s">
        <v>1287</v>
      </c>
      <c r="BS9" s="14" t="s">
        <v>1288</v>
      </c>
      <c r="BT9" s="14" t="s">
        <v>1289</v>
      </c>
      <c r="BU9" s="14" t="s">
        <v>1290</v>
      </c>
      <c r="BV9" s="14" t="s">
        <v>1291</v>
      </c>
      <c r="BW9" s="14" t="s">
        <v>1292</v>
      </c>
      <c r="BX9" s="14" t="s">
        <v>1293</v>
      </c>
      <c r="BY9" s="14" t="s">
        <v>1294</v>
      </c>
      <c r="BZ9" s="14" t="s">
        <v>1295</v>
      </c>
      <c r="CA9" s="14" t="s">
        <v>1296</v>
      </c>
      <c r="CB9" s="14" t="s">
        <v>1297</v>
      </c>
      <c r="CC9" s="14" t="s">
        <v>1298</v>
      </c>
      <c r="CD9" s="14" t="s">
        <v>1299</v>
      </c>
      <c r="CE9" s="14" t="n">
        <f aca="false">AVERAGE(filtrado!CC148:CC153)</f>
        <v>0</v>
      </c>
      <c r="CF9" s="14" t="s">
        <v>1300</v>
      </c>
      <c r="CG9" s="24" t="s">
        <v>1301</v>
      </c>
      <c r="CH9" s="24" t="s">
        <v>1257</v>
      </c>
      <c r="CI9" s="14" t="e">
        <f aca="false">AVERAGE(filtrado!CG148:CG153)</f>
        <v>#DIV/0!</v>
      </c>
    </row>
    <row r="10" customFormat="false" ht="12.8" hidden="false" customHeight="false" outlineLevel="0" collapsed="false">
      <c r="A10" s="22" t="s">
        <v>877</v>
      </c>
      <c r="B10" s="22" t="s">
        <v>1148</v>
      </c>
      <c r="C10" s="16" t="n">
        <f aca="false">filtrado!A196</f>
        <v>5</v>
      </c>
      <c r="D10" s="14" t="n">
        <f aca="false">filtrado!B196</f>
        <v>2</v>
      </c>
      <c r="E10" s="14" t="n">
        <f aca="false">filtrado!C196</f>
        <v>169</v>
      </c>
      <c r="F10" s="14"/>
      <c r="G10" s="14" t="s">
        <v>1302</v>
      </c>
      <c r="H10" s="14" t="n">
        <f aca="false">AVERAGE(filtrado!F196:F201)</f>
        <v>0</v>
      </c>
      <c r="I10" s="16" t="n">
        <v>9.82809971313943</v>
      </c>
      <c r="J10" s="23" t="n">
        <v>0.151791862452407</v>
      </c>
      <c r="K10" s="14" t="s">
        <v>1303</v>
      </c>
      <c r="L10" s="24" t="n">
        <f aca="false">AVERAGE(filtrado!J196:J201)</f>
        <v>24</v>
      </c>
      <c r="M10" s="24" t="n">
        <f aca="false">AVERAGE(filtrado!K196:K201)</f>
        <v>24</v>
      </c>
      <c r="N10" s="14" t="n">
        <f aca="false">AVERAGE(filtrado!L196:L201)</f>
        <v>0</v>
      </c>
      <c r="O10" s="14" t="n">
        <f aca="false">AVERAGE(filtrado!M196:M201)</f>
        <v>0</v>
      </c>
      <c r="P10" s="24" t="s">
        <v>1304</v>
      </c>
      <c r="Q10" s="24" t="s">
        <v>1305</v>
      </c>
      <c r="R10" s="24" t="s">
        <v>1306</v>
      </c>
      <c r="S10" s="14" t="e">
        <f aca="false">AVERAGE(filtrado!Q196:Q201)</f>
        <v>#DIV/0!</v>
      </c>
      <c r="T10" s="24" t="s">
        <v>1307</v>
      </c>
      <c r="U10" s="24" t="s">
        <v>1308</v>
      </c>
      <c r="V10" s="14" t="n">
        <f aca="false">AVERAGE(filtrado!T196:T201)</f>
        <v>-1</v>
      </c>
      <c r="W10" s="14" t="s">
        <v>886</v>
      </c>
      <c r="X10" s="14" t="s">
        <v>887</v>
      </c>
      <c r="Y10" s="14" t="s">
        <v>888</v>
      </c>
      <c r="Z10" s="14" t="s">
        <v>889</v>
      </c>
      <c r="AA10" s="14" t="s">
        <v>1309</v>
      </c>
      <c r="AB10" s="24" t="s">
        <v>1310</v>
      </c>
      <c r="AC10" s="24" t="s">
        <v>1311</v>
      </c>
      <c r="AD10" s="24" t="n">
        <f aca="false">AVERAGE(filtrado!AB196:AB201)</f>
        <v>-1</v>
      </c>
      <c r="AE10" s="24" t="s">
        <v>1312</v>
      </c>
      <c r="AF10" s="14" t="s">
        <v>894</v>
      </c>
      <c r="AG10" s="14" t="s">
        <v>1313</v>
      </c>
      <c r="AH10" s="14" t="s">
        <v>1314</v>
      </c>
      <c r="AI10" s="14" t="s">
        <v>1315</v>
      </c>
      <c r="AJ10" s="14" t="s">
        <v>1316</v>
      </c>
      <c r="AK10" s="14" t="n">
        <f aca="false">AVERAGE(filtrado!AI196:AI201)</f>
        <v>2</v>
      </c>
      <c r="AL10" s="14" t="s">
        <v>899</v>
      </c>
      <c r="AM10" s="14" t="n">
        <f aca="false">AVERAGE(filtrado!AK196:AK201)</f>
        <v>1</v>
      </c>
      <c r="AN10" s="14" t="s">
        <v>900</v>
      </c>
      <c r="AO10" s="14" t="s">
        <v>1317</v>
      </c>
      <c r="AP10" s="14" t="s">
        <v>1316</v>
      </c>
      <c r="AQ10" s="14" t="s">
        <v>1318</v>
      </c>
      <c r="AR10" s="14" t="s">
        <v>1319</v>
      </c>
      <c r="AS10" s="14" t="s">
        <v>1320</v>
      </c>
      <c r="AT10" s="14" t="s">
        <v>1321</v>
      </c>
      <c r="AU10" s="14" t="s">
        <v>1322</v>
      </c>
      <c r="AV10" s="14" t="s">
        <v>1323</v>
      </c>
      <c r="AW10" s="14" t="s">
        <v>1324</v>
      </c>
      <c r="AX10" s="14" t="s">
        <v>1325</v>
      </c>
      <c r="AY10" s="14" t="s">
        <v>1326</v>
      </c>
      <c r="AZ10" s="14" t="s">
        <v>1327</v>
      </c>
      <c r="BA10" s="14" t="s">
        <v>1328</v>
      </c>
      <c r="BB10" s="14" t="s">
        <v>1329</v>
      </c>
      <c r="BC10" s="14" t="s">
        <v>1330</v>
      </c>
      <c r="BD10" s="14" t="s">
        <v>1125</v>
      </c>
      <c r="BE10" s="14" t="s">
        <v>915</v>
      </c>
      <c r="BF10" s="14" t="s">
        <v>916</v>
      </c>
      <c r="BG10" s="14" t="n">
        <f aca="false">AVERAGE(filtrado!BE196:BE201)</f>
        <v>1</v>
      </c>
      <c r="BH10" s="14" t="n">
        <f aca="false">AVERAGE(filtrado!BF196:BF201)</f>
        <v>0</v>
      </c>
      <c r="BI10" s="14" t="s">
        <v>917</v>
      </c>
      <c r="BJ10" s="14" t="n">
        <f aca="false">AVERAGE(filtrado!BH196:BH201)</f>
        <v>111105</v>
      </c>
      <c r="BK10" s="14" t="s">
        <v>1331</v>
      </c>
      <c r="BL10" s="14" t="s">
        <v>1332</v>
      </c>
      <c r="BM10" s="14" t="s">
        <v>1333</v>
      </c>
      <c r="BN10" s="14" t="s">
        <v>1334</v>
      </c>
      <c r="BO10" s="14" t="s">
        <v>1335</v>
      </c>
      <c r="BP10" s="14" t="s">
        <v>1336</v>
      </c>
      <c r="BQ10" s="14" t="s">
        <v>1337</v>
      </c>
      <c r="BR10" s="14" t="s">
        <v>1338</v>
      </c>
      <c r="BS10" s="14" t="s">
        <v>1339</v>
      </c>
      <c r="BT10" s="14" t="s">
        <v>1340</v>
      </c>
      <c r="BU10" s="14" t="s">
        <v>1341</v>
      </c>
      <c r="BV10" s="14" t="s">
        <v>1342</v>
      </c>
      <c r="BW10" s="14" t="s">
        <v>1343</v>
      </c>
      <c r="BX10" s="14" t="s">
        <v>1344</v>
      </c>
      <c r="BY10" s="14" t="s">
        <v>1345</v>
      </c>
      <c r="BZ10" s="14" t="s">
        <v>1346</v>
      </c>
      <c r="CA10" s="14" t="s">
        <v>1347</v>
      </c>
      <c r="CB10" s="14" t="s">
        <v>1348</v>
      </c>
      <c r="CC10" s="14" t="s">
        <v>1349</v>
      </c>
      <c r="CD10" s="14" t="s">
        <v>1350</v>
      </c>
      <c r="CE10" s="14" t="n">
        <f aca="false">AVERAGE(filtrado!CC196:CC201)</f>
        <v>0</v>
      </c>
      <c r="CF10" s="14" t="s">
        <v>1351</v>
      </c>
      <c r="CG10" s="24" t="s">
        <v>1352</v>
      </c>
      <c r="CH10" s="24" t="s">
        <v>1308</v>
      </c>
      <c r="CI10" s="14" t="e">
        <f aca="false">AVERAGE(filtrado!CG196:CG201)</f>
        <v>#DIV/0!</v>
      </c>
    </row>
    <row r="11" customFormat="false" ht="12.8" hidden="false" customHeight="false" outlineLevel="0" collapsed="false">
      <c r="A11" s="22" t="s">
        <v>877</v>
      </c>
      <c r="B11" s="22" t="s">
        <v>1148</v>
      </c>
      <c r="C11" s="16" t="n">
        <f aca="false">filtrado!A244</f>
        <v>6</v>
      </c>
      <c r="D11" s="14" t="n">
        <f aca="false">filtrado!B244</f>
        <v>2</v>
      </c>
      <c r="E11" s="14" t="n">
        <f aca="false">filtrado!C244</f>
        <v>211</v>
      </c>
      <c r="F11" s="14"/>
      <c r="G11" s="14" t="s">
        <v>1353</v>
      </c>
      <c r="H11" s="14" t="n">
        <f aca="false">AVERAGE(filtrado!F244:F249)</f>
        <v>0</v>
      </c>
      <c r="I11" s="16" t="n">
        <v>15.5421075056326</v>
      </c>
      <c r="J11" s="23" t="n">
        <v>0.344507853189657</v>
      </c>
      <c r="K11" s="14" t="s">
        <v>1354</v>
      </c>
      <c r="L11" s="24" t="n">
        <f aca="false">AVERAGE(filtrado!J244:J249)</f>
        <v>30</v>
      </c>
      <c r="M11" s="24" t="n">
        <f aca="false">AVERAGE(filtrado!K244:K249)</f>
        <v>30</v>
      </c>
      <c r="N11" s="14" t="n">
        <f aca="false">AVERAGE(filtrado!L244:L249)</f>
        <v>0</v>
      </c>
      <c r="O11" s="14" t="n">
        <f aca="false">AVERAGE(filtrado!M244:M249)</f>
        <v>0</v>
      </c>
      <c r="P11" s="24" t="s">
        <v>1355</v>
      </c>
      <c r="Q11" s="24" t="s">
        <v>1356</v>
      </c>
      <c r="R11" s="24" t="s">
        <v>1357</v>
      </c>
      <c r="S11" s="14" t="e">
        <f aca="false">AVERAGE(filtrado!Q244:Q249)</f>
        <v>#DIV/0!</v>
      </c>
      <c r="T11" s="24" t="s">
        <v>1358</v>
      </c>
      <c r="U11" s="24" t="s">
        <v>1359</v>
      </c>
      <c r="V11" s="14" t="n">
        <f aca="false">AVERAGE(filtrado!T244:T249)</f>
        <v>-1</v>
      </c>
      <c r="W11" s="14" t="s">
        <v>886</v>
      </c>
      <c r="X11" s="14" t="s">
        <v>887</v>
      </c>
      <c r="Y11" s="14" t="s">
        <v>888</v>
      </c>
      <c r="Z11" s="14" t="s">
        <v>889</v>
      </c>
      <c r="AA11" s="14" t="s">
        <v>1360</v>
      </c>
      <c r="AB11" s="24" t="s">
        <v>1361</v>
      </c>
      <c r="AC11" s="24" t="s">
        <v>1362</v>
      </c>
      <c r="AD11" s="24" t="n">
        <f aca="false">AVERAGE(filtrado!AB244:AB249)</f>
        <v>-1</v>
      </c>
      <c r="AE11" s="24" t="s">
        <v>1363</v>
      </c>
      <c r="AF11" s="14" t="s">
        <v>894</v>
      </c>
      <c r="AG11" s="14" t="s">
        <v>1364</v>
      </c>
      <c r="AH11" s="14" t="s">
        <v>1365</v>
      </c>
      <c r="AI11" s="14" t="s">
        <v>1366</v>
      </c>
      <c r="AJ11" s="14" t="s">
        <v>1367</v>
      </c>
      <c r="AK11" s="14" t="n">
        <f aca="false">AVERAGE(filtrado!AI244:AI249)</f>
        <v>2</v>
      </c>
      <c r="AL11" s="14" t="s">
        <v>899</v>
      </c>
      <c r="AM11" s="14" t="n">
        <f aca="false">AVERAGE(filtrado!AK244:AK249)</f>
        <v>1</v>
      </c>
      <c r="AN11" s="14" t="s">
        <v>900</v>
      </c>
      <c r="AO11" s="14" t="s">
        <v>1368</v>
      </c>
      <c r="AP11" s="14" t="s">
        <v>1367</v>
      </c>
      <c r="AQ11" s="14" t="s">
        <v>1369</v>
      </c>
      <c r="AR11" s="14" t="s">
        <v>1370</v>
      </c>
      <c r="AS11" s="14" t="s">
        <v>1371</v>
      </c>
      <c r="AT11" s="14" t="s">
        <v>1372</v>
      </c>
      <c r="AU11" s="14" t="s">
        <v>1373</v>
      </c>
      <c r="AV11" s="14" t="s">
        <v>1374</v>
      </c>
      <c r="AW11" s="14" t="s">
        <v>1375</v>
      </c>
      <c r="AX11" s="14" t="s">
        <v>1376</v>
      </c>
      <c r="AY11" s="14" t="s">
        <v>1377</v>
      </c>
      <c r="AZ11" s="14" t="s">
        <v>1378</v>
      </c>
      <c r="BA11" s="14" t="s">
        <v>1379</v>
      </c>
      <c r="BB11" s="14" t="s">
        <v>1380</v>
      </c>
      <c r="BC11" s="14" t="s">
        <v>1381</v>
      </c>
      <c r="BD11" s="14" t="s">
        <v>894</v>
      </c>
      <c r="BE11" s="14" t="s">
        <v>915</v>
      </c>
      <c r="BF11" s="14" t="s">
        <v>916</v>
      </c>
      <c r="BG11" s="14" t="n">
        <f aca="false">AVERAGE(filtrado!BE244:BE249)</f>
        <v>1</v>
      </c>
      <c r="BH11" s="14" t="n">
        <f aca="false">AVERAGE(filtrado!BF244:BF249)</f>
        <v>0</v>
      </c>
      <c r="BI11" s="14" t="s">
        <v>917</v>
      </c>
      <c r="BJ11" s="14" t="n">
        <f aca="false">AVERAGE(filtrado!BH244:BH249)</f>
        <v>111105</v>
      </c>
      <c r="BK11" s="14" t="s">
        <v>1382</v>
      </c>
      <c r="BL11" s="14" t="s">
        <v>1383</v>
      </c>
      <c r="BM11" s="14" t="s">
        <v>1384</v>
      </c>
      <c r="BN11" s="14" t="s">
        <v>1385</v>
      </c>
      <c r="BO11" s="14" t="s">
        <v>1386</v>
      </c>
      <c r="BP11" s="14" t="s">
        <v>1387</v>
      </c>
      <c r="BQ11" s="14" t="s">
        <v>1388</v>
      </c>
      <c r="BR11" s="14" t="s">
        <v>1389</v>
      </c>
      <c r="BS11" s="14" t="s">
        <v>1390</v>
      </c>
      <c r="BT11" s="14" t="s">
        <v>1391</v>
      </c>
      <c r="BU11" s="14" t="s">
        <v>1392</v>
      </c>
      <c r="BV11" s="14" t="s">
        <v>1393</v>
      </c>
      <c r="BW11" s="14" t="s">
        <v>1394</v>
      </c>
      <c r="BX11" s="14" t="s">
        <v>1395</v>
      </c>
      <c r="BY11" s="14" t="s">
        <v>1396</v>
      </c>
      <c r="BZ11" s="14" t="s">
        <v>1397</v>
      </c>
      <c r="CA11" s="14" t="s">
        <v>1398</v>
      </c>
      <c r="CB11" s="14" t="s">
        <v>1399</v>
      </c>
      <c r="CC11" s="14" t="s">
        <v>1400</v>
      </c>
      <c r="CD11" s="14" t="s">
        <v>1401</v>
      </c>
      <c r="CE11" s="14" t="n">
        <f aca="false">AVERAGE(filtrado!CC244:CC249)</f>
        <v>0</v>
      </c>
      <c r="CF11" s="14" t="s">
        <v>1402</v>
      </c>
      <c r="CG11" s="24" t="s">
        <v>1403</v>
      </c>
      <c r="CH11" s="24" t="s">
        <v>1359</v>
      </c>
      <c r="CI11" s="14" t="e">
        <f aca="false">AVERAGE(filtrado!CG244:CG249)</f>
        <v>#DIV/0!</v>
      </c>
    </row>
    <row r="12" customFormat="false" ht="12.8" hidden="false" customHeight="false" outlineLevel="0" collapsed="false">
      <c r="A12" s="22" t="s">
        <v>1404</v>
      </c>
      <c r="B12" s="22" t="s">
        <v>878</v>
      </c>
      <c r="C12" s="16" t="n">
        <f aca="false">filtrado!A36</f>
        <v>2</v>
      </c>
      <c r="D12" s="14" t="n">
        <f aca="false">filtrado!B36</f>
        <v>3</v>
      </c>
      <c r="E12" s="14" t="n">
        <f aca="false">filtrado!C36</f>
        <v>29</v>
      </c>
      <c r="F12" s="14"/>
      <c r="G12" s="14" t="s">
        <v>1405</v>
      </c>
      <c r="H12" s="14" t="n">
        <f aca="false">AVERAGE(filtrado!F36:F41)</f>
        <v>0</v>
      </c>
      <c r="I12" s="16" t="n">
        <v>9.66683734356529</v>
      </c>
      <c r="J12" s="23" t="n">
        <v>0.1854314802438</v>
      </c>
      <c r="K12" s="14" t="s">
        <v>1406</v>
      </c>
      <c r="L12" s="24" t="n">
        <f aca="false">AVERAGE(filtrado!J36:J41)</f>
        <v>4</v>
      </c>
      <c r="M12" s="24" t="n">
        <f aca="false">AVERAGE(filtrado!K36:K41)</f>
        <v>4</v>
      </c>
      <c r="N12" s="14" t="n">
        <f aca="false">AVERAGE(filtrado!L36:L41)</f>
        <v>0</v>
      </c>
      <c r="O12" s="14" t="n">
        <f aca="false">AVERAGE(filtrado!M36:M41)</f>
        <v>0</v>
      </c>
      <c r="P12" s="24" t="s">
        <v>1407</v>
      </c>
      <c r="Q12" s="24" t="s">
        <v>1408</v>
      </c>
      <c r="R12" s="24" t="s">
        <v>1409</v>
      </c>
      <c r="S12" s="14" t="e">
        <f aca="false">AVERAGE(filtrado!Q36:Q41)</f>
        <v>#DIV/0!</v>
      </c>
      <c r="T12" s="24" t="s">
        <v>1410</v>
      </c>
      <c r="U12" s="24" t="s">
        <v>1411</v>
      </c>
      <c r="V12" s="14" t="n">
        <f aca="false">AVERAGE(filtrado!T36:T41)</f>
        <v>-1</v>
      </c>
      <c r="W12" s="14" t="s">
        <v>886</v>
      </c>
      <c r="X12" s="14" t="s">
        <v>887</v>
      </c>
      <c r="Y12" s="14" t="s">
        <v>888</v>
      </c>
      <c r="Z12" s="14" t="s">
        <v>889</v>
      </c>
      <c r="AA12" s="14" t="s">
        <v>1412</v>
      </c>
      <c r="AB12" s="24" t="s">
        <v>1413</v>
      </c>
      <c r="AC12" s="24" t="s">
        <v>1414</v>
      </c>
      <c r="AD12" s="24" t="n">
        <f aca="false">AVERAGE(filtrado!AB36:AB41)</f>
        <v>-1</v>
      </c>
      <c r="AE12" s="24" t="s">
        <v>1415</v>
      </c>
      <c r="AF12" s="14" t="s">
        <v>894</v>
      </c>
      <c r="AG12" s="14" t="s">
        <v>1416</v>
      </c>
      <c r="AH12" s="14" t="s">
        <v>1417</v>
      </c>
      <c r="AI12" s="14" t="s">
        <v>1418</v>
      </c>
      <c r="AJ12" s="14" t="s">
        <v>1419</v>
      </c>
      <c r="AK12" s="14" t="n">
        <f aca="false">AVERAGE(filtrado!AI36:AI41)</f>
        <v>2</v>
      </c>
      <c r="AL12" s="14" t="s">
        <v>899</v>
      </c>
      <c r="AM12" s="14" t="n">
        <f aca="false">AVERAGE(filtrado!AK36:AK41)</f>
        <v>1</v>
      </c>
      <c r="AN12" s="14" t="s">
        <v>900</v>
      </c>
      <c r="AO12" s="14" t="s">
        <v>1420</v>
      </c>
      <c r="AP12" s="14" t="s">
        <v>1419</v>
      </c>
      <c r="AQ12" s="14" t="s">
        <v>1421</v>
      </c>
      <c r="AR12" s="14" t="s">
        <v>1422</v>
      </c>
      <c r="AS12" s="14" t="s">
        <v>1423</v>
      </c>
      <c r="AT12" s="14" t="s">
        <v>1424</v>
      </c>
      <c r="AU12" s="14" t="s">
        <v>1425</v>
      </c>
      <c r="AV12" s="14" t="s">
        <v>1426</v>
      </c>
      <c r="AW12" s="14" t="s">
        <v>1427</v>
      </c>
      <c r="AX12" s="14" t="s">
        <v>1428</v>
      </c>
      <c r="AY12" s="14" t="s">
        <v>1429</v>
      </c>
      <c r="AZ12" s="14" t="s">
        <v>1430</v>
      </c>
      <c r="BA12" s="14" t="s">
        <v>1431</v>
      </c>
      <c r="BB12" s="14" t="s">
        <v>1432</v>
      </c>
      <c r="BC12" s="14" t="s">
        <v>1433</v>
      </c>
      <c r="BD12" s="14" t="n">
        <v>625</v>
      </c>
      <c r="BE12" s="14" t="s">
        <v>915</v>
      </c>
      <c r="BF12" s="14" t="s">
        <v>916</v>
      </c>
      <c r="BG12" s="14" t="n">
        <f aca="false">AVERAGE(filtrado!BE36:BE41)</f>
        <v>1</v>
      </c>
      <c r="BH12" s="14" t="n">
        <f aca="false">AVERAGE(filtrado!BF36:BF41)</f>
        <v>0</v>
      </c>
      <c r="BI12" s="14" t="s">
        <v>917</v>
      </c>
      <c r="BJ12" s="14" t="n">
        <f aca="false">AVERAGE(filtrado!BH36:BH41)</f>
        <v>111105</v>
      </c>
      <c r="BK12" s="14" t="s">
        <v>1434</v>
      </c>
      <c r="BL12" s="14" t="s">
        <v>1435</v>
      </c>
      <c r="BM12" s="14" t="s">
        <v>1436</v>
      </c>
      <c r="BN12" s="14" t="s">
        <v>1437</v>
      </c>
      <c r="BO12" s="14" t="s">
        <v>1438</v>
      </c>
      <c r="BP12" s="14" t="s">
        <v>1439</v>
      </c>
      <c r="BQ12" s="14" t="s">
        <v>1440</v>
      </c>
      <c r="BR12" s="14" t="s">
        <v>1441</v>
      </c>
      <c r="BS12" s="14" t="s">
        <v>1442</v>
      </c>
      <c r="BT12" s="14" t="s">
        <v>1443</v>
      </c>
      <c r="BU12" s="14" t="s">
        <v>1444</v>
      </c>
      <c r="BV12" s="14" t="s">
        <v>1445</v>
      </c>
      <c r="BW12" s="14" t="s">
        <v>1446</v>
      </c>
      <c r="BX12" s="14" t="s">
        <v>1447</v>
      </c>
      <c r="BY12" s="14" t="s">
        <v>1448</v>
      </c>
      <c r="BZ12" s="14" t="s">
        <v>1449</v>
      </c>
      <c r="CA12" s="14" t="s">
        <v>1450</v>
      </c>
      <c r="CB12" s="14" t="s">
        <v>1451</v>
      </c>
      <c r="CC12" s="14" t="s">
        <v>1452</v>
      </c>
      <c r="CD12" s="14" t="s">
        <v>1453</v>
      </c>
      <c r="CE12" s="14" t="n">
        <f aca="false">AVERAGE(filtrado!CC36:CC41)</f>
        <v>0</v>
      </c>
      <c r="CF12" s="14" t="s">
        <v>1454</v>
      </c>
      <c r="CG12" s="24" t="s">
        <v>1455</v>
      </c>
      <c r="CH12" s="24" t="s">
        <v>1411</v>
      </c>
      <c r="CI12" s="14" t="e">
        <f aca="false">AVERAGE(filtrado!CG36:CG41)</f>
        <v>#DIV/0!</v>
      </c>
    </row>
    <row r="13" customFormat="false" ht="12.8" hidden="false" customHeight="false" outlineLevel="0" collapsed="false">
      <c r="A13" s="22" t="s">
        <v>1404</v>
      </c>
      <c r="B13" s="22" t="s">
        <v>878</v>
      </c>
      <c r="C13" s="16" t="n">
        <f aca="false">filtrado!A100</f>
        <v>3</v>
      </c>
      <c r="D13" s="14" t="n">
        <f aca="false">filtrado!B100</f>
        <v>3</v>
      </c>
      <c r="E13" s="14" t="n">
        <f aca="false">filtrado!C100</f>
        <v>85</v>
      </c>
      <c r="F13" s="14"/>
      <c r="G13" s="14" t="s">
        <v>1456</v>
      </c>
      <c r="H13" s="14" t="n">
        <f aca="false">AVERAGE(filtrado!F100:F105)</f>
        <v>0</v>
      </c>
      <c r="I13" s="16" t="n">
        <v>9.15426756782409</v>
      </c>
      <c r="J13" s="23" t="n">
        <v>0.254866719195914</v>
      </c>
      <c r="K13" s="14" t="s">
        <v>1457</v>
      </c>
      <c r="L13" s="24" t="n">
        <f aca="false">AVERAGE(filtrado!J100:J105)</f>
        <v>12</v>
      </c>
      <c r="M13" s="24" t="n">
        <f aca="false">AVERAGE(filtrado!K100:K105)</f>
        <v>12</v>
      </c>
      <c r="N13" s="14" t="n">
        <f aca="false">AVERAGE(filtrado!L100:L105)</f>
        <v>0</v>
      </c>
      <c r="O13" s="14" t="n">
        <f aca="false">AVERAGE(filtrado!M100:M105)</f>
        <v>0</v>
      </c>
      <c r="P13" s="24" t="s">
        <v>1458</v>
      </c>
      <c r="Q13" s="24" t="s">
        <v>1459</v>
      </c>
      <c r="R13" s="24" t="s">
        <v>1460</v>
      </c>
      <c r="S13" s="14" t="e">
        <f aca="false">AVERAGE(filtrado!Q100:Q105)</f>
        <v>#DIV/0!</v>
      </c>
      <c r="T13" s="24" t="s">
        <v>1461</v>
      </c>
      <c r="U13" s="24" t="s">
        <v>1462</v>
      </c>
      <c r="V13" s="14" t="n">
        <f aca="false">AVERAGE(filtrado!T100:T105)</f>
        <v>-1</v>
      </c>
      <c r="W13" s="14" t="s">
        <v>886</v>
      </c>
      <c r="X13" s="14" t="s">
        <v>887</v>
      </c>
      <c r="Y13" s="14" t="s">
        <v>888</v>
      </c>
      <c r="Z13" s="14" t="s">
        <v>889</v>
      </c>
      <c r="AA13" s="14" t="s">
        <v>1463</v>
      </c>
      <c r="AB13" s="24" t="s">
        <v>1464</v>
      </c>
      <c r="AC13" s="24" t="s">
        <v>1465</v>
      </c>
      <c r="AD13" s="24" t="n">
        <f aca="false">AVERAGE(filtrado!AB100:AB105)</f>
        <v>-1</v>
      </c>
      <c r="AE13" s="24" t="s">
        <v>1466</v>
      </c>
      <c r="AF13" s="14" t="s">
        <v>894</v>
      </c>
      <c r="AG13" s="14" t="s">
        <v>1467</v>
      </c>
      <c r="AH13" s="14" t="s">
        <v>1468</v>
      </c>
      <c r="AI13" s="14" t="s">
        <v>1469</v>
      </c>
      <c r="AJ13" s="14" t="s">
        <v>1470</v>
      </c>
      <c r="AK13" s="14" t="n">
        <f aca="false">AVERAGE(filtrado!AI100:AI105)</f>
        <v>2</v>
      </c>
      <c r="AL13" s="14" t="s">
        <v>899</v>
      </c>
      <c r="AM13" s="14" t="n">
        <f aca="false">AVERAGE(filtrado!AK100:AK105)</f>
        <v>1</v>
      </c>
      <c r="AN13" s="14" t="s">
        <v>900</v>
      </c>
      <c r="AO13" s="14" t="s">
        <v>1471</v>
      </c>
      <c r="AP13" s="14" t="s">
        <v>1470</v>
      </c>
      <c r="AQ13" s="14" t="s">
        <v>1472</v>
      </c>
      <c r="AR13" s="14" t="s">
        <v>1473</v>
      </c>
      <c r="AS13" s="14" t="s">
        <v>1474</v>
      </c>
      <c r="AT13" s="14" t="s">
        <v>1475</v>
      </c>
      <c r="AU13" s="14" t="s">
        <v>1476</v>
      </c>
      <c r="AV13" s="14" t="s">
        <v>1477</v>
      </c>
      <c r="AW13" s="14" t="s">
        <v>1478</v>
      </c>
      <c r="AX13" s="14" t="s">
        <v>1479</v>
      </c>
      <c r="AY13" s="14" t="s">
        <v>1480</v>
      </c>
      <c r="AZ13" s="14" t="s">
        <v>1481</v>
      </c>
      <c r="BA13" s="14" t="s">
        <v>1482</v>
      </c>
      <c r="BB13" s="14" t="s">
        <v>1483</v>
      </c>
      <c r="BC13" s="14" t="s">
        <v>1484</v>
      </c>
      <c r="BD13" s="14" t="s">
        <v>1073</v>
      </c>
      <c r="BE13" s="14" t="s">
        <v>915</v>
      </c>
      <c r="BF13" s="14" t="s">
        <v>916</v>
      </c>
      <c r="BG13" s="14" t="n">
        <f aca="false">AVERAGE(filtrado!BE100:BE105)</f>
        <v>1</v>
      </c>
      <c r="BH13" s="14" t="n">
        <f aca="false">AVERAGE(filtrado!BF100:BF105)</f>
        <v>0</v>
      </c>
      <c r="BI13" s="14" t="s">
        <v>917</v>
      </c>
      <c r="BJ13" s="14" t="n">
        <f aca="false">AVERAGE(filtrado!BH100:BH105)</f>
        <v>111105</v>
      </c>
      <c r="BK13" s="14" t="s">
        <v>1485</v>
      </c>
      <c r="BL13" s="14" t="s">
        <v>1486</v>
      </c>
      <c r="BM13" s="14" t="s">
        <v>1487</v>
      </c>
      <c r="BN13" s="14" t="s">
        <v>1488</v>
      </c>
      <c r="BO13" s="14" t="s">
        <v>1489</v>
      </c>
      <c r="BP13" s="14" t="s">
        <v>1490</v>
      </c>
      <c r="BQ13" s="14" t="s">
        <v>1491</v>
      </c>
      <c r="BR13" s="14" t="s">
        <v>1492</v>
      </c>
      <c r="BS13" s="14" t="s">
        <v>1493</v>
      </c>
      <c r="BT13" s="14" t="s">
        <v>1494</v>
      </c>
      <c r="BU13" s="14" t="s">
        <v>1495</v>
      </c>
      <c r="BV13" s="14" t="s">
        <v>1496</v>
      </c>
      <c r="BW13" s="14" t="s">
        <v>1497</v>
      </c>
      <c r="BX13" s="14" t="s">
        <v>1498</v>
      </c>
      <c r="BY13" s="14" t="s">
        <v>1499</v>
      </c>
      <c r="BZ13" s="14" t="s">
        <v>1500</v>
      </c>
      <c r="CA13" s="14" t="s">
        <v>1501</v>
      </c>
      <c r="CB13" s="14" t="s">
        <v>1502</v>
      </c>
      <c r="CC13" s="14" t="s">
        <v>1503</v>
      </c>
      <c r="CD13" s="14" t="s">
        <v>1504</v>
      </c>
      <c r="CE13" s="14" t="n">
        <f aca="false">AVERAGE(filtrado!CC100:CC105)</f>
        <v>0</v>
      </c>
      <c r="CF13" s="14" t="s">
        <v>1505</v>
      </c>
      <c r="CG13" s="24" t="s">
        <v>1506</v>
      </c>
      <c r="CH13" s="24" t="s">
        <v>1462</v>
      </c>
      <c r="CI13" s="14" t="e">
        <f aca="false">AVERAGE(filtrado!CG100:CG105)</f>
        <v>#DIV/0!</v>
      </c>
    </row>
    <row r="14" customFormat="false" ht="12.8" hidden="false" customHeight="false" outlineLevel="0" collapsed="false">
      <c r="A14" s="22" t="s">
        <v>1404</v>
      </c>
      <c r="B14" s="22" t="s">
        <v>878</v>
      </c>
      <c r="C14" s="16" t="n">
        <f aca="false">filtrado!A132</f>
        <v>4</v>
      </c>
      <c r="D14" s="14" t="n">
        <f aca="false">filtrado!B132</f>
        <v>3</v>
      </c>
      <c r="E14" s="14" t="n">
        <f aca="false">filtrado!C132</f>
        <v>113</v>
      </c>
      <c r="F14" s="14"/>
      <c r="G14" s="14" t="s">
        <v>1507</v>
      </c>
      <c r="H14" s="14" t="n">
        <f aca="false">AVERAGE(filtrado!F132:F137)</f>
        <v>0</v>
      </c>
      <c r="I14" s="16" t="n">
        <v>9.09211138644085</v>
      </c>
      <c r="J14" s="23" t="n">
        <v>0.225534957846859</v>
      </c>
      <c r="K14" s="14" t="s">
        <v>1508</v>
      </c>
      <c r="L14" s="24" t="n">
        <f aca="false">AVERAGE(filtrado!J132:J137)</f>
        <v>16</v>
      </c>
      <c r="M14" s="24" t="n">
        <f aca="false">AVERAGE(filtrado!K132:K137)</f>
        <v>16</v>
      </c>
      <c r="N14" s="14" t="n">
        <f aca="false">AVERAGE(filtrado!L132:L137)</f>
        <v>0</v>
      </c>
      <c r="O14" s="14" t="n">
        <f aca="false">AVERAGE(filtrado!M132:M137)</f>
        <v>0</v>
      </c>
      <c r="P14" s="24" t="s">
        <v>1509</v>
      </c>
      <c r="Q14" s="24" t="s">
        <v>1510</v>
      </c>
      <c r="R14" s="24" t="s">
        <v>1511</v>
      </c>
      <c r="S14" s="14" t="e">
        <f aca="false">AVERAGE(filtrado!Q132:Q137)</f>
        <v>#DIV/0!</v>
      </c>
      <c r="T14" s="24" t="s">
        <v>1512</v>
      </c>
      <c r="U14" s="24" t="s">
        <v>1513</v>
      </c>
      <c r="V14" s="14" t="n">
        <f aca="false">AVERAGE(filtrado!T132:T137)</f>
        <v>-1</v>
      </c>
      <c r="W14" s="14" t="s">
        <v>886</v>
      </c>
      <c r="X14" s="14" t="s">
        <v>887</v>
      </c>
      <c r="Y14" s="14" t="s">
        <v>888</v>
      </c>
      <c r="Z14" s="14" t="s">
        <v>889</v>
      </c>
      <c r="AA14" s="14" t="s">
        <v>1514</v>
      </c>
      <c r="AB14" s="24" t="s">
        <v>1515</v>
      </c>
      <c r="AC14" s="24" t="s">
        <v>1516</v>
      </c>
      <c r="AD14" s="24" t="n">
        <f aca="false">AVERAGE(filtrado!AB132:AB137)</f>
        <v>-1</v>
      </c>
      <c r="AE14" s="24" t="s">
        <v>1517</v>
      </c>
      <c r="AF14" s="14" t="s">
        <v>894</v>
      </c>
      <c r="AG14" s="14" t="s">
        <v>1518</v>
      </c>
      <c r="AH14" s="14" t="s">
        <v>1519</v>
      </c>
      <c r="AI14" s="14" t="s">
        <v>1520</v>
      </c>
      <c r="AJ14" s="14" t="s">
        <v>1521</v>
      </c>
      <c r="AK14" s="14" t="n">
        <f aca="false">AVERAGE(filtrado!AI132:AI137)</f>
        <v>2</v>
      </c>
      <c r="AL14" s="14" t="s">
        <v>899</v>
      </c>
      <c r="AM14" s="14" t="n">
        <f aca="false">AVERAGE(filtrado!AK132:AK137)</f>
        <v>1</v>
      </c>
      <c r="AN14" s="14" t="s">
        <v>900</v>
      </c>
      <c r="AO14" s="14" t="s">
        <v>1522</v>
      </c>
      <c r="AP14" s="14" t="s">
        <v>1521</v>
      </c>
      <c r="AQ14" s="14" t="s">
        <v>1523</v>
      </c>
      <c r="AR14" s="14" t="s">
        <v>1524</v>
      </c>
      <c r="AS14" s="14" t="s">
        <v>1525</v>
      </c>
      <c r="AT14" s="14" t="s">
        <v>1526</v>
      </c>
      <c r="AU14" s="14" t="s">
        <v>1527</v>
      </c>
      <c r="AV14" s="14" t="s">
        <v>1528</v>
      </c>
      <c r="AW14" s="14" t="s">
        <v>1529</v>
      </c>
      <c r="AX14" s="14" t="s">
        <v>1530</v>
      </c>
      <c r="AY14" s="14" t="s">
        <v>1531</v>
      </c>
      <c r="AZ14" s="14" t="s">
        <v>1532</v>
      </c>
      <c r="BA14" s="14" t="s">
        <v>1533</v>
      </c>
      <c r="BB14" s="14" t="s">
        <v>1534</v>
      </c>
      <c r="BC14" s="14" t="s">
        <v>1535</v>
      </c>
      <c r="BD14" s="14" t="s">
        <v>1073</v>
      </c>
      <c r="BE14" s="14" t="s">
        <v>915</v>
      </c>
      <c r="BF14" s="14" t="s">
        <v>916</v>
      </c>
      <c r="BG14" s="14" t="n">
        <f aca="false">AVERAGE(filtrado!BE132:BE137)</f>
        <v>1</v>
      </c>
      <c r="BH14" s="14" t="n">
        <f aca="false">AVERAGE(filtrado!BF132:BF137)</f>
        <v>0</v>
      </c>
      <c r="BI14" s="14" t="s">
        <v>917</v>
      </c>
      <c r="BJ14" s="14" t="n">
        <f aca="false">AVERAGE(filtrado!BH132:BH137)</f>
        <v>111105</v>
      </c>
      <c r="BK14" s="14" t="s">
        <v>1536</v>
      </c>
      <c r="BL14" s="14" t="s">
        <v>1537</v>
      </c>
      <c r="BM14" s="14" t="s">
        <v>1538</v>
      </c>
      <c r="BN14" s="14" t="s">
        <v>1539</v>
      </c>
      <c r="BO14" s="14" t="s">
        <v>1540</v>
      </c>
      <c r="BP14" s="14" t="s">
        <v>1541</v>
      </c>
      <c r="BQ14" s="14" t="s">
        <v>1542</v>
      </c>
      <c r="BR14" s="14" t="s">
        <v>1543</v>
      </c>
      <c r="BS14" s="14" t="s">
        <v>1544</v>
      </c>
      <c r="BT14" s="14" t="s">
        <v>1545</v>
      </c>
      <c r="BU14" s="14" t="s">
        <v>1546</v>
      </c>
      <c r="BV14" s="14" t="s">
        <v>1547</v>
      </c>
      <c r="BW14" s="14" t="s">
        <v>1548</v>
      </c>
      <c r="BX14" s="14" t="s">
        <v>1549</v>
      </c>
      <c r="BY14" s="14" t="s">
        <v>1550</v>
      </c>
      <c r="BZ14" s="14" t="s">
        <v>1551</v>
      </c>
      <c r="CA14" s="14" t="s">
        <v>1552</v>
      </c>
      <c r="CB14" s="14" t="s">
        <v>1553</v>
      </c>
      <c r="CC14" s="14" t="s">
        <v>1554</v>
      </c>
      <c r="CD14" s="14" t="s">
        <v>1555</v>
      </c>
      <c r="CE14" s="14" t="n">
        <f aca="false">AVERAGE(filtrado!CC132:CC137)</f>
        <v>0</v>
      </c>
      <c r="CF14" s="14" t="s">
        <v>1556</v>
      </c>
      <c r="CG14" s="24" t="s">
        <v>1557</v>
      </c>
      <c r="CH14" s="24" t="s">
        <v>1513</v>
      </c>
      <c r="CI14" s="14" t="e">
        <f aca="false">AVERAGE(filtrado!CG132:CG137)</f>
        <v>#DIV/0!</v>
      </c>
    </row>
    <row r="15" customFormat="false" ht="12.8" hidden="false" customHeight="false" outlineLevel="0" collapsed="false">
      <c r="A15" s="22" t="s">
        <v>1404</v>
      </c>
      <c r="B15" s="22" t="s">
        <v>878</v>
      </c>
      <c r="C15" s="16" t="n">
        <f aca="false">filtrado!A180</f>
        <v>5</v>
      </c>
      <c r="D15" s="14" t="n">
        <f aca="false">filtrado!B180</f>
        <v>3</v>
      </c>
      <c r="E15" s="14" t="n">
        <f aca="false">filtrado!C180</f>
        <v>155</v>
      </c>
      <c r="F15" s="14"/>
      <c r="G15" s="14" t="s">
        <v>1558</v>
      </c>
      <c r="H15" s="14" t="n">
        <f aca="false">AVERAGE(filtrado!F180:F185)</f>
        <v>0</v>
      </c>
      <c r="I15" s="16" t="n">
        <v>10.2139238372038</v>
      </c>
      <c r="J15" s="23" t="n">
        <v>0.460414688489344</v>
      </c>
      <c r="K15" s="14" t="s">
        <v>1559</v>
      </c>
      <c r="L15" s="24" t="n">
        <f aca="false">AVERAGE(filtrado!J180:J185)</f>
        <v>22</v>
      </c>
      <c r="M15" s="24" t="n">
        <f aca="false">AVERAGE(filtrado!K180:K185)</f>
        <v>22</v>
      </c>
      <c r="N15" s="14" t="n">
        <f aca="false">AVERAGE(filtrado!L180:L185)</f>
        <v>0</v>
      </c>
      <c r="O15" s="14" t="n">
        <f aca="false">AVERAGE(filtrado!M180:M185)</f>
        <v>0</v>
      </c>
      <c r="P15" s="24" t="s">
        <v>1560</v>
      </c>
      <c r="Q15" s="24" t="s">
        <v>1561</v>
      </c>
      <c r="R15" s="24" t="s">
        <v>1562</v>
      </c>
      <c r="S15" s="14" t="e">
        <f aca="false">AVERAGE(filtrado!Q180:Q185)</f>
        <v>#DIV/0!</v>
      </c>
      <c r="T15" s="24" t="s">
        <v>1563</v>
      </c>
      <c r="U15" s="24" t="s">
        <v>1564</v>
      </c>
      <c r="V15" s="14" t="n">
        <f aca="false">AVERAGE(filtrado!T180:T185)</f>
        <v>-1</v>
      </c>
      <c r="W15" s="14" t="s">
        <v>886</v>
      </c>
      <c r="X15" s="14" t="s">
        <v>887</v>
      </c>
      <c r="Y15" s="14" t="s">
        <v>888</v>
      </c>
      <c r="Z15" s="14" t="s">
        <v>889</v>
      </c>
      <c r="AA15" s="14" t="s">
        <v>1565</v>
      </c>
      <c r="AB15" s="24" t="s">
        <v>1566</v>
      </c>
      <c r="AC15" s="24" t="s">
        <v>1567</v>
      </c>
      <c r="AD15" s="24" t="n">
        <f aca="false">AVERAGE(filtrado!AB180:AB185)</f>
        <v>-1</v>
      </c>
      <c r="AE15" s="24" t="s">
        <v>1568</v>
      </c>
      <c r="AF15" s="14" t="s">
        <v>894</v>
      </c>
      <c r="AG15" s="14" t="s">
        <v>1569</v>
      </c>
      <c r="AH15" s="14" t="s">
        <v>1570</v>
      </c>
      <c r="AI15" s="14" t="s">
        <v>1571</v>
      </c>
      <c r="AJ15" s="14" t="s">
        <v>1572</v>
      </c>
      <c r="AK15" s="14" t="n">
        <f aca="false">AVERAGE(filtrado!AI180:AI185)</f>
        <v>2</v>
      </c>
      <c r="AL15" s="14" t="s">
        <v>899</v>
      </c>
      <c r="AM15" s="14" t="n">
        <f aca="false">AVERAGE(filtrado!AK180:AK185)</f>
        <v>1</v>
      </c>
      <c r="AN15" s="14" t="s">
        <v>900</v>
      </c>
      <c r="AO15" s="14" t="s">
        <v>1573</v>
      </c>
      <c r="AP15" s="14" t="s">
        <v>1572</v>
      </c>
      <c r="AQ15" s="14" t="s">
        <v>1574</v>
      </c>
      <c r="AR15" s="14" t="s">
        <v>1575</v>
      </c>
      <c r="AS15" s="14" t="s">
        <v>1576</v>
      </c>
      <c r="AT15" s="14" t="s">
        <v>1577</v>
      </c>
      <c r="AU15" s="14" t="s">
        <v>1578</v>
      </c>
      <c r="AV15" s="14" t="s">
        <v>1579</v>
      </c>
      <c r="AW15" s="14" t="s">
        <v>1580</v>
      </c>
      <c r="AX15" s="14" t="s">
        <v>1581</v>
      </c>
      <c r="AY15" s="14" t="s">
        <v>1582</v>
      </c>
      <c r="AZ15" s="14" t="s">
        <v>1583</v>
      </c>
      <c r="BA15" s="14" t="s">
        <v>1584</v>
      </c>
      <c r="BB15" s="14" t="s">
        <v>1585</v>
      </c>
      <c r="BC15" s="14" t="s">
        <v>1586</v>
      </c>
      <c r="BD15" s="14" t="s">
        <v>1073</v>
      </c>
      <c r="BE15" s="14" t="s">
        <v>915</v>
      </c>
      <c r="BF15" s="14" t="s">
        <v>916</v>
      </c>
      <c r="BG15" s="14" t="n">
        <f aca="false">AVERAGE(filtrado!BE180:BE185)</f>
        <v>1</v>
      </c>
      <c r="BH15" s="14" t="n">
        <f aca="false">AVERAGE(filtrado!BF180:BF185)</f>
        <v>0</v>
      </c>
      <c r="BI15" s="14" t="s">
        <v>917</v>
      </c>
      <c r="BJ15" s="14" t="n">
        <f aca="false">AVERAGE(filtrado!BH180:BH185)</f>
        <v>111105</v>
      </c>
      <c r="BK15" s="14" t="s">
        <v>1587</v>
      </c>
      <c r="BL15" s="14" t="s">
        <v>1588</v>
      </c>
      <c r="BM15" s="14" t="s">
        <v>1589</v>
      </c>
      <c r="BN15" s="14" t="s">
        <v>1590</v>
      </c>
      <c r="BO15" s="14" t="s">
        <v>1591</v>
      </c>
      <c r="BP15" s="14" t="s">
        <v>1592</v>
      </c>
      <c r="BQ15" s="14" t="s">
        <v>1593</v>
      </c>
      <c r="BR15" s="14" t="s">
        <v>1594</v>
      </c>
      <c r="BS15" s="14" t="s">
        <v>1595</v>
      </c>
      <c r="BT15" s="14" t="s">
        <v>1596</v>
      </c>
      <c r="BU15" s="14" t="s">
        <v>1597</v>
      </c>
      <c r="BV15" s="14" t="s">
        <v>1598</v>
      </c>
      <c r="BW15" s="14" t="s">
        <v>1599</v>
      </c>
      <c r="BX15" s="14" t="s">
        <v>1600</v>
      </c>
      <c r="BY15" s="14" t="s">
        <v>1601</v>
      </c>
      <c r="BZ15" s="14" t="s">
        <v>1602</v>
      </c>
      <c r="CA15" s="14" t="s">
        <v>1603</v>
      </c>
      <c r="CB15" s="14" t="s">
        <v>1604</v>
      </c>
      <c r="CC15" s="14" t="s">
        <v>1605</v>
      </c>
      <c r="CD15" s="14" t="s">
        <v>1606</v>
      </c>
      <c r="CE15" s="14" t="n">
        <f aca="false">AVERAGE(filtrado!CC180:CC185)</f>
        <v>0</v>
      </c>
      <c r="CF15" s="14" t="s">
        <v>1607</v>
      </c>
      <c r="CG15" s="24" t="s">
        <v>1608</v>
      </c>
      <c r="CH15" s="24" t="s">
        <v>1564</v>
      </c>
      <c r="CI15" s="14" t="e">
        <f aca="false">AVERAGE(filtrado!CG180:CG185)</f>
        <v>#DIV/0!</v>
      </c>
    </row>
    <row r="16" customFormat="false" ht="12.8" hidden="false" customHeight="false" outlineLevel="0" collapsed="false">
      <c r="A16" s="22" t="s">
        <v>1404</v>
      </c>
      <c r="B16" s="22" t="s">
        <v>878</v>
      </c>
      <c r="C16" s="16" t="n">
        <f aca="false">filtrado!A228</f>
        <v>6</v>
      </c>
      <c r="D16" s="14" t="n">
        <f aca="false">filtrado!B228</f>
        <v>3</v>
      </c>
      <c r="E16" s="14" t="n">
        <f aca="false">filtrado!C228</f>
        <v>197</v>
      </c>
      <c r="F16" s="14"/>
      <c r="G16" s="14" t="s">
        <v>1609</v>
      </c>
      <c r="H16" s="14" t="n">
        <f aca="false">AVERAGE(filtrado!F228:F233)</f>
        <v>0</v>
      </c>
      <c r="I16" s="16" t="n">
        <v>10.1797290907333</v>
      </c>
      <c r="J16" s="23" t="n">
        <v>0.256187878597452</v>
      </c>
      <c r="K16" s="14" t="s">
        <v>1610</v>
      </c>
      <c r="L16" s="24" t="n">
        <f aca="false">AVERAGE(filtrado!J228:J233)</f>
        <v>28</v>
      </c>
      <c r="M16" s="24" t="n">
        <f aca="false">AVERAGE(filtrado!K228:K233)</f>
        <v>28</v>
      </c>
      <c r="N16" s="14" t="n">
        <f aca="false">AVERAGE(filtrado!L228:L233)</f>
        <v>0</v>
      </c>
      <c r="O16" s="14" t="n">
        <f aca="false">AVERAGE(filtrado!M228:M233)</f>
        <v>0</v>
      </c>
      <c r="P16" s="24" t="s">
        <v>1611</v>
      </c>
      <c r="Q16" s="24" t="s">
        <v>1612</v>
      </c>
      <c r="R16" s="24" t="s">
        <v>1613</v>
      </c>
      <c r="S16" s="14" t="e">
        <f aca="false">AVERAGE(filtrado!Q228:Q233)</f>
        <v>#DIV/0!</v>
      </c>
      <c r="T16" s="24" t="s">
        <v>1614</v>
      </c>
      <c r="U16" s="24" t="s">
        <v>1615</v>
      </c>
      <c r="V16" s="14" t="n">
        <f aca="false">AVERAGE(filtrado!T228:T233)</f>
        <v>-1</v>
      </c>
      <c r="W16" s="14" t="s">
        <v>886</v>
      </c>
      <c r="X16" s="14" t="s">
        <v>887</v>
      </c>
      <c r="Y16" s="14" t="s">
        <v>888</v>
      </c>
      <c r="Z16" s="14" t="s">
        <v>889</v>
      </c>
      <c r="AA16" s="14" t="s">
        <v>1616</v>
      </c>
      <c r="AB16" s="24" t="s">
        <v>1617</v>
      </c>
      <c r="AC16" s="24" t="s">
        <v>1618</v>
      </c>
      <c r="AD16" s="24" t="n">
        <f aca="false">AVERAGE(filtrado!AB228:AB233)</f>
        <v>-1</v>
      </c>
      <c r="AE16" s="24" t="s">
        <v>1619</v>
      </c>
      <c r="AF16" s="14" t="s">
        <v>894</v>
      </c>
      <c r="AG16" s="14" t="s">
        <v>1620</v>
      </c>
      <c r="AH16" s="14" t="s">
        <v>1621</v>
      </c>
      <c r="AI16" s="14" t="s">
        <v>1622</v>
      </c>
      <c r="AJ16" s="14" t="s">
        <v>1623</v>
      </c>
      <c r="AK16" s="14" t="n">
        <f aca="false">AVERAGE(filtrado!AI228:AI233)</f>
        <v>2</v>
      </c>
      <c r="AL16" s="14" t="s">
        <v>899</v>
      </c>
      <c r="AM16" s="14" t="n">
        <f aca="false">AVERAGE(filtrado!AK228:AK233)</f>
        <v>1</v>
      </c>
      <c r="AN16" s="14" t="s">
        <v>900</v>
      </c>
      <c r="AO16" s="14" t="s">
        <v>1624</v>
      </c>
      <c r="AP16" s="14" t="s">
        <v>1623</v>
      </c>
      <c r="AQ16" s="14" t="s">
        <v>1625</v>
      </c>
      <c r="AR16" s="14" t="s">
        <v>1626</v>
      </c>
      <c r="AS16" s="14" t="s">
        <v>1627</v>
      </c>
      <c r="AT16" s="14" t="s">
        <v>1628</v>
      </c>
      <c r="AU16" s="14" t="s">
        <v>1629</v>
      </c>
      <c r="AV16" s="14" t="s">
        <v>1630</v>
      </c>
      <c r="AW16" s="14" t="s">
        <v>1631</v>
      </c>
      <c r="AX16" s="14" t="s">
        <v>1632</v>
      </c>
      <c r="AY16" s="14" t="s">
        <v>1633</v>
      </c>
      <c r="AZ16" s="14" t="s">
        <v>1634</v>
      </c>
      <c r="BA16" s="14" t="s">
        <v>1635</v>
      </c>
      <c r="BB16" s="14" t="s">
        <v>1636</v>
      </c>
      <c r="BC16" s="14" t="s">
        <v>1637</v>
      </c>
      <c r="BD16" s="14" t="n">
        <v>375</v>
      </c>
      <c r="BE16" s="14" t="s">
        <v>915</v>
      </c>
      <c r="BF16" s="14" t="s">
        <v>916</v>
      </c>
      <c r="BG16" s="14" t="n">
        <f aca="false">AVERAGE(filtrado!BE228:BE233)</f>
        <v>1</v>
      </c>
      <c r="BH16" s="14" t="n">
        <f aca="false">AVERAGE(filtrado!BF228:BF233)</f>
        <v>0</v>
      </c>
      <c r="BI16" s="14" t="s">
        <v>917</v>
      </c>
      <c r="BJ16" s="14" t="n">
        <f aca="false">AVERAGE(filtrado!BH228:BH233)</f>
        <v>111105</v>
      </c>
      <c r="BK16" s="14" t="s">
        <v>1638</v>
      </c>
      <c r="BL16" s="14" t="s">
        <v>1639</v>
      </c>
      <c r="BM16" s="14" t="s">
        <v>1640</v>
      </c>
      <c r="BN16" s="14" t="s">
        <v>1641</v>
      </c>
      <c r="BO16" s="14" t="s">
        <v>1642</v>
      </c>
      <c r="BP16" s="14" t="s">
        <v>1643</v>
      </c>
      <c r="BQ16" s="14" t="s">
        <v>1644</v>
      </c>
      <c r="BR16" s="14" t="s">
        <v>1645</v>
      </c>
      <c r="BS16" s="14" t="s">
        <v>1646</v>
      </c>
      <c r="BT16" s="14" t="s">
        <v>1647</v>
      </c>
      <c r="BU16" s="14" t="s">
        <v>1648</v>
      </c>
      <c r="BV16" s="14" t="s">
        <v>1649</v>
      </c>
      <c r="BW16" s="14" t="s">
        <v>1650</v>
      </c>
      <c r="BX16" s="14" t="s">
        <v>1651</v>
      </c>
      <c r="BY16" s="14" t="s">
        <v>1652</v>
      </c>
      <c r="BZ16" s="14" t="s">
        <v>1653</v>
      </c>
      <c r="CA16" s="14" t="s">
        <v>1654</v>
      </c>
      <c r="CB16" s="14" t="s">
        <v>1655</v>
      </c>
      <c r="CC16" s="14" t="s">
        <v>1656</v>
      </c>
      <c r="CD16" s="14" t="s">
        <v>1657</v>
      </c>
      <c r="CE16" s="14" t="n">
        <f aca="false">AVERAGE(filtrado!CC228:CC233)</f>
        <v>0</v>
      </c>
      <c r="CF16" s="14" t="s">
        <v>1658</v>
      </c>
      <c r="CG16" s="24" t="s">
        <v>1659</v>
      </c>
      <c r="CH16" s="24" t="s">
        <v>1615</v>
      </c>
      <c r="CI16" s="14" t="e">
        <f aca="false">AVERAGE(filtrado!CG228:CG233)</f>
        <v>#DIV/0!</v>
      </c>
    </row>
    <row r="17" customFormat="false" ht="12.8" hidden="false" customHeight="false" outlineLevel="0" collapsed="false">
      <c r="A17" s="22" t="s">
        <v>1404</v>
      </c>
      <c r="B17" s="22" t="s">
        <v>1148</v>
      </c>
      <c r="C17" s="16" t="n">
        <f aca="false">filtrado!A60</f>
        <v>2</v>
      </c>
      <c r="D17" s="14" t="n">
        <f aca="false">filtrado!B60</f>
        <v>4</v>
      </c>
      <c r="E17" s="14" t="n">
        <f aca="false">filtrado!C60</f>
        <v>50</v>
      </c>
      <c r="F17" s="14"/>
      <c r="G17" s="14" t="s">
        <v>1660</v>
      </c>
      <c r="H17" s="14" t="n">
        <f aca="false">AVERAGE(filtrado!F60:F65)</f>
        <v>0</v>
      </c>
      <c r="I17" s="16" t="n">
        <v>7.76178711546551</v>
      </c>
      <c r="J17" s="23" t="n">
        <v>0.242484770182971</v>
      </c>
      <c r="K17" s="14" t="s">
        <v>1661</v>
      </c>
      <c r="L17" s="24" t="n">
        <f aca="false">AVERAGE(filtrado!J60:J65)</f>
        <v>7</v>
      </c>
      <c r="M17" s="24" t="n">
        <f aca="false">AVERAGE(filtrado!K60:K65)</f>
        <v>7</v>
      </c>
      <c r="N17" s="14" t="n">
        <f aca="false">AVERAGE(filtrado!L60:L65)</f>
        <v>0</v>
      </c>
      <c r="O17" s="14" t="n">
        <f aca="false">AVERAGE(filtrado!M60:M65)</f>
        <v>0</v>
      </c>
      <c r="P17" s="24" t="s">
        <v>1662</v>
      </c>
      <c r="Q17" s="24" t="s">
        <v>1663</v>
      </c>
      <c r="R17" s="24" t="s">
        <v>1664</v>
      </c>
      <c r="S17" s="14" t="e">
        <f aca="false">AVERAGE(filtrado!Q60:Q65)</f>
        <v>#DIV/0!</v>
      </c>
      <c r="T17" s="24" t="s">
        <v>1665</v>
      </c>
      <c r="U17" s="24" t="s">
        <v>1666</v>
      </c>
      <c r="V17" s="14" t="n">
        <f aca="false">AVERAGE(filtrado!T60:T65)</f>
        <v>-1</v>
      </c>
      <c r="W17" s="14" t="s">
        <v>886</v>
      </c>
      <c r="X17" s="14" t="s">
        <v>887</v>
      </c>
      <c r="Y17" s="14" t="s">
        <v>888</v>
      </c>
      <c r="Z17" s="14" t="s">
        <v>889</v>
      </c>
      <c r="AA17" s="14" t="s">
        <v>1667</v>
      </c>
      <c r="AB17" s="24" t="s">
        <v>1668</v>
      </c>
      <c r="AC17" s="24" t="s">
        <v>1669</v>
      </c>
      <c r="AD17" s="24" t="n">
        <f aca="false">AVERAGE(filtrado!AB60:AB65)</f>
        <v>-1</v>
      </c>
      <c r="AE17" s="24" t="s">
        <v>1670</v>
      </c>
      <c r="AF17" s="14" t="s">
        <v>894</v>
      </c>
      <c r="AG17" s="14" t="s">
        <v>1671</v>
      </c>
      <c r="AH17" s="14" t="s">
        <v>1672</v>
      </c>
      <c r="AI17" s="14" t="s">
        <v>1673</v>
      </c>
      <c r="AJ17" s="14" t="s">
        <v>1674</v>
      </c>
      <c r="AK17" s="14" t="n">
        <f aca="false">AVERAGE(filtrado!AI60:AI65)</f>
        <v>2</v>
      </c>
      <c r="AL17" s="14" t="s">
        <v>899</v>
      </c>
      <c r="AM17" s="14" t="n">
        <f aca="false">AVERAGE(filtrado!AK60:AK65)</f>
        <v>1</v>
      </c>
      <c r="AN17" s="14" t="s">
        <v>900</v>
      </c>
      <c r="AO17" s="14" t="s">
        <v>1675</v>
      </c>
      <c r="AP17" s="14" t="s">
        <v>1674</v>
      </c>
      <c r="AQ17" s="14" t="s">
        <v>1676</v>
      </c>
      <c r="AR17" s="14" t="s">
        <v>1677</v>
      </c>
      <c r="AS17" s="14" t="s">
        <v>1678</v>
      </c>
      <c r="AT17" s="14" t="s">
        <v>1679</v>
      </c>
      <c r="AU17" s="14" t="s">
        <v>1680</v>
      </c>
      <c r="AV17" s="14" t="s">
        <v>1681</v>
      </c>
      <c r="AW17" s="14" t="s">
        <v>1682</v>
      </c>
      <c r="AX17" s="14" t="s">
        <v>1683</v>
      </c>
      <c r="AY17" s="14" t="s">
        <v>1684</v>
      </c>
      <c r="AZ17" s="14" t="s">
        <v>1685</v>
      </c>
      <c r="BA17" s="14" t="s">
        <v>1686</v>
      </c>
      <c r="BB17" s="14" t="s">
        <v>1687</v>
      </c>
      <c r="BC17" s="14" t="s">
        <v>1688</v>
      </c>
      <c r="BD17" s="14" t="n">
        <v>625</v>
      </c>
      <c r="BE17" s="14" t="s">
        <v>915</v>
      </c>
      <c r="BF17" s="14" t="s">
        <v>916</v>
      </c>
      <c r="BG17" s="14" t="n">
        <f aca="false">AVERAGE(filtrado!BE60:BE65)</f>
        <v>1</v>
      </c>
      <c r="BH17" s="14" t="n">
        <f aca="false">AVERAGE(filtrado!BF60:BF65)</f>
        <v>0</v>
      </c>
      <c r="BI17" s="14" t="s">
        <v>917</v>
      </c>
      <c r="BJ17" s="14" t="n">
        <f aca="false">AVERAGE(filtrado!BH60:BH65)</f>
        <v>111105</v>
      </c>
      <c r="BK17" s="14" t="s">
        <v>1689</v>
      </c>
      <c r="BL17" s="14" t="s">
        <v>1690</v>
      </c>
      <c r="BM17" s="14" t="s">
        <v>1691</v>
      </c>
      <c r="BN17" s="14" t="s">
        <v>1692</v>
      </c>
      <c r="BO17" s="14" t="s">
        <v>1693</v>
      </c>
      <c r="BP17" s="14" t="s">
        <v>1694</v>
      </c>
      <c r="BQ17" s="14" t="s">
        <v>1695</v>
      </c>
      <c r="BR17" s="14" t="s">
        <v>1696</v>
      </c>
      <c r="BS17" s="14" t="s">
        <v>1697</v>
      </c>
      <c r="BT17" s="14" t="s">
        <v>1698</v>
      </c>
      <c r="BU17" s="14" t="s">
        <v>1699</v>
      </c>
      <c r="BV17" s="14" t="s">
        <v>1700</v>
      </c>
      <c r="BW17" s="14" t="s">
        <v>1701</v>
      </c>
      <c r="BX17" s="14" t="s">
        <v>1702</v>
      </c>
      <c r="BY17" s="14" t="s">
        <v>1703</v>
      </c>
      <c r="BZ17" s="14" t="s">
        <v>1704</v>
      </c>
      <c r="CA17" s="14" t="s">
        <v>1705</v>
      </c>
      <c r="CB17" s="14" t="s">
        <v>1706</v>
      </c>
      <c r="CC17" s="14" t="s">
        <v>1707</v>
      </c>
      <c r="CD17" s="14" t="s">
        <v>1708</v>
      </c>
      <c r="CE17" s="14" t="n">
        <f aca="false">AVERAGE(filtrado!CC60:CC65)</f>
        <v>0</v>
      </c>
      <c r="CF17" s="14" t="s">
        <v>1709</v>
      </c>
      <c r="CG17" s="24" t="s">
        <v>1710</v>
      </c>
      <c r="CH17" s="24" t="s">
        <v>1666</v>
      </c>
      <c r="CI17" s="14" t="e">
        <f aca="false">AVERAGE(filtrado!CG60:CG65)</f>
        <v>#DIV/0!</v>
      </c>
    </row>
    <row r="18" customFormat="false" ht="12.8" hidden="false" customHeight="false" outlineLevel="0" collapsed="false">
      <c r="A18" s="22" t="s">
        <v>1404</v>
      </c>
      <c r="B18" s="22" t="s">
        <v>1148</v>
      </c>
      <c r="C18" s="16" t="n">
        <f aca="false">filtrado!A84</f>
        <v>3</v>
      </c>
      <c r="D18" s="14" t="n">
        <f aca="false">filtrado!B84</f>
        <v>4</v>
      </c>
      <c r="E18" s="14" t="n">
        <f aca="false">filtrado!C84</f>
        <v>71</v>
      </c>
      <c r="F18" s="14"/>
      <c r="G18" s="14" t="s">
        <v>1711</v>
      </c>
      <c r="H18" s="14" t="n">
        <f aca="false">AVERAGE(filtrado!F84:F89)</f>
        <v>0</v>
      </c>
      <c r="I18" s="16" t="n">
        <v>12.0971213182964</v>
      </c>
      <c r="J18" s="23" t="n">
        <v>0.374127795610211</v>
      </c>
      <c r="K18" s="14" t="s">
        <v>1712</v>
      </c>
      <c r="L18" s="24" t="n">
        <f aca="false">AVERAGE(filtrado!J84:J89)</f>
        <v>10</v>
      </c>
      <c r="M18" s="24" t="n">
        <f aca="false">AVERAGE(filtrado!K84:K89)</f>
        <v>10</v>
      </c>
      <c r="N18" s="14" t="n">
        <f aca="false">AVERAGE(filtrado!L84:L89)</f>
        <v>0</v>
      </c>
      <c r="O18" s="14" t="n">
        <f aca="false">AVERAGE(filtrado!M84:M89)</f>
        <v>0</v>
      </c>
      <c r="P18" s="24" t="s">
        <v>1713</v>
      </c>
      <c r="Q18" s="24" t="s">
        <v>1714</v>
      </c>
      <c r="R18" s="24" t="s">
        <v>1715</v>
      </c>
      <c r="S18" s="14" t="e">
        <f aca="false">AVERAGE(filtrado!Q84:Q89)</f>
        <v>#DIV/0!</v>
      </c>
      <c r="T18" s="24" t="s">
        <v>1716</v>
      </c>
      <c r="U18" s="24" t="s">
        <v>1717</v>
      </c>
      <c r="V18" s="14" t="n">
        <f aca="false">AVERAGE(filtrado!T84:T89)</f>
        <v>-1</v>
      </c>
      <c r="W18" s="14" t="s">
        <v>886</v>
      </c>
      <c r="X18" s="14" t="s">
        <v>887</v>
      </c>
      <c r="Y18" s="14" t="s">
        <v>888</v>
      </c>
      <c r="Z18" s="14" t="s">
        <v>889</v>
      </c>
      <c r="AA18" s="14" t="s">
        <v>1718</v>
      </c>
      <c r="AB18" s="24" t="s">
        <v>1719</v>
      </c>
      <c r="AC18" s="24" t="s">
        <v>1720</v>
      </c>
      <c r="AD18" s="24" t="n">
        <f aca="false">AVERAGE(filtrado!AB84:AB89)</f>
        <v>-1</v>
      </c>
      <c r="AE18" s="24" t="s">
        <v>1721</v>
      </c>
      <c r="AF18" s="14" t="s">
        <v>894</v>
      </c>
      <c r="AG18" s="14" t="s">
        <v>1722</v>
      </c>
      <c r="AH18" s="14" t="s">
        <v>1723</v>
      </c>
      <c r="AI18" s="14" t="s">
        <v>1724</v>
      </c>
      <c r="AJ18" s="14" t="s">
        <v>1725</v>
      </c>
      <c r="AK18" s="14" t="n">
        <f aca="false">AVERAGE(filtrado!AI84:AI89)</f>
        <v>2</v>
      </c>
      <c r="AL18" s="14" t="s">
        <v>899</v>
      </c>
      <c r="AM18" s="14" t="n">
        <f aca="false">AVERAGE(filtrado!AK84:AK89)</f>
        <v>1</v>
      </c>
      <c r="AN18" s="14" t="s">
        <v>900</v>
      </c>
      <c r="AO18" s="14" t="s">
        <v>1726</v>
      </c>
      <c r="AP18" s="14" t="s">
        <v>1725</v>
      </c>
      <c r="AQ18" s="14" t="s">
        <v>1727</v>
      </c>
      <c r="AR18" s="14" t="s">
        <v>1728</v>
      </c>
      <c r="AS18" s="14" t="s">
        <v>1729</v>
      </c>
      <c r="AT18" s="14" t="s">
        <v>1730</v>
      </c>
      <c r="AU18" s="14" t="s">
        <v>1731</v>
      </c>
      <c r="AV18" s="14" t="s">
        <v>1732</v>
      </c>
      <c r="AW18" s="14" t="s">
        <v>1733</v>
      </c>
      <c r="AX18" s="14" t="s">
        <v>1734</v>
      </c>
      <c r="AY18" s="14" t="s">
        <v>1735</v>
      </c>
      <c r="AZ18" s="14" t="s">
        <v>1736</v>
      </c>
      <c r="BA18" s="14" t="s">
        <v>1737</v>
      </c>
      <c r="BB18" s="14" t="s">
        <v>1738</v>
      </c>
      <c r="BC18" s="14" t="s">
        <v>1739</v>
      </c>
      <c r="BD18" s="14" t="n">
        <v>625</v>
      </c>
      <c r="BE18" s="14" t="s">
        <v>915</v>
      </c>
      <c r="BF18" s="14" t="s">
        <v>916</v>
      </c>
      <c r="BG18" s="14" t="n">
        <f aca="false">AVERAGE(filtrado!BE84:BE89)</f>
        <v>1</v>
      </c>
      <c r="BH18" s="14" t="n">
        <f aca="false">AVERAGE(filtrado!BF84:BF89)</f>
        <v>0</v>
      </c>
      <c r="BI18" s="14" t="s">
        <v>917</v>
      </c>
      <c r="BJ18" s="14" t="n">
        <f aca="false">AVERAGE(filtrado!BH84:BH89)</f>
        <v>111105</v>
      </c>
      <c r="BK18" s="14" t="s">
        <v>1740</v>
      </c>
      <c r="BL18" s="14" t="s">
        <v>1741</v>
      </c>
      <c r="BM18" s="14" t="s">
        <v>1742</v>
      </c>
      <c r="BN18" s="14" t="s">
        <v>1743</v>
      </c>
      <c r="BO18" s="14" t="s">
        <v>1744</v>
      </c>
      <c r="BP18" s="14" t="s">
        <v>1745</v>
      </c>
      <c r="BQ18" s="14" t="s">
        <v>1746</v>
      </c>
      <c r="BR18" s="14" t="s">
        <v>1747</v>
      </c>
      <c r="BS18" s="14" t="s">
        <v>1748</v>
      </c>
      <c r="BT18" s="14" t="s">
        <v>1749</v>
      </c>
      <c r="BU18" s="14" t="s">
        <v>1750</v>
      </c>
      <c r="BV18" s="14" t="s">
        <v>1751</v>
      </c>
      <c r="BW18" s="14" t="s">
        <v>1752</v>
      </c>
      <c r="BX18" s="14" t="s">
        <v>1753</v>
      </c>
      <c r="BY18" s="14" t="s">
        <v>1754</v>
      </c>
      <c r="BZ18" s="14" t="s">
        <v>1755</v>
      </c>
      <c r="CA18" s="14" t="s">
        <v>1756</v>
      </c>
      <c r="CB18" s="14" t="s">
        <v>1757</v>
      </c>
      <c r="CC18" s="14" t="s">
        <v>1758</v>
      </c>
      <c r="CD18" s="14" t="s">
        <v>1759</v>
      </c>
      <c r="CE18" s="14" t="n">
        <f aca="false">AVERAGE(filtrado!CC84:CC89)</f>
        <v>0</v>
      </c>
      <c r="CF18" s="14" t="s">
        <v>1760</v>
      </c>
      <c r="CG18" s="24" t="s">
        <v>1761</v>
      </c>
      <c r="CH18" s="24" t="s">
        <v>1717</v>
      </c>
      <c r="CI18" s="14" t="e">
        <f aca="false">AVERAGE(filtrado!CG84:CG89)</f>
        <v>#DIV/0!</v>
      </c>
    </row>
    <row r="19" customFormat="false" ht="12.8" hidden="false" customHeight="false" outlineLevel="0" collapsed="false">
      <c r="A19" s="22" t="s">
        <v>1404</v>
      </c>
      <c r="B19" s="22" t="s">
        <v>1148</v>
      </c>
      <c r="C19" s="16" t="n">
        <f aca="false">filtrado!A164</f>
        <v>4</v>
      </c>
      <c r="D19" s="14" t="n">
        <f aca="false">filtrado!B164</f>
        <v>4</v>
      </c>
      <c r="E19" s="14" t="n">
        <f aca="false">filtrado!C164</f>
        <v>141</v>
      </c>
      <c r="F19" s="14"/>
      <c r="G19" s="14" t="s">
        <v>1762</v>
      </c>
      <c r="H19" s="14" t="n">
        <f aca="false">AVERAGE(filtrado!F164:F169)</f>
        <v>0</v>
      </c>
      <c r="I19" s="16" t="n">
        <v>8.67501940438908</v>
      </c>
      <c r="J19" s="23" t="n">
        <v>0.134184644049502</v>
      </c>
      <c r="K19" s="14" t="s">
        <v>1763</v>
      </c>
      <c r="L19" s="24" t="n">
        <f aca="false">AVERAGE(filtrado!J164:J169)</f>
        <v>20</v>
      </c>
      <c r="M19" s="24" t="n">
        <f aca="false">AVERAGE(filtrado!K164:K169)</f>
        <v>20</v>
      </c>
      <c r="N19" s="14" t="n">
        <f aca="false">AVERAGE(filtrado!L164:L169)</f>
        <v>0</v>
      </c>
      <c r="O19" s="14" t="n">
        <f aca="false">AVERAGE(filtrado!M164:M169)</f>
        <v>0</v>
      </c>
      <c r="P19" s="24" t="s">
        <v>1764</v>
      </c>
      <c r="Q19" s="24" t="s">
        <v>1765</v>
      </c>
      <c r="R19" s="24" t="s">
        <v>1766</v>
      </c>
      <c r="S19" s="14" t="e">
        <f aca="false">AVERAGE(filtrado!Q164:Q169)</f>
        <v>#DIV/0!</v>
      </c>
      <c r="T19" s="24" t="s">
        <v>1767</v>
      </c>
      <c r="U19" s="24" t="s">
        <v>1768</v>
      </c>
      <c r="V19" s="14" t="n">
        <f aca="false">AVERAGE(filtrado!T164:T169)</f>
        <v>-1</v>
      </c>
      <c r="W19" s="14" t="s">
        <v>886</v>
      </c>
      <c r="X19" s="14" t="s">
        <v>887</v>
      </c>
      <c r="Y19" s="14" t="s">
        <v>888</v>
      </c>
      <c r="Z19" s="14" t="s">
        <v>889</v>
      </c>
      <c r="AA19" s="14" t="s">
        <v>1769</v>
      </c>
      <c r="AB19" s="24" t="s">
        <v>1770</v>
      </c>
      <c r="AC19" s="24" t="s">
        <v>1771</v>
      </c>
      <c r="AD19" s="24" t="n">
        <f aca="false">AVERAGE(filtrado!AB164:AB169)</f>
        <v>-1</v>
      </c>
      <c r="AE19" s="24" t="s">
        <v>1772</v>
      </c>
      <c r="AF19" s="14" t="s">
        <v>894</v>
      </c>
      <c r="AG19" s="14" t="s">
        <v>1773</v>
      </c>
      <c r="AH19" s="14" t="s">
        <v>1774</v>
      </c>
      <c r="AI19" s="14" t="s">
        <v>1775</v>
      </c>
      <c r="AJ19" s="14" t="s">
        <v>1776</v>
      </c>
      <c r="AK19" s="14" t="n">
        <f aca="false">AVERAGE(filtrado!AI164:AI169)</f>
        <v>2</v>
      </c>
      <c r="AL19" s="14" t="s">
        <v>899</v>
      </c>
      <c r="AM19" s="14" t="n">
        <f aca="false">AVERAGE(filtrado!AK164:AK169)</f>
        <v>1</v>
      </c>
      <c r="AN19" s="14" t="s">
        <v>900</v>
      </c>
      <c r="AO19" s="14" t="s">
        <v>1777</v>
      </c>
      <c r="AP19" s="14" t="s">
        <v>1776</v>
      </c>
      <c r="AQ19" s="14" t="s">
        <v>1778</v>
      </c>
      <c r="AR19" s="14" t="s">
        <v>1779</v>
      </c>
      <c r="AS19" s="14" t="s">
        <v>1780</v>
      </c>
      <c r="AT19" s="14" t="s">
        <v>1781</v>
      </c>
      <c r="AU19" s="14" t="s">
        <v>1782</v>
      </c>
      <c r="AV19" s="14" t="s">
        <v>1783</v>
      </c>
      <c r="AW19" s="14" t="s">
        <v>1784</v>
      </c>
      <c r="AX19" s="14" t="s">
        <v>1785</v>
      </c>
      <c r="AY19" s="14" t="s">
        <v>1786</v>
      </c>
      <c r="AZ19" s="14" t="s">
        <v>1787</v>
      </c>
      <c r="BA19" s="14" t="s">
        <v>1788</v>
      </c>
      <c r="BB19" s="14" t="s">
        <v>1789</v>
      </c>
      <c r="BC19" s="14" t="s">
        <v>1790</v>
      </c>
      <c r="BD19" s="14" t="n">
        <v>625</v>
      </c>
      <c r="BE19" s="14" t="s">
        <v>915</v>
      </c>
      <c r="BF19" s="14" t="s">
        <v>916</v>
      </c>
      <c r="BG19" s="14" t="n">
        <f aca="false">AVERAGE(filtrado!BE164:BE169)</f>
        <v>1</v>
      </c>
      <c r="BH19" s="14" t="n">
        <f aca="false">AVERAGE(filtrado!BF164:BF169)</f>
        <v>0</v>
      </c>
      <c r="BI19" s="14" t="s">
        <v>917</v>
      </c>
      <c r="BJ19" s="14" t="n">
        <f aca="false">AVERAGE(filtrado!BH164:BH169)</f>
        <v>111105</v>
      </c>
      <c r="BK19" s="14" t="s">
        <v>1791</v>
      </c>
      <c r="BL19" s="14" t="s">
        <v>1792</v>
      </c>
      <c r="BM19" s="14" t="s">
        <v>1793</v>
      </c>
      <c r="BN19" s="14" t="s">
        <v>1794</v>
      </c>
      <c r="BO19" s="14" t="s">
        <v>1795</v>
      </c>
      <c r="BP19" s="14" t="s">
        <v>1796</v>
      </c>
      <c r="BQ19" s="14" t="s">
        <v>1797</v>
      </c>
      <c r="BR19" s="14" t="s">
        <v>1798</v>
      </c>
      <c r="BS19" s="14" t="s">
        <v>1799</v>
      </c>
      <c r="BT19" s="14" t="s">
        <v>1800</v>
      </c>
      <c r="BU19" s="14" t="s">
        <v>1801</v>
      </c>
      <c r="BV19" s="14" t="s">
        <v>1802</v>
      </c>
      <c r="BW19" s="14" t="s">
        <v>1803</v>
      </c>
      <c r="BX19" s="14" t="s">
        <v>1804</v>
      </c>
      <c r="BY19" s="14" t="s">
        <v>1805</v>
      </c>
      <c r="BZ19" s="14" t="s">
        <v>1806</v>
      </c>
      <c r="CA19" s="14" t="s">
        <v>1807</v>
      </c>
      <c r="CB19" s="14" t="s">
        <v>1808</v>
      </c>
      <c r="CC19" s="14" t="s">
        <v>1809</v>
      </c>
      <c r="CD19" s="14" t="s">
        <v>1810</v>
      </c>
      <c r="CE19" s="14" t="n">
        <f aca="false">AVERAGE(filtrado!CC164:CC169)</f>
        <v>0</v>
      </c>
      <c r="CF19" s="14" t="s">
        <v>1811</v>
      </c>
      <c r="CG19" s="24" t="s">
        <v>1812</v>
      </c>
      <c r="CH19" s="24" t="s">
        <v>1768</v>
      </c>
      <c r="CI19" s="14" t="e">
        <f aca="false">AVERAGE(filtrado!CG164:CG169)</f>
        <v>#DIV/0!</v>
      </c>
    </row>
    <row r="20" customFormat="false" ht="12.8" hidden="false" customHeight="false" outlineLevel="0" collapsed="false">
      <c r="A20" s="22" t="s">
        <v>1404</v>
      </c>
      <c r="B20" s="22" t="s">
        <v>1148</v>
      </c>
      <c r="C20" s="16" t="n">
        <f aca="false">filtrado!A172</f>
        <v>5</v>
      </c>
      <c r="D20" s="14" t="n">
        <f aca="false">filtrado!B172</f>
        <v>4</v>
      </c>
      <c r="E20" s="14" t="n">
        <f aca="false">filtrado!C172</f>
        <v>148</v>
      </c>
      <c r="F20" s="14"/>
      <c r="G20" s="14" t="s">
        <v>1813</v>
      </c>
      <c r="H20" s="14" t="n">
        <f aca="false">AVERAGE(filtrado!F172:F177)</f>
        <v>0</v>
      </c>
      <c r="I20" s="16" t="n">
        <v>12.6241494897402</v>
      </c>
      <c r="J20" s="23" t="n">
        <v>0.462465882315491</v>
      </c>
      <c r="K20" s="14" t="s">
        <v>1814</v>
      </c>
      <c r="L20" s="24" t="n">
        <f aca="false">AVERAGE(filtrado!J172:J177)</f>
        <v>21</v>
      </c>
      <c r="M20" s="24" t="n">
        <f aca="false">AVERAGE(filtrado!K172:K177)</f>
        <v>21</v>
      </c>
      <c r="N20" s="14" t="n">
        <f aca="false">AVERAGE(filtrado!L172:L177)</f>
        <v>0</v>
      </c>
      <c r="O20" s="14" t="n">
        <f aca="false">AVERAGE(filtrado!M172:M177)</f>
        <v>0</v>
      </c>
      <c r="P20" s="24" t="s">
        <v>1815</v>
      </c>
      <c r="Q20" s="24" t="s">
        <v>1816</v>
      </c>
      <c r="R20" s="24" t="s">
        <v>1817</v>
      </c>
      <c r="S20" s="14" t="e">
        <f aca="false">AVERAGE(filtrado!Q172:Q177)</f>
        <v>#DIV/0!</v>
      </c>
      <c r="T20" s="24" t="s">
        <v>1818</v>
      </c>
      <c r="U20" s="24" t="s">
        <v>1819</v>
      </c>
      <c r="V20" s="14" t="n">
        <f aca="false">AVERAGE(filtrado!T172:T177)</f>
        <v>-1</v>
      </c>
      <c r="W20" s="14" t="s">
        <v>886</v>
      </c>
      <c r="X20" s="14" t="s">
        <v>887</v>
      </c>
      <c r="Y20" s="14" t="s">
        <v>888</v>
      </c>
      <c r="Z20" s="14" t="s">
        <v>889</v>
      </c>
      <c r="AA20" s="14" t="s">
        <v>1820</v>
      </c>
      <c r="AB20" s="24" t="s">
        <v>1821</v>
      </c>
      <c r="AC20" s="24" t="s">
        <v>1822</v>
      </c>
      <c r="AD20" s="24" t="n">
        <f aca="false">AVERAGE(filtrado!AB172:AB177)</f>
        <v>-1</v>
      </c>
      <c r="AE20" s="24" t="s">
        <v>1823</v>
      </c>
      <c r="AF20" s="14" t="s">
        <v>894</v>
      </c>
      <c r="AG20" s="14" t="s">
        <v>1824</v>
      </c>
      <c r="AH20" s="14" t="s">
        <v>1825</v>
      </c>
      <c r="AI20" s="14" t="s">
        <v>1826</v>
      </c>
      <c r="AJ20" s="14" t="s">
        <v>1827</v>
      </c>
      <c r="AK20" s="14" t="n">
        <f aca="false">AVERAGE(filtrado!AI172:AI177)</f>
        <v>2</v>
      </c>
      <c r="AL20" s="14" t="s">
        <v>899</v>
      </c>
      <c r="AM20" s="14" t="n">
        <f aca="false">AVERAGE(filtrado!AK172:AK177)</f>
        <v>1</v>
      </c>
      <c r="AN20" s="14" t="s">
        <v>900</v>
      </c>
      <c r="AO20" s="14" t="s">
        <v>1828</v>
      </c>
      <c r="AP20" s="14" t="s">
        <v>1827</v>
      </c>
      <c r="AQ20" s="14" t="s">
        <v>1829</v>
      </c>
      <c r="AR20" s="14" t="s">
        <v>1830</v>
      </c>
      <c r="AS20" s="14" t="s">
        <v>1831</v>
      </c>
      <c r="AT20" s="14" t="s">
        <v>1832</v>
      </c>
      <c r="AU20" s="14" t="s">
        <v>1833</v>
      </c>
      <c r="AV20" s="14" t="s">
        <v>1834</v>
      </c>
      <c r="AW20" s="14" t="s">
        <v>1835</v>
      </c>
      <c r="AX20" s="14" t="s">
        <v>1836</v>
      </c>
      <c r="AY20" s="14" t="s">
        <v>1837</v>
      </c>
      <c r="AZ20" s="14" t="s">
        <v>1838</v>
      </c>
      <c r="BA20" s="14" t="s">
        <v>1839</v>
      </c>
      <c r="BB20" s="14" t="s">
        <v>1840</v>
      </c>
      <c r="BC20" s="14" t="s">
        <v>1841</v>
      </c>
      <c r="BD20" s="14" t="s">
        <v>1842</v>
      </c>
      <c r="BE20" s="14" t="s">
        <v>915</v>
      </c>
      <c r="BF20" s="14" t="s">
        <v>916</v>
      </c>
      <c r="BG20" s="14" t="n">
        <f aca="false">AVERAGE(filtrado!BE172:BE177)</f>
        <v>1</v>
      </c>
      <c r="BH20" s="14" t="n">
        <f aca="false">AVERAGE(filtrado!BF172:BF177)</f>
        <v>0</v>
      </c>
      <c r="BI20" s="14" t="s">
        <v>917</v>
      </c>
      <c r="BJ20" s="14" t="n">
        <f aca="false">AVERAGE(filtrado!BH172:BH177)</f>
        <v>111105</v>
      </c>
      <c r="BK20" s="14" t="s">
        <v>1843</v>
      </c>
      <c r="BL20" s="14" t="s">
        <v>1844</v>
      </c>
      <c r="BM20" s="14" t="s">
        <v>1845</v>
      </c>
      <c r="BN20" s="14" t="s">
        <v>1846</v>
      </c>
      <c r="BO20" s="14" t="s">
        <v>1847</v>
      </c>
      <c r="BP20" s="14" t="s">
        <v>1848</v>
      </c>
      <c r="BQ20" s="14" t="s">
        <v>1849</v>
      </c>
      <c r="BR20" s="14" t="s">
        <v>1850</v>
      </c>
      <c r="BS20" s="14" t="s">
        <v>1851</v>
      </c>
      <c r="BT20" s="14" t="s">
        <v>1852</v>
      </c>
      <c r="BU20" s="14" t="s">
        <v>1853</v>
      </c>
      <c r="BV20" s="14" t="s">
        <v>1854</v>
      </c>
      <c r="BW20" s="14" t="s">
        <v>1855</v>
      </c>
      <c r="BX20" s="14" t="s">
        <v>1856</v>
      </c>
      <c r="BY20" s="14" t="s">
        <v>1857</v>
      </c>
      <c r="BZ20" s="14" t="s">
        <v>1858</v>
      </c>
      <c r="CA20" s="14" t="s">
        <v>1859</v>
      </c>
      <c r="CB20" s="14" t="s">
        <v>1860</v>
      </c>
      <c r="CC20" s="14" t="s">
        <v>1861</v>
      </c>
      <c r="CD20" s="14" t="s">
        <v>1862</v>
      </c>
      <c r="CE20" s="14" t="n">
        <f aca="false">AVERAGE(filtrado!CC172:CC177)</f>
        <v>0</v>
      </c>
      <c r="CF20" s="14" t="s">
        <v>1863</v>
      </c>
      <c r="CG20" s="24" t="s">
        <v>1864</v>
      </c>
      <c r="CH20" s="24" t="s">
        <v>1819</v>
      </c>
      <c r="CI20" s="14" t="e">
        <f aca="false">AVERAGE(filtrado!CG172:CG177)</f>
        <v>#DIV/0!</v>
      </c>
    </row>
    <row r="21" customFormat="false" ht="12.8" hidden="false" customHeight="false" outlineLevel="0" collapsed="false">
      <c r="A21" s="22" t="s">
        <v>1404</v>
      </c>
      <c r="B21" s="22" t="s">
        <v>1148</v>
      </c>
      <c r="C21" s="16" t="n">
        <f aca="false">filtrado!A260</f>
        <v>6</v>
      </c>
      <c r="D21" s="14" t="n">
        <f aca="false">filtrado!B260</f>
        <v>4</v>
      </c>
      <c r="E21" s="14" t="n">
        <f aca="false">filtrado!C260</f>
        <v>225</v>
      </c>
      <c r="F21" s="14"/>
      <c r="G21" s="14" t="s">
        <v>1865</v>
      </c>
      <c r="H21" s="14" t="n">
        <f aca="false">AVERAGE(filtrado!F260:F265)</f>
        <v>0</v>
      </c>
      <c r="I21" s="16" t="n">
        <v>10.9015375659317</v>
      </c>
      <c r="J21" s="23" t="n">
        <v>0.381484569075514</v>
      </c>
      <c r="K21" s="14" t="s">
        <v>1866</v>
      </c>
      <c r="L21" s="24" t="n">
        <f aca="false">AVERAGE(filtrado!J260:J265)</f>
        <v>32</v>
      </c>
      <c r="M21" s="24" t="n">
        <f aca="false">AVERAGE(filtrado!K260:K265)</f>
        <v>32</v>
      </c>
      <c r="N21" s="14" t="n">
        <f aca="false">AVERAGE(filtrado!L260:L265)</f>
        <v>0</v>
      </c>
      <c r="O21" s="14" t="n">
        <f aca="false">AVERAGE(filtrado!M260:M265)</f>
        <v>0</v>
      </c>
      <c r="P21" s="24" t="s">
        <v>1867</v>
      </c>
      <c r="Q21" s="24" t="s">
        <v>1868</v>
      </c>
      <c r="R21" s="24" t="s">
        <v>1869</v>
      </c>
      <c r="S21" s="14" t="e">
        <f aca="false">AVERAGE(filtrado!Q260:Q265)</f>
        <v>#DIV/0!</v>
      </c>
      <c r="T21" s="24" t="s">
        <v>1870</v>
      </c>
      <c r="U21" s="24" t="s">
        <v>1871</v>
      </c>
      <c r="V21" s="14" t="n">
        <f aca="false">AVERAGE(filtrado!T260:T265)</f>
        <v>-1</v>
      </c>
      <c r="W21" s="14" t="s">
        <v>886</v>
      </c>
      <c r="X21" s="14" t="s">
        <v>887</v>
      </c>
      <c r="Y21" s="14" t="s">
        <v>888</v>
      </c>
      <c r="Z21" s="14" t="s">
        <v>889</v>
      </c>
      <c r="AA21" s="14" t="s">
        <v>1872</v>
      </c>
      <c r="AB21" s="24" t="s">
        <v>1873</v>
      </c>
      <c r="AC21" s="24" t="s">
        <v>1874</v>
      </c>
      <c r="AD21" s="24" t="n">
        <f aca="false">AVERAGE(filtrado!AB260:AB265)</f>
        <v>-1</v>
      </c>
      <c r="AE21" s="24" t="s">
        <v>1875</v>
      </c>
      <c r="AF21" s="14" t="s">
        <v>894</v>
      </c>
      <c r="AG21" s="14" t="s">
        <v>1876</v>
      </c>
      <c r="AH21" s="14" t="s">
        <v>1877</v>
      </c>
      <c r="AI21" s="14" t="s">
        <v>1878</v>
      </c>
      <c r="AJ21" s="14" t="s">
        <v>1879</v>
      </c>
      <c r="AK21" s="14" t="n">
        <f aca="false">AVERAGE(filtrado!AI260:AI265)</f>
        <v>2</v>
      </c>
      <c r="AL21" s="14" t="s">
        <v>899</v>
      </c>
      <c r="AM21" s="14" t="n">
        <f aca="false">AVERAGE(filtrado!AK260:AK265)</f>
        <v>1</v>
      </c>
      <c r="AN21" s="14" t="s">
        <v>900</v>
      </c>
      <c r="AO21" s="14" t="s">
        <v>1880</v>
      </c>
      <c r="AP21" s="14" t="s">
        <v>1879</v>
      </c>
      <c r="AQ21" s="14" t="s">
        <v>1881</v>
      </c>
      <c r="AR21" s="14" t="s">
        <v>1882</v>
      </c>
      <c r="AS21" s="14" t="s">
        <v>1883</v>
      </c>
      <c r="AT21" s="14" t="s">
        <v>1884</v>
      </c>
      <c r="AU21" s="14" t="s">
        <v>1885</v>
      </c>
      <c r="AV21" s="14" t="s">
        <v>1886</v>
      </c>
      <c r="AW21" s="14" t="s">
        <v>1887</v>
      </c>
      <c r="AX21" s="14" t="s">
        <v>1888</v>
      </c>
      <c r="AY21" s="14" t="s">
        <v>1889</v>
      </c>
      <c r="AZ21" s="14" t="s">
        <v>1890</v>
      </c>
      <c r="BA21" s="14" t="s">
        <v>1891</v>
      </c>
      <c r="BB21" s="14" t="s">
        <v>1892</v>
      </c>
      <c r="BC21" s="14" t="s">
        <v>1893</v>
      </c>
      <c r="BD21" s="14" t="n">
        <v>625</v>
      </c>
      <c r="BE21" s="14" t="s">
        <v>915</v>
      </c>
      <c r="BF21" s="14" t="s">
        <v>916</v>
      </c>
      <c r="BG21" s="14" t="n">
        <f aca="false">AVERAGE(filtrado!BE260:BE265)</f>
        <v>1</v>
      </c>
      <c r="BH21" s="14" t="n">
        <f aca="false">AVERAGE(filtrado!BF260:BF265)</f>
        <v>0</v>
      </c>
      <c r="BI21" s="14" t="s">
        <v>917</v>
      </c>
      <c r="BJ21" s="14" t="n">
        <f aca="false">AVERAGE(filtrado!BH260:BH265)</f>
        <v>111105</v>
      </c>
      <c r="BK21" s="14" t="s">
        <v>1894</v>
      </c>
      <c r="BL21" s="14" t="s">
        <v>1895</v>
      </c>
      <c r="BM21" s="14" t="s">
        <v>1896</v>
      </c>
      <c r="BN21" s="14" t="s">
        <v>1897</v>
      </c>
      <c r="BO21" s="14" t="s">
        <v>1898</v>
      </c>
      <c r="BP21" s="14" t="s">
        <v>1899</v>
      </c>
      <c r="BQ21" s="14" t="s">
        <v>1900</v>
      </c>
      <c r="BR21" s="14" t="s">
        <v>1901</v>
      </c>
      <c r="BS21" s="14" t="s">
        <v>1902</v>
      </c>
      <c r="BT21" s="14" t="s">
        <v>1903</v>
      </c>
      <c r="BU21" s="14" t="s">
        <v>1904</v>
      </c>
      <c r="BV21" s="14" t="s">
        <v>1905</v>
      </c>
      <c r="BW21" s="14" t="s">
        <v>1906</v>
      </c>
      <c r="BX21" s="14" t="s">
        <v>1907</v>
      </c>
      <c r="BY21" s="14" t="s">
        <v>1908</v>
      </c>
      <c r="BZ21" s="14" t="s">
        <v>1909</v>
      </c>
      <c r="CA21" s="14" t="s">
        <v>1910</v>
      </c>
      <c r="CB21" s="14" t="s">
        <v>1911</v>
      </c>
      <c r="CC21" s="14" t="s">
        <v>1912</v>
      </c>
      <c r="CD21" s="14" t="s">
        <v>1913</v>
      </c>
      <c r="CE21" s="14" t="n">
        <f aca="false">AVERAGE(filtrado!CC260:CC265)</f>
        <v>0</v>
      </c>
      <c r="CF21" s="14" t="s">
        <v>1914</v>
      </c>
      <c r="CG21" s="24" t="s">
        <v>1915</v>
      </c>
      <c r="CH21" s="24" t="s">
        <v>1871</v>
      </c>
      <c r="CI21" s="14" t="e">
        <f aca="false">AVERAGE(filtrado!CG260:CG265)</f>
        <v>#DIV/0!</v>
      </c>
    </row>
    <row r="32" customFormat="false" ht="12.8" hidden="false" customHeight="false" outlineLevel="0" collapsed="false">
      <c r="A32" s="9"/>
      <c r="B32" s="9"/>
      <c r="C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</row>
    <row r="33" customFormat="false" ht="12.8" hidden="false" customHeight="false" outlineLevel="0" collapsed="false">
      <c r="A33" s="9"/>
      <c r="B33" s="9"/>
      <c r="C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</row>
    <row r="34" customFormat="false" ht="12.8" hidden="false" customHeight="false" outlineLevel="0" collapsed="false">
      <c r="A34" s="9"/>
      <c r="B34" s="9"/>
      <c r="C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</row>
    <row r="35" customFormat="false" ht="12.8" hidden="false" customHeight="false" outlineLevel="0" collapsed="false">
      <c r="A35" s="9"/>
      <c r="B35" s="9"/>
      <c r="C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</row>
    <row r="36" customFormat="false" ht="12.8" hidden="false" customHeight="false" outlineLevel="0" collapsed="false">
      <c r="A36" s="9"/>
      <c r="B36" s="9"/>
      <c r="C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</row>
    <row r="37" customFormat="false" ht="12.8" hidden="false" customHeight="false" outlineLevel="0" collapsed="false">
      <c r="A37" s="9"/>
      <c r="B37" s="9"/>
      <c r="C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</row>
    <row r="38" customFormat="false" ht="12.8" hidden="false" customHeight="false" outlineLevel="0" collapsed="false">
      <c r="A38" s="9"/>
      <c r="B38" s="9"/>
      <c r="C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</row>
    <row r="39" customFormat="false" ht="12.8" hidden="false" customHeight="false" outlineLevel="0" collapsed="false">
      <c r="A39" s="9"/>
      <c r="B39" s="9"/>
      <c r="C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</row>
    <row r="40" customFormat="false" ht="12.8" hidden="false" customHeight="false" outlineLevel="0" collapsed="false">
      <c r="A40" s="9"/>
      <c r="B40" s="9"/>
      <c r="C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</row>
    <row r="41" customFormat="false" ht="12.8" hidden="false" customHeight="false" outlineLevel="0" collapsed="false">
      <c r="A41" s="9"/>
      <c r="B41" s="9"/>
      <c r="C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</row>
    <row r="42" customFormat="false" ht="12.8" hidden="false" customHeight="false" outlineLevel="0" collapsed="false">
      <c r="A42" s="9"/>
      <c r="B42" s="9"/>
      <c r="C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</row>
    <row r="43" customFormat="false" ht="12.8" hidden="false" customHeight="false" outlineLevel="0" collapsed="false">
      <c r="A43" s="9"/>
      <c r="B43" s="9"/>
      <c r="C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</row>
    <row r="44" customFormat="false" ht="12.8" hidden="false" customHeight="false" outlineLevel="0" collapsed="false">
      <c r="A44" s="9"/>
      <c r="B44" s="9"/>
      <c r="C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</row>
    <row r="45" customFormat="false" ht="12.8" hidden="false" customHeight="false" outlineLevel="0" collapsed="false">
      <c r="A45" s="9"/>
      <c r="B45" s="9"/>
      <c r="C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</row>
    <row r="46" customFormat="false" ht="12.8" hidden="false" customHeight="false" outlineLevel="0" collapsed="false">
      <c r="A46" s="9"/>
      <c r="B46" s="9"/>
      <c r="C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</row>
    <row r="47" customFormat="false" ht="12.8" hidden="false" customHeight="false" outlineLevel="0" collapsed="false">
      <c r="A47" s="9"/>
      <c r="B47" s="9"/>
      <c r="C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</row>
    <row r="48" customFormat="false" ht="12.8" hidden="false" customHeight="fals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</row>
    <row r="49" customFormat="false" ht="12.8" hidden="false" customHeight="fals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</row>
    <row r="50" customFormat="false" ht="12.8" hidden="false" customHeight="fals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</row>
    <row r="51" customFormat="false" ht="12.8" hidden="false" customHeight="fals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</row>
    <row r="52" customFormat="false" ht="12.8" hidden="false" customHeight="fals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</row>
    <row r="53" customFormat="false" ht="12.8" hidden="false" customHeight="fals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</row>
    <row r="54" customFormat="false" ht="12.8" hidden="false" customHeight="fals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</row>
    <row r="55" customFormat="false" ht="12.8" hidden="false" customHeight="fals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</row>
    <row r="56" customFormat="false" ht="12.8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</row>
    <row r="57" customFormat="false" ht="12.8" hidden="false" customHeight="fals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</row>
    <row r="58" customFormat="false" ht="12.8" hidden="false" customHeight="fals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</row>
    <row r="59" customFormat="false" ht="12.8" hidden="false" customHeight="fals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</row>
    <row r="60" customFormat="false" ht="12.8" hidden="false" customHeight="fals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</row>
    <row r="61" customFormat="false" ht="12.8" hidden="false" customHeight="fals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</row>
    <row r="62" customFormat="false" ht="12.8" hidden="false" customHeight="fals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</row>
    <row r="63" customFormat="false" ht="12.8" hidden="false" customHeight="fals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</row>
    <row r="64" customFormat="false" ht="12.8" hidden="false" customHeight="fals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</row>
    <row r="65" customFormat="false" ht="12.8" hidden="false" customHeight="fals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</row>
    <row r="66" customFormat="false" ht="12.8" hidden="false" customHeight="fals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</row>
    <row r="67" customFormat="false" ht="12.8" hidden="false" customHeight="fals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</row>
    <row r="68" customFormat="false" ht="12.8" hidden="false" customHeight="fals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</row>
    <row r="69" customFormat="false" ht="12.8" hidden="false" customHeight="fals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</row>
    <row r="70" customFormat="false" ht="12.8" hidden="false" customHeight="fals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</row>
    <row r="71" customFormat="false" ht="12.8" hidden="false" customHeight="fals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</row>
    <row r="72" customFormat="false" ht="12.8" hidden="false" customHeight="fals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</row>
    <row r="73" customFormat="false" ht="12.8" hidden="false" customHeight="fals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</row>
    <row r="74" customFormat="false" ht="12.8" hidden="false" customHeight="fals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</row>
    <row r="75" customFormat="false" ht="12.8" hidden="false" customHeight="fals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</row>
    <row r="76" customFormat="false" ht="12.8" hidden="false" customHeight="fals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</row>
    <row r="77" customFormat="false" ht="12.8" hidden="false" customHeight="fals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</row>
    <row r="78" customFormat="false" ht="12.8" hidden="false" customHeight="fals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</row>
    <row r="79" customFormat="false" ht="12.8" hidden="false" customHeight="fals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</row>
    <row r="80" customFormat="false" ht="12.8" hidden="false" customHeight="fals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</row>
    <row r="81" customFormat="false" ht="12.8" hidden="false" customHeight="fals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</row>
    <row r="82" customFormat="false" ht="12.8" hidden="false" customHeight="fals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</row>
    <row r="83" customFormat="false" ht="12.8" hidden="false" customHeight="fals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</row>
    <row r="84" customFormat="false" ht="12.8" hidden="false" customHeight="fals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</row>
    <row r="85" customFormat="false" ht="12.8" hidden="false" customHeight="fals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</row>
    <row r="86" customFormat="false" ht="12.8" hidden="false" customHeight="fals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</row>
    <row r="87" customFormat="false" ht="12.8" hidden="false" customHeight="fals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</row>
    <row r="88" customFormat="false" ht="12.8" hidden="false" customHeight="fals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</row>
    <row r="89" customFormat="false" ht="12.8" hidden="false" customHeight="fals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</row>
    <row r="90" customFormat="false" ht="12.8" hidden="false" customHeight="fals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</row>
    <row r="91" customFormat="false" ht="12.8" hidden="false" customHeight="fals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</row>
    <row r="92" customFormat="false" ht="12.8" hidden="false" customHeight="fals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</row>
    <row r="93" customFormat="false" ht="12.8" hidden="false" customHeight="fals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</row>
    <row r="94" customFormat="false" ht="12.8" hidden="false" customHeight="fals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</row>
    <row r="95" customFormat="false" ht="12.8" hidden="false" customHeight="fals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</row>
    <row r="96" customFormat="false" ht="12.8" hidden="false" customHeight="fals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</row>
    <row r="97" customFormat="false" ht="12.8" hidden="false" customHeight="fals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</row>
    <row r="98" customFormat="false" ht="12.8" hidden="false" customHeight="fals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</row>
    <row r="99" customFormat="false" ht="12.8" hidden="false" customHeight="fals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</row>
    <row r="100" customFormat="false" ht="12.8" hidden="false" customHeight="fals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</row>
    <row r="101" customFormat="false" ht="12.8" hidden="false" customHeight="fals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</row>
    <row r="102" customFormat="false" ht="12.8" hidden="false" customHeight="fals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</row>
    <row r="103" customFormat="false" ht="12.8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</row>
    <row r="104" customFormat="false" ht="12.8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</row>
    <row r="105" customFormat="false" ht="12.8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</row>
    <row r="106" customFormat="false" ht="12.8" hidden="false" customHeight="fals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</row>
    <row r="107" customFormat="false" ht="12.8" hidden="false" customHeight="fals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</row>
    <row r="108" customFormat="false" ht="12.8" hidden="false" customHeight="fals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</row>
    <row r="109" customFormat="false" ht="12.8" hidden="false" customHeight="fals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</row>
    <row r="110" customFormat="false" ht="12.8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</row>
    <row r="111" customFormat="false" ht="12.8" hidden="false" customHeight="fals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</row>
    <row r="112" customFormat="false" ht="12.8" hidden="false" customHeight="fals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</row>
    <row r="113" customFormat="false" ht="12.8" hidden="false" customHeight="fals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</row>
    <row r="114" customFormat="false" ht="12.8" hidden="false" customHeight="fals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</row>
    <row r="115" customFormat="false" ht="12.8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</row>
    <row r="116" customFormat="false" ht="12.8" hidden="false" customHeight="fals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</row>
    <row r="117" customFormat="false" ht="12.8" hidden="false" customHeight="fals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</row>
    <row r="118" customFormat="false" ht="12.8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</row>
    <row r="119" customFormat="false" ht="12.8" hidden="false" customHeight="fals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</row>
    <row r="120" customFormat="false" ht="12.8" hidden="false" customHeight="fals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</row>
    <row r="121" customFormat="false" ht="12.8" hidden="false" customHeight="fals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</row>
    <row r="122" customFormat="false" ht="12.8" hidden="false" customHeight="fals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</row>
    <row r="123" customFormat="false" ht="12.8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</row>
    <row r="124" customFormat="false" ht="12.8" hidden="false" customHeight="fals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</row>
    <row r="125" customFormat="false" ht="12.8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</row>
    <row r="126" customFormat="false" ht="12.8" hidden="false" customHeight="fals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</row>
    <row r="127" customFormat="false" ht="12.8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</row>
    <row r="128" customFormat="false" ht="12.8" hidden="false" customHeight="fals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</row>
    <row r="129" customFormat="false" ht="12.8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</row>
    <row r="130" customFormat="false" ht="12.8" hidden="false" customHeight="fals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</row>
    <row r="131" customFormat="false" ht="12.8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</row>
    <row r="132" customFormat="false" ht="12.8" hidden="false" customHeight="fals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</row>
    <row r="133" customFormat="false" ht="12.8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</row>
    <row r="134" customFormat="false" ht="12.8" hidden="false" customHeight="fals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</row>
    <row r="135" customFormat="false" ht="12.8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</row>
    <row r="136" customFormat="false" ht="12.8" hidden="false" customHeight="fals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</row>
    <row r="137" customFormat="false" ht="12.8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</row>
    <row r="138" customFormat="false" ht="12.8" hidden="false" customHeight="fals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</row>
    <row r="139" customFormat="false" ht="12.8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</row>
    <row r="140" customFormat="false" ht="12.8" hidden="false" customHeight="fals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</row>
    <row r="141" customFormat="false" ht="12.8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</row>
    <row r="142" customFormat="false" ht="12.8" hidden="false" customHeight="fals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</row>
    <row r="143" customFormat="false" ht="12.8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</row>
    <row r="144" customFormat="false" ht="12.8" hidden="false" customHeight="fals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</row>
    <row r="145" customFormat="false" ht="12.8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</row>
    <row r="146" customFormat="false" ht="12.8" hidden="false" customHeight="fals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</row>
    <row r="147" customFormat="false" ht="12.8" hidden="false" customHeight="fals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</row>
    <row r="148" customFormat="false" ht="12.8" hidden="false" customHeight="fals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</row>
    <row r="149" customFormat="false" ht="12.8" hidden="false" customHeight="fals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</row>
    <row r="150" customFormat="false" ht="12.8" hidden="false" customHeight="fals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</row>
    <row r="151" customFormat="false" ht="12.8" hidden="false" customHeight="fals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</row>
    <row r="152" customFormat="false" ht="12.8" hidden="false" customHeight="fals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</row>
    <row r="153" customFormat="false" ht="12.8" hidden="false" customHeight="fals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</row>
    <row r="154" customFormat="false" ht="12.8" hidden="false" customHeight="fals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</row>
    <row r="155" customFormat="false" ht="12.8" hidden="false" customHeight="fals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</row>
    <row r="156" customFormat="false" ht="12.8" hidden="false" customHeight="fals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</row>
    <row r="157" customFormat="false" ht="12.8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</row>
    <row r="158" customFormat="false" ht="12.8" hidden="false" customHeight="fals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</row>
    <row r="159" customFormat="false" ht="12.8" hidden="false" customHeight="fals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</row>
    <row r="160" customFormat="false" ht="12.8" hidden="false" customHeight="fals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</row>
    <row r="161" customFormat="false" ht="12.8" hidden="false" customHeight="fals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</row>
    <row r="162" customFormat="false" ht="12.8" hidden="false" customHeight="fals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</row>
    <row r="163" customFormat="false" ht="12.8" hidden="false" customHeight="fals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</row>
    <row r="164" customFormat="false" ht="12.8" hidden="false" customHeight="fals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</row>
    <row r="165" customFormat="false" ht="12.8" hidden="false" customHeight="fals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</row>
    <row r="166" customFormat="false" ht="12.8" hidden="false" customHeight="fals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</row>
    <row r="167" customFormat="false" ht="12.8" hidden="false" customHeight="fals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</row>
    <row r="168" customFormat="false" ht="12.8" hidden="false" customHeight="fals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</row>
    <row r="169" customFormat="false" ht="12.8" hidden="false" customHeight="fals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</row>
    <row r="170" customFormat="false" ht="12.8" hidden="false" customHeight="fals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</row>
    <row r="171" customFormat="false" ht="12.8" hidden="false" customHeight="fals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</row>
    <row r="172" customFormat="false" ht="12.8" hidden="false" customHeight="fals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</row>
    <row r="173" customFormat="false" ht="12.8" hidden="false" customHeight="fals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</row>
    <row r="174" customFormat="false" ht="12.8" hidden="false" customHeight="fals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</row>
    <row r="175" customFormat="false" ht="12.8" hidden="false" customHeight="fals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</row>
    <row r="176" customFormat="false" ht="12.8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</row>
    <row r="177" customFormat="false" ht="12.8" hidden="false" customHeight="fals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</row>
    <row r="178" customFormat="false" ht="12.8" hidden="false" customHeight="fals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</row>
    <row r="179" customFormat="false" ht="12.8" hidden="false" customHeight="fals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</row>
    <row r="180" customFormat="false" ht="12.8" hidden="false" customHeight="fals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</row>
    <row r="181" customFormat="false" ht="12.8" hidden="false" customHeight="fals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</row>
    <row r="182" customFormat="false" ht="12.8" hidden="false" customHeight="fals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</row>
    <row r="183" customFormat="false" ht="12.8" hidden="false" customHeight="fals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</row>
    <row r="184" customFormat="false" ht="12.8" hidden="false" customHeight="fals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</row>
    <row r="185" customFormat="false" ht="12.8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</row>
    <row r="186" customFormat="false" ht="12.8" hidden="false" customHeight="fals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</row>
    <row r="187" customFormat="false" ht="12.8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</row>
    <row r="188" customFormat="false" ht="12.8" hidden="false" customHeight="fals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</row>
    <row r="189" customFormat="false" ht="12.8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</row>
    <row r="190" customFormat="false" ht="12.8" hidden="false" customHeight="fals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</row>
    <row r="191" customFormat="false" ht="12.8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</row>
    <row r="192" customFormat="false" ht="12.8" hidden="false" customHeight="fals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</row>
    <row r="193" customFormat="false" ht="12.8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</row>
    <row r="194" customFormat="false" ht="12.8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</row>
    <row r="195" customFormat="false" ht="12.8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</row>
    <row r="196" customFormat="false" ht="12.8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</row>
    <row r="197" customFormat="false" ht="12.8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</row>
    <row r="198" customFormat="false" ht="12.8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</row>
    <row r="199" customFormat="false" ht="12.8" hidden="false" customHeight="fals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</row>
    <row r="200" customFormat="false" ht="12.8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</row>
    <row r="201" customFormat="false" ht="12.8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</row>
    <row r="202" customFormat="false" ht="12.8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</row>
    <row r="203" customFormat="false" ht="12.8" hidden="false" customHeight="fals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</row>
    <row r="204" customFormat="false" ht="12.8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</row>
    <row r="205" customFormat="false" ht="12.8" hidden="false" customHeight="fals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</row>
    <row r="206" customFormat="false" ht="12.8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</row>
    <row r="207" customFormat="false" ht="12.8" hidden="false" customHeight="fals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</row>
    <row r="208" customFormat="false" ht="12.8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</row>
    <row r="209" customFormat="false" ht="12.8" hidden="false" customHeight="fals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</row>
    <row r="210" customFormat="false" ht="12.8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</row>
    <row r="211" customFormat="false" ht="12.8" hidden="false" customHeight="fals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</row>
    <row r="212" customFormat="false" ht="12.8" hidden="false" customHeight="fals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</row>
    <row r="213" customFormat="false" ht="12.8" hidden="false" customHeight="fals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</row>
    <row r="214" customFormat="false" ht="12.8" hidden="false" customHeight="fals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</row>
    <row r="215" customFormat="false" ht="12.8" hidden="false" customHeight="fals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</row>
    <row r="216" customFormat="false" ht="12.8" hidden="false" customHeight="fals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</row>
    <row r="217" customFormat="false" ht="12.8" hidden="false" customHeight="fals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</row>
    <row r="218" customFormat="false" ht="12.8" hidden="false" customHeight="fals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</row>
    <row r="219" customFormat="false" ht="12.8" hidden="false" customHeight="fals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</row>
    <row r="220" customFormat="false" ht="12.8" hidden="false" customHeight="fals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</row>
    <row r="221" customFormat="false" ht="12.8" hidden="false" customHeight="fals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</row>
    <row r="222" customFormat="false" ht="12.8" hidden="false" customHeight="fals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</row>
    <row r="223" customFormat="false" ht="12.8" hidden="false" customHeight="fals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</row>
    <row r="224" customFormat="false" ht="12.8" hidden="false" customHeight="fals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</row>
    <row r="225" customFormat="false" ht="12.8" hidden="false" customHeight="fals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</row>
    <row r="226" customFormat="false" ht="12.8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</row>
    <row r="227" customFormat="false" ht="12.8" hidden="false" customHeight="fals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</row>
    <row r="228" customFormat="false" ht="12.8" hidden="false" customHeight="fals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</row>
    <row r="229" customFormat="false" ht="12.8" hidden="false" customHeight="fals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</row>
    <row r="230" customFormat="false" ht="12.8" hidden="false" customHeight="fals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</row>
    <row r="231" customFormat="false" ht="12.8" hidden="false" customHeight="fals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</row>
    <row r="232" customFormat="false" ht="12.8" hidden="false" customHeight="fals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</row>
    <row r="233" customFormat="false" ht="12.8" hidden="false" customHeight="fals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</row>
    <row r="234" customFormat="false" ht="12.8" hidden="false" customHeight="fals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</row>
    <row r="235" customFormat="false" ht="12.8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</row>
    <row r="236" customFormat="false" ht="12.8" hidden="false" customHeight="fals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</row>
    <row r="237" customFormat="false" ht="12.8" hidden="false" customHeight="fals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</row>
    <row r="238" customFormat="false" ht="12.8" hidden="false" customHeight="fals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</row>
    <row r="239" customFormat="false" ht="12.8" hidden="false" customHeight="fals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</row>
    <row r="240" customFormat="false" ht="12.8" hidden="false" customHeight="fals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</row>
    <row r="241" customFormat="false" ht="12.8" hidden="false" customHeight="fals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</row>
    <row r="242" customFormat="false" ht="12.8" hidden="false" customHeight="fals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</row>
    <row r="243" customFormat="false" ht="12.8" hidden="false" customHeight="fals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</row>
    <row r="244" customFormat="false" ht="12.8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</row>
    <row r="245" customFormat="false" ht="12.8" hidden="false" customHeight="fals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</row>
    <row r="246" customFormat="false" ht="12.8" hidden="false" customHeight="fals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</row>
    <row r="247" customFormat="false" ht="12.8" hidden="false" customHeight="fals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</row>
    <row r="248" customFormat="false" ht="12.8" hidden="false" customHeight="fals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</row>
    <row r="249" customFormat="false" ht="12.8" hidden="false" customHeight="fals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</row>
    <row r="250" customFormat="false" ht="12.8" hidden="false" customHeight="fals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</row>
    <row r="251" customFormat="false" ht="12.8" hidden="false" customHeight="fals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</row>
    <row r="252" customFormat="false" ht="12.8" hidden="false" customHeight="fals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</row>
    <row r="253" customFormat="false" ht="12.8" hidden="false" customHeight="fals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</row>
    <row r="254" customFormat="false" ht="12.8" hidden="false" customHeight="fals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</row>
    <row r="255" customFormat="false" ht="12.8" hidden="false" customHeight="fals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</row>
    <row r="256" customFormat="false" ht="12.8" hidden="false" customHeight="fals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</row>
    <row r="257" customFormat="false" ht="12.8" hidden="false" customHeight="fals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</row>
    <row r="258" customFormat="false" ht="12.8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</row>
    <row r="259" customFormat="false" ht="12.8" hidden="false" customHeight="fals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</row>
    <row r="260" customFormat="false" ht="12.8" hidden="false" customHeight="fals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</row>
    <row r="261" customFormat="false" ht="12.8" hidden="false" customHeight="fals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</row>
    <row r="262" customFormat="false" ht="12.8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</row>
    <row r="263" customFormat="false" ht="12.8" hidden="false" customHeight="fals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</row>
    <row r="264" customFormat="false" ht="12.8" hidden="false" customHeight="fals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</row>
  </sheetData>
  <autoFilter ref="A1:CI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G264"/>
  <sheetViews>
    <sheetView showFormulas="false" showGridLines="fals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BW2" activePane="bottomLeft" state="frozen"/>
      <selection pane="topLeft" activeCell="A1" activeCellId="0" sqref="A1"/>
      <selection pane="bottomLeft" activeCell="F14" activeCellId="0" sqref="F14"/>
    </sheetView>
  </sheetViews>
  <sheetFormatPr defaultColWidth="11.53515625" defaultRowHeight="12.8" zeroHeight="false" outlineLevelRow="0" outlineLevelCol="0"/>
  <cols>
    <col collapsed="false" customWidth="true" hidden="false" outlineLevel="0" max="7" min="7" style="1" width="17.56"/>
    <col collapsed="false" customWidth="true" hidden="false" outlineLevel="0" max="9" min="9" style="1" width="17.56"/>
    <col collapsed="false" customWidth="true" hidden="false" outlineLevel="0" max="10" min="10" style="1" width="18.59"/>
  </cols>
  <sheetData>
    <row r="1" customFormat="false" ht="12.8" hidden="false" customHeight="false" outlineLevel="0" collapsed="false">
      <c r="A1" s="19" t="s">
        <v>875</v>
      </c>
      <c r="B1" s="19" t="s">
        <v>876</v>
      </c>
      <c r="C1" s="19" t="s">
        <v>872</v>
      </c>
      <c r="D1" s="20" t="s">
        <v>873</v>
      </c>
      <c r="E1" s="19" t="str">
        <f aca="false">main!E11</f>
        <v>Photo</v>
      </c>
      <c r="G1" s="0"/>
      <c r="I1" s="0"/>
      <c r="J1" s="0"/>
    </row>
    <row r="2" customFormat="false" ht="12.8" hidden="false" customHeight="false" outlineLevel="0" collapsed="false">
      <c r="A2" s="22" t="s">
        <v>877</v>
      </c>
      <c r="B2" s="22" t="s">
        <v>878</v>
      </c>
      <c r="C2" s="16" t="n">
        <f aca="false">filtrado!A44</f>
        <v>2</v>
      </c>
      <c r="D2" s="14" t="n">
        <f aca="false">filtrado!B44</f>
        <v>1</v>
      </c>
      <c r="E2" s="16" t="n">
        <v>8.26277273292599</v>
      </c>
      <c r="G2" s="0"/>
      <c r="I2" s="0"/>
      <c r="J2" s="0"/>
    </row>
    <row r="3" customFormat="false" ht="12.8" hidden="false" customHeight="false" outlineLevel="0" collapsed="false">
      <c r="A3" s="22" t="s">
        <v>877</v>
      </c>
      <c r="B3" s="22" t="s">
        <v>878</v>
      </c>
      <c r="C3" s="16" t="n">
        <f aca="false">filtrado!A108</f>
        <v>3</v>
      </c>
      <c r="D3" s="14" t="n">
        <f aca="false">filtrado!B108</f>
        <v>1</v>
      </c>
      <c r="E3" s="16" t="n">
        <v>14.3237837664198</v>
      </c>
      <c r="G3" s="0"/>
      <c r="I3" s="0"/>
      <c r="J3" s="0"/>
    </row>
    <row r="4" customFormat="false" ht="12.8" hidden="false" customHeight="false" outlineLevel="0" collapsed="false">
      <c r="A4" s="22" t="s">
        <v>877</v>
      </c>
      <c r="B4" s="22" t="s">
        <v>878</v>
      </c>
      <c r="C4" s="16" t="n">
        <f aca="false">filtrado!A116</f>
        <v>4</v>
      </c>
      <c r="D4" s="14" t="n">
        <f aca="false">filtrado!B116</f>
        <v>1</v>
      </c>
      <c r="E4" s="16" t="n">
        <v>12.8365369931886</v>
      </c>
      <c r="G4" s="0"/>
      <c r="I4" s="0"/>
      <c r="J4" s="0"/>
    </row>
    <row r="5" customFormat="false" ht="12.8" hidden="false" customHeight="false" outlineLevel="0" collapsed="false">
      <c r="A5" s="22" t="s">
        <v>877</v>
      </c>
      <c r="B5" s="22" t="s">
        <v>878</v>
      </c>
      <c r="C5" s="16" t="n">
        <f aca="false">filtrado!A212</f>
        <v>5</v>
      </c>
      <c r="D5" s="14" t="n">
        <f aca="false">filtrado!B212</f>
        <v>1</v>
      </c>
      <c r="E5" s="16" t="n">
        <v>11.2131811488681</v>
      </c>
      <c r="G5" s="0"/>
      <c r="I5" s="0"/>
      <c r="J5" s="0"/>
    </row>
    <row r="6" customFormat="false" ht="12.8" hidden="false" customHeight="false" outlineLevel="0" collapsed="false">
      <c r="A6" s="22" t="s">
        <v>877</v>
      </c>
      <c r="B6" s="22" t="s">
        <v>878</v>
      </c>
      <c r="C6" s="16" t="n">
        <f aca="false">filtrado!A252</f>
        <v>6</v>
      </c>
      <c r="D6" s="14" t="n">
        <f aca="false">filtrado!B252</f>
        <v>1</v>
      </c>
      <c r="E6" s="16" t="n">
        <v>10.2331768501702</v>
      </c>
      <c r="G6" s="0"/>
      <c r="I6" s="0"/>
      <c r="J6" s="0"/>
    </row>
    <row r="7" customFormat="false" ht="12.8" hidden="false" customHeight="false" outlineLevel="0" collapsed="false">
      <c r="A7" s="22" t="s">
        <v>877</v>
      </c>
      <c r="B7" s="22" t="s">
        <v>1148</v>
      </c>
      <c r="C7" s="16" t="n">
        <f aca="false">filtrado!A28</f>
        <v>2</v>
      </c>
      <c r="D7" s="14" t="n">
        <f aca="false">filtrado!B28</f>
        <v>2</v>
      </c>
      <c r="E7" s="16" t="n">
        <v>10.7376004061042</v>
      </c>
      <c r="G7" s="0"/>
      <c r="I7" s="0"/>
      <c r="J7" s="0"/>
    </row>
    <row r="8" customFormat="false" ht="12.8" hidden="false" customHeight="false" outlineLevel="0" collapsed="false">
      <c r="A8" s="22" t="s">
        <v>877</v>
      </c>
      <c r="B8" s="22" t="s">
        <v>1148</v>
      </c>
      <c r="C8" s="16" t="n">
        <f aca="false">filtrado!A76</f>
        <v>3</v>
      </c>
      <c r="D8" s="14" t="n">
        <f aca="false">filtrado!B76</f>
        <v>2</v>
      </c>
      <c r="E8" s="16" t="n">
        <v>12.9555480213144</v>
      </c>
      <c r="G8" s="0"/>
      <c r="I8" s="0"/>
      <c r="J8" s="0"/>
    </row>
    <row r="9" customFormat="false" ht="12.8" hidden="false" customHeight="false" outlineLevel="0" collapsed="false">
      <c r="A9" s="22" t="s">
        <v>877</v>
      </c>
      <c r="B9" s="22" t="s">
        <v>1148</v>
      </c>
      <c r="C9" s="16" t="n">
        <f aca="false">filtrado!A148</f>
        <v>4</v>
      </c>
      <c r="D9" s="14" t="n">
        <f aca="false">filtrado!B148</f>
        <v>2</v>
      </c>
      <c r="E9" s="16" t="n">
        <v>12.9737389402401</v>
      </c>
      <c r="G9" s="0"/>
      <c r="I9" s="0"/>
      <c r="J9" s="0"/>
    </row>
    <row r="10" customFormat="false" ht="12.8" hidden="false" customHeight="false" outlineLevel="0" collapsed="false">
      <c r="A10" s="22" t="s">
        <v>877</v>
      </c>
      <c r="B10" s="22" t="s">
        <v>1148</v>
      </c>
      <c r="C10" s="16" t="n">
        <f aca="false">filtrado!A196</f>
        <v>5</v>
      </c>
      <c r="D10" s="14" t="n">
        <f aca="false">filtrado!B196</f>
        <v>2</v>
      </c>
      <c r="E10" s="16" t="n">
        <v>9.82809971313943</v>
      </c>
      <c r="G10" s="0"/>
      <c r="I10" s="0"/>
      <c r="J10" s="0"/>
    </row>
    <row r="11" customFormat="false" ht="12.8" hidden="false" customHeight="false" outlineLevel="0" collapsed="false">
      <c r="A11" s="22" t="s">
        <v>877</v>
      </c>
      <c r="B11" s="22" t="s">
        <v>1148</v>
      </c>
      <c r="C11" s="16" t="n">
        <f aca="false">filtrado!A244</f>
        <v>6</v>
      </c>
      <c r="D11" s="14" t="n">
        <f aca="false">filtrado!B244</f>
        <v>2</v>
      </c>
      <c r="E11" s="16" t="n">
        <v>15.5421075056326</v>
      </c>
      <c r="G11" s="0"/>
      <c r="I11" s="0"/>
      <c r="J11" s="0"/>
    </row>
    <row r="12" customFormat="false" ht="12.8" hidden="false" customHeight="false" outlineLevel="0" collapsed="false">
      <c r="A12" s="22" t="s">
        <v>1404</v>
      </c>
      <c r="B12" s="22" t="s">
        <v>878</v>
      </c>
      <c r="C12" s="16" t="n">
        <f aca="false">filtrado!A36</f>
        <v>2</v>
      </c>
      <c r="D12" s="14" t="n">
        <f aca="false">filtrado!B36</f>
        <v>3</v>
      </c>
      <c r="E12" s="16" t="n">
        <v>9.66683734356529</v>
      </c>
      <c r="G12" s="0"/>
      <c r="I12" s="0"/>
      <c r="J12" s="0"/>
    </row>
    <row r="13" customFormat="false" ht="12.8" hidden="false" customHeight="false" outlineLevel="0" collapsed="false">
      <c r="A13" s="22" t="s">
        <v>1404</v>
      </c>
      <c r="B13" s="22" t="s">
        <v>878</v>
      </c>
      <c r="C13" s="16" t="n">
        <f aca="false">filtrado!A100</f>
        <v>3</v>
      </c>
      <c r="D13" s="14" t="n">
        <f aca="false">filtrado!B100</f>
        <v>3</v>
      </c>
      <c r="E13" s="16" t="n">
        <v>9.15426756782409</v>
      </c>
      <c r="G13" s="0"/>
      <c r="I13" s="0"/>
      <c r="J13" s="0"/>
    </row>
    <row r="14" customFormat="false" ht="12.8" hidden="false" customHeight="false" outlineLevel="0" collapsed="false">
      <c r="A14" s="22" t="s">
        <v>1404</v>
      </c>
      <c r="B14" s="22" t="s">
        <v>878</v>
      </c>
      <c r="C14" s="16" t="n">
        <f aca="false">filtrado!A132</f>
        <v>4</v>
      </c>
      <c r="D14" s="14" t="n">
        <f aca="false">filtrado!B132</f>
        <v>3</v>
      </c>
      <c r="E14" s="16" t="n">
        <v>9.09211138644085</v>
      </c>
      <c r="G14" s="0"/>
      <c r="I14" s="0"/>
      <c r="J14" s="0"/>
    </row>
    <row r="15" customFormat="false" ht="12.8" hidden="false" customHeight="false" outlineLevel="0" collapsed="false">
      <c r="A15" s="22" t="s">
        <v>1404</v>
      </c>
      <c r="B15" s="22" t="s">
        <v>878</v>
      </c>
      <c r="C15" s="16" t="n">
        <f aca="false">filtrado!A180</f>
        <v>5</v>
      </c>
      <c r="D15" s="14" t="n">
        <f aca="false">filtrado!B180</f>
        <v>3</v>
      </c>
      <c r="E15" s="16" t="n">
        <v>10.2139238372038</v>
      </c>
      <c r="G15" s="0"/>
      <c r="I15" s="0"/>
      <c r="J15" s="0"/>
    </row>
    <row r="16" customFormat="false" ht="12.8" hidden="false" customHeight="false" outlineLevel="0" collapsed="false">
      <c r="A16" s="22" t="s">
        <v>1404</v>
      </c>
      <c r="B16" s="22" t="s">
        <v>878</v>
      </c>
      <c r="C16" s="16" t="n">
        <f aca="false">filtrado!A228</f>
        <v>6</v>
      </c>
      <c r="D16" s="14" t="n">
        <f aca="false">filtrado!B228</f>
        <v>3</v>
      </c>
      <c r="E16" s="16" t="n">
        <v>10.1797290907333</v>
      </c>
      <c r="G16" s="0"/>
      <c r="I16" s="0"/>
      <c r="J16" s="0"/>
    </row>
    <row r="17" customFormat="false" ht="12.8" hidden="false" customHeight="false" outlineLevel="0" collapsed="false">
      <c r="A17" s="22" t="s">
        <v>1404</v>
      </c>
      <c r="B17" s="22" t="s">
        <v>1148</v>
      </c>
      <c r="C17" s="16" t="n">
        <f aca="false">filtrado!A60</f>
        <v>2</v>
      </c>
      <c r="D17" s="14" t="n">
        <f aca="false">filtrado!B60</f>
        <v>4</v>
      </c>
      <c r="E17" s="16" t="n">
        <v>7.76178711546551</v>
      </c>
      <c r="G17" s="0"/>
      <c r="I17" s="0"/>
      <c r="J17" s="0"/>
    </row>
    <row r="18" customFormat="false" ht="12.8" hidden="false" customHeight="false" outlineLevel="0" collapsed="false">
      <c r="A18" s="22" t="s">
        <v>1404</v>
      </c>
      <c r="B18" s="22" t="s">
        <v>1148</v>
      </c>
      <c r="C18" s="16" t="n">
        <f aca="false">filtrado!A84</f>
        <v>3</v>
      </c>
      <c r="D18" s="14" t="n">
        <f aca="false">filtrado!B84</f>
        <v>4</v>
      </c>
      <c r="E18" s="16" t="n">
        <v>12.0971213182964</v>
      </c>
      <c r="G18" s="0"/>
      <c r="I18" s="0"/>
      <c r="J18" s="0"/>
    </row>
    <row r="19" customFormat="false" ht="12.8" hidden="false" customHeight="false" outlineLevel="0" collapsed="false">
      <c r="A19" s="22" t="s">
        <v>1404</v>
      </c>
      <c r="B19" s="22" t="s">
        <v>1148</v>
      </c>
      <c r="C19" s="16" t="n">
        <f aca="false">filtrado!A164</f>
        <v>4</v>
      </c>
      <c r="D19" s="14" t="n">
        <f aca="false">filtrado!B164</f>
        <v>4</v>
      </c>
      <c r="E19" s="16" t="n">
        <v>8.67501940438908</v>
      </c>
      <c r="G19" s="0"/>
      <c r="I19" s="0"/>
      <c r="J19" s="0"/>
    </row>
    <row r="20" customFormat="false" ht="12.8" hidden="false" customHeight="false" outlineLevel="0" collapsed="false">
      <c r="A20" s="22" t="s">
        <v>1404</v>
      </c>
      <c r="B20" s="22" t="s">
        <v>1148</v>
      </c>
      <c r="C20" s="16" t="n">
        <f aca="false">filtrado!A172</f>
        <v>5</v>
      </c>
      <c r="D20" s="14" t="n">
        <f aca="false">filtrado!B172</f>
        <v>4</v>
      </c>
      <c r="E20" s="16" t="n">
        <v>12.6241494897402</v>
      </c>
      <c r="G20" s="0"/>
      <c r="I20" s="0"/>
      <c r="J20" s="0"/>
    </row>
    <row r="21" customFormat="false" ht="12.8" hidden="false" customHeight="false" outlineLevel="0" collapsed="false">
      <c r="A21" s="22" t="s">
        <v>1404</v>
      </c>
      <c r="B21" s="22" t="s">
        <v>1148</v>
      </c>
      <c r="C21" s="16" t="n">
        <f aca="false">filtrado!A260</f>
        <v>6</v>
      </c>
      <c r="D21" s="14" t="n">
        <f aca="false">filtrado!B260</f>
        <v>4</v>
      </c>
      <c r="E21" s="16" t="n">
        <v>10.9015375659317</v>
      </c>
      <c r="G21" s="0"/>
      <c r="I21" s="0"/>
      <c r="J21" s="0"/>
    </row>
    <row r="32" customFormat="false" ht="12.8" hidden="false" customHeight="false" outlineLevel="0" collapsed="false">
      <c r="A32" s="9"/>
      <c r="B32" s="9"/>
      <c r="C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</row>
    <row r="33" customFormat="false" ht="12.8" hidden="false" customHeight="false" outlineLevel="0" collapsed="false">
      <c r="A33" s="9"/>
      <c r="B33" s="9"/>
      <c r="C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</row>
    <row r="34" customFormat="false" ht="12.8" hidden="false" customHeight="false" outlineLevel="0" collapsed="false">
      <c r="A34" s="9"/>
      <c r="B34" s="9"/>
      <c r="C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</row>
    <row r="35" customFormat="false" ht="12.8" hidden="false" customHeight="false" outlineLevel="0" collapsed="false">
      <c r="A35" s="9"/>
      <c r="B35" s="9"/>
      <c r="C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</row>
    <row r="36" customFormat="false" ht="12.8" hidden="false" customHeight="false" outlineLevel="0" collapsed="false">
      <c r="A36" s="9"/>
      <c r="B36" s="9"/>
      <c r="C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</row>
    <row r="37" customFormat="false" ht="12.8" hidden="false" customHeight="false" outlineLevel="0" collapsed="false">
      <c r="A37" s="9"/>
      <c r="B37" s="9"/>
      <c r="C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</row>
    <row r="38" customFormat="false" ht="12.8" hidden="false" customHeight="false" outlineLevel="0" collapsed="false">
      <c r="A38" s="9"/>
      <c r="B38" s="9"/>
      <c r="C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</row>
    <row r="39" customFormat="false" ht="12.8" hidden="false" customHeight="false" outlineLevel="0" collapsed="false">
      <c r="A39" s="9"/>
      <c r="B39" s="9"/>
      <c r="C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</row>
    <row r="40" customFormat="false" ht="12.8" hidden="false" customHeight="false" outlineLevel="0" collapsed="false">
      <c r="A40" s="9"/>
      <c r="B40" s="9"/>
      <c r="C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</row>
    <row r="41" customFormat="false" ht="12.8" hidden="false" customHeight="false" outlineLevel="0" collapsed="false">
      <c r="A41" s="9"/>
      <c r="B41" s="9"/>
      <c r="C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</row>
    <row r="42" customFormat="false" ht="12.8" hidden="false" customHeight="false" outlineLevel="0" collapsed="false">
      <c r="A42" s="9"/>
      <c r="B42" s="9"/>
      <c r="C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</row>
    <row r="43" customFormat="false" ht="12.8" hidden="false" customHeight="false" outlineLevel="0" collapsed="false">
      <c r="A43" s="9"/>
      <c r="B43" s="9"/>
      <c r="C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</row>
    <row r="44" customFormat="false" ht="12.8" hidden="false" customHeight="false" outlineLevel="0" collapsed="false">
      <c r="A44" s="9"/>
      <c r="B44" s="9"/>
      <c r="C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</row>
    <row r="45" customFormat="false" ht="12.8" hidden="false" customHeight="false" outlineLevel="0" collapsed="false">
      <c r="A45" s="9"/>
      <c r="B45" s="9"/>
      <c r="C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</row>
    <row r="46" customFormat="false" ht="12.8" hidden="false" customHeight="false" outlineLevel="0" collapsed="false">
      <c r="A46" s="9"/>
      <c r="B46" s="9"/>
      <c r="C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</row>
    <row r="47" customFormat="false" ht="12.8" hidden="false" customHeight="false" outlineLevel="0" collapsed="false">
      <c r="A47" s="9"/>
      <c r="B47" s="9"/>
      <c r="C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</row>
    <row r="48" customFormat="false" ht="12.8" hidden="false" customHeight="fals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</row>
    <row r="49" customFormat="false" ht="12.8" hidden="false" customHeight="fals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</row>
    <row r="50" customFormat="false" ht="12.8" hidden="false" customHeight="fals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</row>
    <row r="51" customFormat="false" ht="12.8" hidden="false" customHeight="fals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</row>
    <row r="52" customFormat="false" ht="12.8" hidden="false" customHeight="fals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</row>
    <row r="53" customFormat="false" ht="12.8" hidden="false" customHeight="fals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</row>
    <row r="54" customFormat="false" ht="12.8" hidden="false" customHeight="fals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</row>
    <row r="55" customFormat="false" ht="12.8" hidden="false" customHeight="fals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</row>
    <row r="56" customFormat="false" ht="12.8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</row>
    <row r="57" customFormat="false" ht="12.8" hidden="false" customHeight="fals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</row>
    <row r="58" customFormat="false" ht="12.8" hidden="false" customHeight="fals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</row>
    <row r="59" customFormat="false" ht="12.8" hidden="false" customHeight="fals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</row>
    <row r="60" customFormat="false" ht="12.8" hidden="false" customHeight="fals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</row>
    <row r="61" customFormat="false" ht="12.8" hidden="false" customHeight="fals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</row>
    <row r="62" customFormat="false" ht="12.8" hidden="false" customHeight="fals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</row>
    <row r="63" customFormat="false" ht="12.8" hidden="false" customHeight="fals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</row>
    <row r="64" customFormat="false" ht="12.8" hidden="false" customHeight="fals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</row>
    <row r="65" customFormat="false" ht="12.8" hidden="false" customHeight="fals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</row>
    <row r="66" customFormat="false" ht="12.8" hidden="false" customHeight="fals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</row>
    <row r="67" customFormat="false" ht="12.8" hidden="false" customHeight="fals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</row>
    <row r="68" customFormat="false" ht="12.8" hidden="false" customHeight="fals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</row>
    <row r="69" customFormat="false" ht="12.8" hidden="false" customHeight="fals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</row>
    <row r="70" customFormat="false" ht="12.8" hidden="false" customHeight="fals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</row>
    <row r="71" customFormat="false" ht="12.8" hidden="false" customHeight="fals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</row>
    <row r="72" customFormat="false" ht="12.8" hidden="false" customHeight="fals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</row>
    <row r="73" customFormat="false" ht="12.8" hidden="false" customHeight="fals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</row>
    <row r="74" customFormat="false" ht="12.8" hidden="false" customHeight="fals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</row>
    <row r="75" customFormat="false" ht="12.8" hidden="false" customHeight="fals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</row>
    <row r="76" customFormat="false" ht="12.8" hidden="false" customHeight="fals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</row>
    <row r="77" customFormat="false" ht="12.8" hidden="false" customHeight="fals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</row>
    <row r="78" customFormat="false" ht="12.8" hidden="false" customHeight="fals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</row>
    <row r="79" customFormat="false" ht="12.8" hidden="false" customHeight="fals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</row>
    <row r="80" customFormat="false" ht="12.8" hidden="false" customHeight="fals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</row>
    <row r="81" customFormat="false" ht="12.8" hidden="false" customHeight="fals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</row>
    <row r="82" customFormat="false" ht="12.8" hidden="false" customHeight="fals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</row>
    <row r="83" customFormat="false" ht="12.8" hidden="false" customHeight="fals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</row>
    <row r="84" customFormat="false" ht="12.8" hidden="false" customHeight="fals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</row>
    <row r="85" customFormat="false" ht="12.8" hidden="false" customHeight="fals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</row>
    <row r="86" customFormat="false" ht="12.8" hidden="false" customHeight="fals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</row>
    <row r="87" customFormat="false" ht="12.8" hidden="false" customHeight="fals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</row>
    <row r="88" customFormat="false" ht="12.8" hidden="false" customHeight="fals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</row>
    <row r="89" customFormat="false" ht="12.8" hidden="false" customHeight="fals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</row>
    <row r="90" customFormat="false" ht="12.8" hidden="false" customHeight="fals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</row>
    <row r="91" customFormat="false" ht="12.8" hidden="false" customHeight="fals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</row>
    <row r="92" customFormat="false" ht="12.8" hidden="false" customHeight="fals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</row>
    <row r="93" customFormat="false" ht="12.8" hidden="false" customHeight="fals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</row>
    <row r="94" customFormat="false" ht="12.8" hidden="false" customHeight="fals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</row>
    <row r="95" customFormat="false" ht="12.8" hidden="false" customHeight="fals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</row>
    <row r="96" customFormat="false" ht="12.8" hidden="false" customHeight="fals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</row>
    <row r="97" customFormat="false" ht="12.8" hidden="false" customHeight="fals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</row>
    <row r="98" customFormat="false" ht="12.8" hidden="false" customHeight="fals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</row>
    <row r="99" customFormat="false" ht="12.8" hidden="false" customHeight="fals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</row>
    <row r="100" customFormat="false" ht="12.8" hidden="false" customHeight="fals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</row>
    <row r="101" customFormat="false" ht="12.8" hidden="false" customHeight="fals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</row>
    <row r="102" customFormat="false" ht="12.8" hidden="false" customHeight="fals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</row>
    <row r="103" customFormat="false" ht="12.8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</row>
    <row r="104" customFormat="false" ht="12.8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</row>
    <row r="105" customFormat="false" ht="12.8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</row>
    <row r="106" customFormat="false" ht="12.8" hidden="false" customHeight="fals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</row>
    <row r="107" customFormat="false" ht="12.8" hidden="false" customHeight="fals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</row>
    <row r="108" customFormat="false" ht="12.8" hidden="false" customHeight="fals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</row>
    <row r="109" customFormat="false" ht="12.8" hidden="false" customHeight="fals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</row>
    <row r="110" customFormat="false" ht="12.8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</row>
    <row r="111" customFormat="false" ht="12.8" hidden="false" customHeight="fals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</row>
    <row r="112" customFormat="false" ht="12.8" hidden="false" customHeight="fals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</row>
    <row r="113" customFormat="false" ht="12.8" hidden="false" customHeight="fals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</row>
    <row r="114" customFormat="false" ht="12.8" hidden="false" customHeight="fals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</row>
    <row r="115" customFormat="false" ht="12.8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</row>
    <row r="116" customFormat="false" ht="12.8" hidden="false" customHeight="fals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</row>
    <row r="117" customFormat="false" ht="12.8" hidden="false" customHeight="fals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</row>
    <row r="118" customFormat="false" ht="12.8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</row>
    <row r="119" customFormat="false" ht="12.8" hidden="false" customHeight="fals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</row>
    <row r="120" customFormat="false" ht="12.8" hidden="false" customHeight="fals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</row>
    <row r="121" customFormat="false" ht="12.8" hidden="false" customHeight="fals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</row>
    <row r="122" customFormat="false" ht="12.8" hidden="false" customHeight="fals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</row>
    <row r="123" customFormat="false" ht="12.8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</row>
    <row r="124" customFormat="false" ht="12.8" hidden="false" customHeight="fals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</row>
    <row r="125" customFormat="false" ht="12.8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</row>
    <row r="126" customFormat="false" ht="12.8" hidden="false" customHeight="fals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</row>
    <row r="127" customFormat="false" ht="12.8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</row>
    <row r="128" customFormat="false" ht="12.8" hidden="false" customHeight="fals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</row>
    <row r="129" customFormat="false" ht="12.8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</row>
    <row r="130" customFormat="false" ht="12.8" hidden="false" customHeight="fals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</row>
    <row r="131" customFormat="false" ht="12.8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</row>
    <row r="132" customFormat="false" ht="12.8" hidden="false" customHeight="fals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</row>
    <row r="133" customFormat="false" ht="12.8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</row>
    <row r="134" customFormat="false" ht="12.8" hidden="false" customHeight="fals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</row>
    <row r="135" customFormat="false" ht="12.8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</row>
    <row r="136" customFormat="false" ht="12.8" hidden="false" customHeight="fals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</row>
    <row r="137" customFormat="false" ht="12.8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</row>
    <row r="138" customFormat="false" ht="12.8" hidden="false" customHeight="fals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</row>
    <row r="139" customFormat="false" ht="12.8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</row>
    <row r="140" customFormat="false" ht="12.8" hidden="false" customHeight="fals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</row>
    <row r="141" customFormat="false" ht="12.8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</row>
    <row r="142" customFormat="false" ht="12.8" hidden="false" customHeight="fals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</row>
    <row r="143" customFormat="false" ht="12.8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</row>
    <row r="144" customFormat="false" ht="12.8" hidden="false" customHeight="fals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</row>
    <row r="145" customFormat="false" ht="12.8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</row>
    <row r="146" customFormat="false" ht="12.8" hidden="false" customHeight="fals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</row>
    <row r="147" customFormat="false" ht="12.8" hidden="false" customHeight="fals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</row>
    <row r="148" customFormat="false" ht="12.8" hidden="false" customHeight="fals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</row>
    <row r="149" customFormat="false" ht="12.8" hidden="false" customHeight="fals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</row>
    <row r="150" customFormat="false" ht="12.8" hidden="false" customHeight="fals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</row>
    <row r="151" customFormat="false" ht="12.8" hidden="false" customHeight="fals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</row>
    <row r="152" customFormat="false" ht="12.8" hidden="false" customHeight="fals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</row>
    <row r="153" customFormat="false" ht="12.8" hidden="false" customHeight="fals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</row>
    <row r="154" customFormat="false" ht="12.8" hidden="false" customHeight="fals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</row>
    <row r="155" customFormat="false" ht="12.8" hidden="false" customHeight="fals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</row>
    <row r="156" customFormat="false" ht="12.8" hidden="false" customHeight="fals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</row>
    <row r="157" customFormat="false" ht="12.8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</row>
    <row r="158" customFormat="false" ht="12.8" hidden="false" customHeight="fals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</row>
    <row r="159" customFormat="false" ht="12.8" hidden="false" customHeight="fals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</row>
    <row r="160" customFormat="false" ht="12.8" hidden="false" customHeight="fals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</row>
    <row r="161" customFormat="false" ht="12.8" hidden="false" customHeight="fals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</row>
    <row r="162" customFormat="false" ht="12.8" hidden="false" customHeight="fals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</row>
    <row r="163" customFormat="false" ht="12.8" hidden="false" customHeight="fals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</row>
    <row r="164" customFormat="false" ht="12.8" hidden="false" customHeight="fals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</row>
    <row r="165" customFormat="false" ht="12.8" hidden="false" customHeight="fals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</row>
    <row r="166" customFormat="false" ht="12.8" hidden="false" customHeight="fals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</row>
    <row r="167" customFormat="false" ht="12.8" hidden="false" customHeight="fals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</row>
    <row r="168" customFormat="false" ht="12.8" hidden="false" customHeight="fals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</row>
    <row r="169" customFormat="false" ht="12.8" hidden="false" customHeight="fals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</row>
    <row r="170" customFormat="false" ht="12.8" hidden="false" customHeight="fals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</row>
    <row r="171" customFormat="false" ht="12.8" hidden="false" customHeight="fals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</row>
    <row r="172" customFormat="false" ht="12.8" hidden="false" customHeight="fals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</row>
    <row r="173" customFormat="false" ht="12.8" hidden="false" customHeight="fals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</row>
    <row r="174" customFormat="false" ht="12.8" hidden="false" customHeight="fals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</row>
    <row r="175" customFormat="false" ht="12.8" hidden="false" customHeight="fals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</row>
    <row r="176" customFormat="false" ht="12.8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</row>
    <row r="177" customFormat="false" ht="12.8" hidden="false" customHeight="fals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</row>
    <row r="178" customFormat="false" ht="12.8" hidden="false" customHeight="fals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</row>
    <row r="179" customFormat="false" ht="12.8" hidden="false" customHeight="fals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</row>
    <row r="180" customFormat="false" ht="12.8" hidden="false" customHeight="fals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</row>
    <row r="181" customFormat="false" ht="12.8" hidden="false" customHeight="fals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</row>
    <row r="182" customFormat="false" ht="12.8" hidden="false" customHeight="fals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</row>
    <row r="183" customFormat="false" ht="12.8" hidden="false" customHeight="fals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</row>
    <row r="184" customFormat="false" ht="12.8" hidden="false" customHeight="fals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</row>
    <row r="185" customFormat="false" ht="12.8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</row>
    <row r="186" customFormat="false" ht="12.8" hidden="false" customHeight="fals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</row>
    <row r="187" customFormat="false" ht="12.8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</row>
    <row r="188" customFormat="false" ht="12.8" hidden="false" customHeight="fals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</row>
    <row r="189" customFormat="false" ht="12.8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</row>
    <row r="190" customFormat="false" ht="12.8" hidden="false" customHeight="fals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</row>
    <row r="191" customFormat="false" ht="12.8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</row>
    <row r="192" customFormat="false" ht="12.8" hidden="false" customHeight="fals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</row>
    <row r="193" customFormat="false" ht="12.8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</row>
    <row r="194" customFormat="false" ht="12.8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</row>
    <row r="195" customFormat="false" ht="12.8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</row>
    <row r="196" customFormat="false" ht="12.8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</row>
    <row r="197" customFormat="false" ht="12.8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</row>
    <row r="198" customFormat="false" ht="12.8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</row>
    <row r="199" customFormat="false" ht="12.8" hidden="false" customHeight="fals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</row>
    <row r="200" customFormat="false" ht="12.8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</row>
    <row r="201" customFormat="false" ht="12.8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</row>
    <row r="202" customFormat="false" ht="12.8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</row>
    <row r="203" customFormat="false" ht="12.8" hidden="false" customHeight="fals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</row>
    <row r="204" customFormat="false" ht="12.8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</row>
    <row r="205" customFormat="false" ht="12.8" hidden="false" customHeight="fals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</row>
    <row r="206" customFormat="false" ht="12.8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</row>
    <row r="207" customFormat="false" ht="12.8" hidden="false" customHeight="fals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</row>
    <row r="208" customFormat="false" ht="12.8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</row>
    <row r="209" customFormat="false" ht="12.8" hidden="false" customHeight="fals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</row>
    <row r="210" customFormat="false" ht="12.8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</row>
    <row r="211" customFormat="false" ht="12.8" hidden="false" customHeight="fals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</row>
    <row r="212" customFormat="false" ht="12.8" hidden="false" customHeight="fals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</row>
    <row r="213" customFormat="false" ht="12.8" hidden="false" customHeight="fals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</row>
    <row r="214" customFormat="false" ht="12.8" hidden="false" customHeight="fals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</row>
    <row r="215" customFormat="false" ht="12.8" hidden="false" customHeight="fals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</row>
    <row r="216" customFormat="false" ht="12.8" hidden="false" customHeight="fals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</row>
    <row r="217" customFormat="false" ht="12.8" hidden="false" customHeight="fals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</row>
    <row r="218" customFormat="false" ht="12.8" hidden="false" customHeight="fals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</row>
    <row r="219" customFormat="false" ht="12.8" hidden="false" customHeight="fals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</row>
    <row r="220" customFormat="false" ht="12.8" hidden="false" customHeight="fals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</row>
    <row r="221" customFormat="false" ht="12.8" hidden="false" customHeight="fals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</row>
    <row r="222" customFormat="false" ht="12.8" hidden="false" customHeight="fals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</row>
    <row r="223" customFormat="false" ht="12.8" hidden="false" customHeight="fals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</row>
    <row r="224" customFormat="false" ht="12.8" hidden="false" customHeight="fals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</row>
    <row r="225" customFormat="false" ht="12.8" hidden="false" customHeight="fals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</row>
    <row r="226" customFormat="false" ht="12.8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</row>
    <row r="227" customFormat="false" ht="12.8" hidden="false" customHeight="fals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</row>
    <row r="228" customFormat="false" ht="12.8" hidden="false" customHeight="fals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</row>
    <row r="229" customFormat="false" ht="12.8" hidden="false" customHeight="fals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</row>
    <row r="230" customFormat="false" ht="12.8" hidden="false" customHeight="fals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</row>
    <row r="231" customFormat="false" ht="12.8" hidden="false" customHeight="fals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</row>
    <row r="232" customFormat="false" ht="12.8" hidden="false" customHeight="fals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</row>
    <row r="233" customFormat="false" ht="12.8" hidden="false" customHeight="fals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</row>
    <row r="234" customFormat="false" ht="12.8" hidden="false" customHeight="fals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</row>
    <row r="235" customFormat="false" ht="12.8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</row>
    <row r="236" customFormat="false" ht="12.8" hidden="false" customHeight="fals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</row>
    <row r="237" customFormat="false" ht="12.8" hidden="false" customHeight="fals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</row>
    <row r="238" customFormat="false" ht="12.8" hidden="false" customHeight="fals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</row>
    <row r="239" customFormat="false" ht="12.8" hidden="false" customHeight="fals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</row>
    <row r="240" customFormat="false" ht="12.8" hidden="false" customHeight="fals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</row>
    <row r="241" customFormat="false" ht="12.8" hidden="false" customHeight="fals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</row>
    <row r="242" customFormat="false" ht="12.8" hidden="false" customHeight="fals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</row>
    <row r="243" customFormat="false" ht="12.8" hidden="false" customHeight="fals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</row>
    <row r="244" customFormat="false" ht="12.8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</row>
    <row r="245" customFormat="false" ht="12.8" hidden="false" customHeight="fals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</row>
    <row r="246" customFormat="false" ht="12.8" hidden="false" customHeight="fals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</row>
    <row r="247" customFormat="false" ht="12.8" hidden="false" customHeight="fals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</row>
    <row r="248" customFormat="false" ht="12.8" hidden="false" customHeight="fals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</row>
    <row r="249" customFormat="false" ht="12.8" hidden="false" customHeight="fals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</row>
    <row r="250" customFormat="false" ht="12.8" hidden="false" customHeight="fals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</row>
    <row r="251" customFormat="false" ht="12.8" hidden="false" customHeight="fals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</row>
    <row r="252" customFormat="false" ht="12.8" hidden="false" customHeight="fals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</row>
    <row r="253" customFormat="false" ht="12.8" hidden="false" customHeight="fals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</row>
    <row r="254" customFormat="false" ht="12.8" hidden="false" customHeight="fals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</row>
    <row r="255" customFormat="false" ht="12.8" hidden="false" customHeight="fals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</row>
    <row r="256" customFormat="false" ht="12.8" hidden="false" customHeight="fals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</row>
    <row r="257" customFormat="false" ht="12.8" hidden="false" customHeight="fals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</row>
    <row r="258" customFormat="false" ht="12.8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</row>
    <row r="259" customFormat="false" ht="12.8" hidden="false" customHeight="fals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</row>
    <row r="260" customFormat="false" ht="12.8" hidden="false" customHeight="fals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</row>
    <row r="261" customFormat="false" ht="12.8" hidden="false" customHeight="fals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</row>
    <row r="262" customFormat="false" ht="12.8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</row>
    <row r="263" customFormat="false" ht="12.8" hidden="false" customHeight="fals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</row>
    <row r="264" customFormat="false" ht="12.8" hidden="false" customHeight="fals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</row>
  </sheetData>
  <autoFilter ref="A1:CI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94"/>
    <col collapsed="false" customWidth="true" hidden="false" outlineLevel="0" max="2" min="2" style="1" width="19.52"/>
    <col collapsed="false" customWidth="true" hidden="false" outlineLevel="0" max="3" min="3" style="1" width="21.97"/>
    <col collapsed="false" customWidth="true" hidden="false" outlineLevel="0" max="5" min="5" style="1" width="16.73"/>
    <col collapsed="false" customWidth="true" hidden="false" outlineLevel="0" max="6" min="6" style="1" width="17.7"/>
    <col collapsed="false" customWidth="true" hidden="false" outlineLevel="0" max="7" min="7" style="1" width="16.73"/>
  </cols>
  <sheetData>
    <row r="1" customFormat="false" ht="12.8" hidden="false" customHeight="false" outlineLevel="0" collapsed="false">
      <c r="A1" s="17" t="s">
        <v>872</v>
      </c>
      <c r="B1" s="17" t="s">
        <v>873</v>
      </c>
      <c r="C1" s="12" t="str">
        <f aca="false">main!C11</f>
        <v>FTime</v>
      </c>
      <c r="D1" s="12" t="str">
        <f aca="false">main!D11</f>
        <v>EBal?</v>
      </c>
      <c r="E1" s="17" t="str">
        <f aca="false">main!E11</f>
        <v>Photo</v>
      </c>
      <c r="F1" s="17" t="str">
        <f aca="false">main!F11</f>
        <v>Cond</v>
      </c>
      <c r="G1" s="12" t="str">
        <f aca="false">main!G11</f>
        <v>Ci</v>
      </c>
      <c r="H1" s="21" t="str">
        <f aca="false">main!H11</f>
        <v>FCnt</v>
      </c>
      <c r="I1" s="21" t="str">
        <f aca="false">main!I11</f>
        <v>DCnt</v>
      </c>
      <c r="J1" s="12" t="str">
        <f aca="false">main!J11</f>
        <v>Fo</v>
      </c>
      <c r="K1" s="12" t="str">
        <f aca="false">main!K11</f>
        <v>Fm</v>
      </c>
      <c r="L1" s="21" t="str">
        <f aca="false">main!L11</f>
        <v>Fo'</v>
      </c>
      <c r="M1" s="21" t="str">
        <f aca="false">main!M11</f>
        <v>Fm'</v>
      </c>
      <c r="N1" s="21" t="str">
        <f aca="false">main!N11</f>
        <v>Fs</v>
      </c>
      <c r="O1" s="12" t="str">
        <f aca="false">main!O11</f>
        <v>Fv/Fm</v>
      </c>
      <c r="P1" s="21" t="str">
        <f aca="false">main!P11</f>
        <v>Fv'/Fm'</v>
      </c>
      <c r="Q1" s="21" t="str">
        <f aca="false">main!Q11</f>
        <v>PhiPS2</v>
      </c>
      <c r="R1" s="12" t="str">
        <f aca="false">main!R11</f>
        <v>Adark</v>
      </c>
      <c r="S1" s="12" t="str">
        <f aca="false">main!S11</f>
        <v>RedAbs</v>
      </c>
      <c r="T1" s="12" t="str">
        <f aca="false">main!T11</f>
        <v>BlueAbs</v>
      </c>
      <c r="U1" s="12" t="str">
        <f aca="false">main!U11</f>
        <v>%Blue</v>
      </c>
      <c r="V1" s="12" t="str">
        <f aca="false">main!V11</f>
        <v>LeafAbs</v>
      </c>
      <c r="W1" s="12" t="str">
        <f aca="false">main!W11</f>
        <v>PhiCO2</v>
      </c>
      <c r="X1" s="21" t="str">
        <f aca="false">main!X11</f>
        <v>qP</v>
      </c>
      <c r="Y1" s="21" t="str">
        <f aca="false">main!Y11</f>
        <v>qN</v>
      </c>
      <c r="Z1" s="21" t="str">
        <f aca="false">main!Z11</f>
        <v>NPQ</v>
      </c>
      <c r="AA1" s="21" t="str">
        <f aca="false">main!AA11</f>
        <v>ParIn@Fs</v>
      </c>
      <c r="AB1" s="12" t="str">
        <f aca="false">main!AB11</f>
        <v>PS2/1</v>
      </c>
      <c r="AC1" s="12" t="str">
        <f aca="false">main!AC11</f>
        <v>ETR</v>
      </c>
      <c r="AD1" s="12" t="str">
        <f aca="false">main!AD11</f>
        <v>Trmmol</v>
      </c>
      <c r="AE1" s="12" t="str">
        <f aca="false">main!AE11</f>
        <v>VpdL</v>
      </c>
      <c r="AF1" s="12" t="str">
        <f aca="false">main!AF11</f>
        <v>CTleaf</v>
      </c>
      <c r="AG1" s="12" t="str">
        <f aca="false">main!AG11</f>
        <v>Area</v>
      </c>
      <c r="AH1" s="12" t="str">
        <f aca="false">main!AH11</f>
        <v>BLC_1</v>
      </c>
      <c r="AI1" s="12" t="str">
        <f aca="false">main!AI11</f>
        <v>StmRat</v>
      </c>
      <c r="AJ1" s="12" t="str">
        <f aca="false">main!AJ11</f>
        <v>BLCond</v>
      </c>
      <c r="AK1" s="12" t="str">
        <f aca="false">main!AK11</f>
        <v>Tair</v>
      </c>
      <c r="AL1" s="12" t="str">
        <f aca="false">main!AL11</f>
        <v>Tleaf</v>
      </c>
      <c r="AM1" s="12" t="str">
        <f aca="false">main!AM11</f>
        <v>TBlk</v>
      </c>
      <c r="AN1" s="12" t="str">
        <f aca="false">main!AN11</f>
        <v>CO2R</v>
      </c>
      <c r="AO1" s="12" t="str">
        <f aca="false">main!AO11</f>
        <v>CO2S</v>
      </c>
      <c r="AP1" s="12" t="str">
        <f aca="false">main!AP11</f>
        <v>H2OR</v>
      </c>
      <c r="AQ1" s="12" t="str">
        <f aca="false">main!AQ11</f>
        <v>H2OS</v>
      </c>
      <c r="AR1" s="12" t="str">
        <f aca="false">main!AR11</f>
        <v>RH_R</v>
      </c>
      <c r="AS1" s="12" t="str">
        <f aca="false">main!AS11</f>
        <v>RH_S</v>
      </c>
      <c r="AT1" s="12" t="str">
        <f aca="false">main!AT11</f>
        <v>Flow</v>
      </c>
      <c r="AU1" s="12" t="str">
        <f aca="false">main!AU11</f>
        <v>PARi</v>
      </c>
      <c r="AV1" s="12" t="str">
        <f aca="false">main!AV11</f>
        <v>PARo</v>
      </c>
      <c r="AW1" s="12" t="str">
        <f aca="false">main!AW11</f>
        <v>Press</v>
      </c>
      <c r="AX1" s="12" t="str">
        <f aca="false">main!AX11</f>
        <v>CsMch</v>
      </c>
      <c r="AY1" s="12" t="str">
        <f aca="false">main!AY11</f>
        <v>HsMch</v>
      </c>
      <c r="AZ1" s="12" t="str">
        <f aca="false">main!AZ11</f>
        <v>StableF</v>
      </c>
      <c r="BA1" s="12" t="str">
        <f aca="false">main!BA11</f>
        <v>BLCslope</v>
      </c>
      <c r="BB1" s="12" t="str">
        <f aca="false">main!BB11</f>
        <v>BLCoffst</v>
      </c>
      <c r="BC1" s="12" t="str">
        <f aca="false">main!BC11</f>
        <v>f_parin</v>
      </c>
      <c r="BD1" s="12" t="str">
        <f aca="false">main!BD11</f>
        <v>f_parout</v>
      </c>
      <c r="BE1" s="12" t="str">
        <f aca="false">main!BE11</f>
        <v>alphaK</v>
      </c>
      <c r="BF1" s="12" t="str">
        <f aca="false">main!BF11</f>
        <v>Status</v>
      </c>
      <c r="BG1" s="12" t="str">
        <f aca="false">main!BG11</f>
        <v>fda</v>
      </c>
      <c r="BH1" s="12" t="str">
        <f aca="false">main!BH11</f>
        <v>Trans</v>
      </c>
      <c r="BI1" s="12" t="str">
        <f aca="false">main!BI11</f>
        <v>Tair_K</v>
      </c>
      <c r="BJ1" s="12" t="str">
        <f aca="false">main!BJ11</f>
        <v>Twall_K</v>
      </c>
      <c r="BK1" s="12" t="str">
        <f aca="false">main!BK11</f>
        <v>R(W/m2)</v>
      </c>
      <c r="BL1" s="12" t="str">
        <f aca="false">main!BL11</f>
        <v>Tl-Ta</v>
      </c>
      <c r="BM1" s="12" t="str">
        <f aca="false">main!BM11</f>
        <v>SVTleaf</v>
      </c>
      <c r="BN1" s="12" t="str">
        <f aca="false">main!BN11</f>
        <v>h2o_i</v>
      </c>
      <c r="BO1" s="12" t="str">
        <f aca="false">main!BO11</f>
        <v>h20diff</v>
      </c>
      <c r="BP1" s="12" t="str">
        <f aca="false">main!BP11</f>
        <v>CTair</v>
      </c>
      <c r="BQ1" s="12" t="str">
        <f aca="false">main!BQ11</f>
        <v>SVTair</v>
      </c>
      <c r="BR1" s="12" t="str">
        <f aca="false">main!BR11</f>
        <v>CndTotal</v>
      </c>
      <c r="BS1" s="12" t="str">
        <f aca="false">main!BS11</f>
        <v>vp_kPa</v>
      </c>
      <c r="BT1" s="12" t="str">
        <f aca="false">main!BT11</f>
        <v>VpdA</v>
      </c>
      <c r="BU1" s="12" t="str">
        <f aca="false">main!BU11</f>
        <v>CndCO2</v>
      </c>
      <c r="BV1" s="12" t="str">
        <f aca="false">main!BV11</f>
        <v>Ci_Pa</v>
      </c>
      <c r="BW1" s="12" t="str">
        <f aca="false">main!BW11</f>
        <v>Ci/Ca</v>
      </c>
      <c r="BX1" s="12" t="str">
        <f aca="false">main!BX11</f>
        <v>RHsfc</v>
      </c>
      <c r="BY1" s="12" t="str">
        <f aca="false">main!BY11</f>
        <v>C2sfc</v>
      </c>
      <c r="BZ1" s="12" t="str">
        <f aca="false">main!BZ11</f>
        <v>AHs/Cs</v>
      </c>
      <c r="CA1" s="12" t="str">
        <f aca="false">main!CA11</f>
        <v>Fv</v>
      </c>
      <c r="CB1" s="12" t="str">
        <f aca="false">main!CB11</f>
        <v>PARabs</v>
      </c>
      <c r="CC1" s="21" t="str">
        <f aca="false">main!CC11</f>
        <v>Fv'</v>
      </c>
      <c r="CD1" s="21" t="str">
        <f aca="false">main!CD11</f>
        <v>qP_Fo</v>
      </c>
      <c r="CE1" s="12" t="str">
        <f aca="false">main!CE11</f>
        <v>qN_Fo</v>
      </c>
    </row>
    <row r="2" customFormat="false" ht="12.8" hidden="false" customHeight="false" outlineLevel="0" collapsed="false">
      <c r="A2" s="16" t="n">
        <f aca="false">filtrado!A52</f>
        <v>2</v>
      </c>
      <c r="B2" s="16" t="n">
        <f aca="false">filtrado!B52</f>
        <v>5</v>
      </c>
      <c r="C2" s="14" t="s">
        <v>1916</v>
      </c>
      <c r="D2" s="14" t="n">
        <f aca="false">AVERAGE(filtrado!F52:F57)</f>
        <v>0</v>
      </c>
      <c r="E2" s="16" t="n">
        <v>11.3928041032395</v>
      </c>
      <c r="F2" s="22" t="n">
        <v>0.439389051784258</v>
      </c>
      <c r="G2" s="14" t="s">
        <v>1917</v>
      </c>
      <c r="H2" s="24" t="n">
        <f aca="false">AVERAGE(filtrado!J52:J57)</f>
        <v>6</v>
      </c>
      <c r="I2" s="24" t="n">
        <f aca="false">AVERAGE(filtrado!K52:K57)</f>
        <v>6</v>
      </c>
      <c r="J2" s="14" t="n">
        <f aca="false">AVERAGE(filtrado!L52:L57)</f>
        <v>0</v>
      </c>
      <c r="K2" s="14" t="n">
        <f aca="false">AVERAGE(filtrado!M52:M57)</f>
        <v>0</v>
      </c>
      <c r="L2" s="24" t="s">
        <v>1918</v>
      </c>
      <c r="M2" s="24" t="s">
        <v>1919</v>
      </c>
      <c r="N2" s="24" t="s">
        <v>1920</v>
      </c>
      <c r="O2" s="14" t="e">
        <f aca="false">AVERAGE(filtrado!Q52:Q57)</f>
        <v>#DIV/0!</v>
      </c>
      <c r="P2" s="24" t="s">
        <v>1921</v>
      </c>
      <c r="Q2" s="24" t="s">
        <v>1922</v>
      </c>
      <c r="R2" s="14" t="n">
        <f aca="false">AVERAGE(filtrado!T52:T57)</f>
        <v>-1</v>
      </c>
      <c r="S2" s="14" t="s">
        <v>886</v>
      </c>
      <c r="T2" s="14" t="s">
        <v>887</v>
      </c>
      <c r="U2" s="14" t="s">
        <v>888</v>
      </c>
      <c r="V2" s="14" t="s">
        <v>889</v>
      </c>
      <c r="W2" s="14" t="s">
        <v>1923</v>
      </c>
      <c r="X2" s="24" t="s">
        <v>1924</v>
      </c>
      <c r="Y2" s="24" t="s">
        <v>1925</v>
      </c>
      <c r="Z2" s="24" t="n">
        <f aca="false">AVERAGE(filtrado!AB52:AB57)</f>
        <v>-1</v>
      </c>
      <c r="AA2" s="24" t="s">
        <v>1926</v>
      </c>
      <c r="AB2" s="14" t="s">
        <v>894</v>
      </c>
      <c r="AC2" s="14" t="s">
        <v>1927</v>
      </c>
      <c r="AD2" s="14" t="s">
        <v>1928</v>
      </c>
      <c r="AE2" s="14" t="s">
        <v>1929</v>
      </c>
      <c r="AF2" s="14" t="s">
        <v>1930</v>
      </c>
      <c r="AG2" s="14" t="n">
        <f aca="false">AVERAGE(filtrado!AI52:AI57)</f>
        <v>2</v>
      </c>
      <c r="AH2" s="14" t="s">
        <v>899</v>
      </c>
      <c r="AI2" s="14" t="n">
        <f aca="false">AVERAGE(filtrado!AK52:AK57)</f>
        <v>1</v>
      </c>
      <c r="AJ2" s="14" t="s">
        <v>900</v>
      </c>
      <c r="AK2" s="14" t="s">
        <v>1931</v>
      </c>
      <c r="AL2" s="14" t="s">
        <v>1930</v>
      </c>
      <c r="AM2" s="14" t="s">
        <v>1932</v>
      </c>
      <c r="AN2" s="14" t="s">
        <v>1933</v>
      </c>
      <c r="AO2" s="14" t="s">
        <v>1934</v>
      </c>
      <c r="AP2" s="14" t="s">
        <v>1935</v>
      </c>
      <c r="AQ2" s="14" t="s">
        <v>1936</v>
      </c>
      <c r="AR2" s="14" t="s">
        <v>1937</v>
      </c>
      <c r="AS2" s="14" t="s">
        <v>1938</v>
      </c>
      <c r="AT2" s="14" t="s">
        <v>1939</v>
      </c>
      <c r="AU2" s="14" t="s">
        <v>1940</v>
      </c>
      <c r="AV2" s="14" t="s">
        <v>1941</v>
      </c>
      <c r="AW2" s="14" t="s">
        <v>1942</v>
      </c>
      <c r="AX2" s="14" t="s">
        <v>1943</v>
      </c>
      <c r="AY2" s="14" t="s">
        <v>1944</v>
      </c>
      <c r="AZ2" s="14" t="s">
        <v>1073</v>
      </c>
      <c r="BA2" s="14" t="s">
        <v>915</v>
      </c>
      <c r="BB2" s="14" t="s">
        <v>916</v>
      </c>
      <c r="BC2" s="14" t="n">
        <f aca="false">AVERAGE(filtrado!BE52:BE57)</f>
        <v>1</v>
      </c>
      <c r="BD2" s="14" t="n">
        <f aca="false">AVERAGE(filtrado!BF52:BF57)</f>
        <v>0</v>
      </c>
      <c r="BE2" s="14" t="s">
        <v>917</v>
      </c>
      <c r="BF2" s="14" t="n">
        <f aca="false">AVERAGE(filtrado!BH52:BH57)</f>
        <v>111105</v>
      </c>
      <c r="BG2" s="14" t="s">
        <v>1945</v>
      </c>
      <c r="BH2" s="14" t="s">
        <v>1946</v>
      </c>
      <c r="BI2" s="14" t="s">
        <v>1947</v>
      </c>
      <c r="BJ2" s="14" t="s">
        <v>1948</v>
      </c>
      <c r="BK2" s="14" t="s">
        <v>1949</v>
      </c>
      <c r="BL2" s="14" t="s">
        <v>1950</v>
      </c>
      <c r="BM2" s="14" t="s">
        <v>1951</v>
      </c>
      <c r="BN2" s="14" t="s">
        <v>1952</v>
      </c>
      <c r="BO2" s="14" t="s">
        <v>1953</v>
      </c>
      <c r="BP2" s="14" t="s">
        <v>1954</v>
      </c>
      <c r="BQ2" s="14" t="s">
        <v>1955</v>
      </c>
      <c r="BR2" s="14" t="s">
        <v>1956</v>
      </c>
      <c r="BS2" s="14" t="s">
        <v>1957</v>
      </c>
      <c r="BT2" s="14" t="s">
        <v>1958</v>
      </c>
      <c r="BU2" s="14" t="s">
        <v>1959</v>
      </c>
      <c r="BV2" s="14" t="s">
        <v>1960</v>
      </c>
      <c r="BW2" s="14" t="s">
        <v>1961</v>
      </c>
      <c r="BX2" s="14" t="s">
        <v>1962</v>
      </c>
      <c r="BY2" s="14" t="s">
        <v>1963</v>
      </c>
      <c r="BZ2" s="14" t="s">
        <v>1964</v>
      </c>
      <c r="CA2" s="14" t="n">
        <f aca="false">AVERAGE(filtrado!CC52:CC57)</f>
        <v>0</v>
      </c>
      <c r="CB2" s="14" t="s">
        <v>1965</v>
      </c>
      <c r="CC2" s="24" t="s">
        <v>1966</v>
      </c>
      <c r="CD2" s="24" t="s">
        <v>1922</v>
      </c>
      <c r="CE2" s="14" t="e">
        <f aca="false">AVERAGE(filtrado!CG52:CG57)</f>
        <v>#DIV/0!</v>
      </c>
    </row>
    <row r="3" customFormat="false" ht="12.8" hidden="false" customHeight="false" outlineLevel="0" collapsed="false">
      <c r="A3" s="16" t="n">
        <f aca="false">filtrado!A92</f>
        <v>3</v>
      </c>
      <c r="B3" s="16" t="n">
        <f aca="false">filtrado!B92</f>
        <v>5</v>
      </c>
      <c r="C3" s="14" t="s">
        <v>1967</v>
      </c>
      <c r="D3" s="14" t="n">
        <f aca="false">AVERAGE(filtrado!F92:F97)</f>
        <v>0</v>
      </c>
      <c r="E3" s="16" t="n">
        <v>8.93405899735995</v>
      </c>
      <c r="F3" s="22" t="n">
        <v>0.344878154843673</v>
      </c>
      <c r="G3" s="14" t="s">
        <v>1968</v>
      </c>
      <c r="H3" s="24" t="n">
        <f aca="false">AVERAGE(filtrado!J92:J97)</f>
        <v>11</v>
      </c>
      <c r="I3" s="24" t="n">
        <f aca="false">AVERAGE(filtrado!K92:K97)</f>
        <v>11</v>
      </c>
      <c r="J3" s="14" t="n">
        <f aca="false">AVERAGE(filtrado!L92:L97)</f>
        <v>0</v>
      </c>
      <c r="K3" s="14" t="n">
        <f aca="false">AVERAGE(filtrado!M92:M97)</f>
        <v>0</v>
      </c>
      <c r="L3" s="24" t="s">
        <v>1969</v>
      </c>
      <c r="M3" s="24" t="s">
        <v>1970</v>
      </c>
      <c r="N3" s="24" t="s">
        <v>1971</v>
      </c>
      <c r="O3" s="14" t="e">
        <f aca="false">AVERAGE(filtrado!Q92:Q97)</f>
        <v>#DIV/0!</v>
      </c>
      <c r="P3" s="24" t="s">
        <v>1972</v>
      </c>
      <c r="Q3" s="24" t="s">
        <v>1973</v>
      </c>
      <c r="R3" s="14" t="n">
        <f aca="false">AVERAGE(filtrado!T92:T97)</f>
        <v>-1</v>
      </c>
      <c r="S3" s="14" t="s">
        <v>886</v>
      </c>
      <c r="T3" s="14" t="s">
        <v>887</v>
      </c>
      <c r="U3" s="14" t="s">
        <v>888</v>
      </c>
      <c r="V3" s="14" t="s">
        <v>889</v>
      </c>
      <c r="W3" s="14" t="s">
        <v>1974</v>
      </c>
      <c r="X3" s="24" t="s">
        <v>1975</v>
      </c>
      <c r="Y3" s="24" t="s">
        <v>1976</v>
      </c>
      <c r="Z3" s="24" t="n">
        <f aca="false">AVERAGE(filtrado!AB92:AB97)</f>
        <v>-1</v>
      </c>
      <c r="AA3" s="24" t="s">
        <v>1977</v>
      </c>
      <c r="AB3" s="14" t="s">
        <v>894</v>
      </c>
      <c r="AC3" s="14" t="s">
        <v>1978</v>
      </c>
      <c r="AD3" s="14" t="s">
        <v>1979</v>
      </c>
      <c r="AE3" s="14" t="s">
        <v>1980</v>
      </c>
      <c r="AF3" s="14" t="s">
        <v>1981</v>
      </c>
      <c r="AG3" s="14" t="n">
        <f aca="false">AVERAGE(filtrado!AI92:AI97)</f>
        <v>2</v>
      </c>
      <c r="AH3" s="14" t="s">
        <v>899</v>
      </c>
      <c r="AI3" s="14" t="n">
        <f aca="false">AVERAGE(filtrado!AK92:AK97)</f>
        <v>1</v>
      </c>
      <c r="AJ3" s="14" t="s">
        <v>900</v>
      </c>
      <c r="AK3" s="14" t="s">
        <v>1982</v>
      </c>
      <c r="AL3" s="14" t="s">
        <v>1981</v>
      </c>
      <c r="AM3" s="14" t="s">
        <v>1983</v>
      </c>
      <c r="AN3" s="14" t="s">
        <v>1984</v>
      </c>
      <c r="AO3" s="14" t="s">
        <v>1985</v>
      </c>
      <c r="AP3" s="14" t="s">
        <v>1986</v>
      </c>
      <c r="AQ3" s="14" t="s">
        <v>1987</v>
      </c>
      <c r="AR3" s="14" t="s">
        <v>1988</v>
      </c>
      <c r="AS3" s="14" t="s">
        <v>1989</v>
      </c>
      <c r="AT3" s="14" t="s">
        <v>1990</v>
      </c>
      <c r="AU3" s="14" t="s">
        <v>1991</v>
      </c>
      <c r="AV3" s="14" t="s">
        <v>1992</v>
      </c>
      <c r="AW3" s="14" t="s">
        <v>1993</v>
      </c>
      <c r="AX3" s="14" t="s">
        <v>1994</v>
      </c>
      <c r="AY3" s="14" t="s">
        <v>1995</v>
      </c>
      <c r="AZ3" s="14" t="s">
        <v>969</v>
      </c>
      <c r="BA3" s="14" t="s">
        <v>915</v>
      </c>
      <c r="BB3" s="14" t="s">
        <v>916</v>
      </c>
      <c r="BC3" s="14" t="n">
        <f aca="false">AVERAGE(filtrado!BE92:BE97)</f>
        <v>1</v>
      </c>
      <c r="BD3" s="14" t="n">
        <f aca="false">AVERAGE(filtrado!BF92:BF97)</f>
        <v>0</v>
      </c>
      <c r="BE3" s="14" t="s">
        <v>917</v>
      </c>
      <c r="BF3" s="14" t="n">
        <f aca="false">AVERAGE(filtrado!BH92:BH97)</f>
        <v>111105</v>
      </c>
      <c r="BG3" s="14" t="s">
        <v>1996</v>
      </c>
      <c r="BH3" s="14" t="s">
        <v>1997</v>
      </c>
      <c r="BI3" s="14" t="s">
        <v>1998</v>
      </c>
      <c r="BJ3" s="14" t="s">
        <v>1999</v>
      </c>
      <c r="BK3" s="14" t="s">
        <v>2000</v>
      </c>
      <c r="BL3" s="14" t="s">
        <v>2001</v>
      </c>
      <c r="BM3" s="14" t="s">
        <v>2002</v>
      </c>
      <c r="BN3" s="14" t="s">
        <v>2003</v>
      </c>
      <c r="BO3" s="14" t="s">
        <v>2004</v>
      </c>
      <c r="BP3" s="14" t="s">
        <v>2005</v>
      </c>
      <c r="BQ3" s="14" t="s">
        <v>2006</v>
      </c>
      <c r="BR3" s="14" t="s">
        <v>2007</v>
      </c>
      <c r="BS3" s="14" t="s">
        <v>2008</v>
      </c>
      <c r="BT3" s="14" t="s">
        <v>2009</v>
      </c>
      <c r="BU3" s="14" t="s">
        <v>2010</v>
      </c>
      <c r="BV3" s="14" t="s">
        <v>2011</v>
      </c>
      <c r="BW3" s="14" t="s">
        <v>2012</v>
      </c>
      <c r="BX3" s="14" t="s">
        <v>2013</v>
      </c>
      <c r="BY3" s="14" t="s">
        <v>2014</v>
      </c>
      <c r="BZ3" s="14" t="s">
        <v>2015</v>
      </c>
      <c r="CA3" s="14" t="n">
        <f aca="false">AVERAGE(filtrado!CC92:CC97)</f>
        <v>0</v>
      </c>
      <c r="CB3" s="14" t="s">
        <v>2016</v>
      </c>
      <c r="CC3" s="24" t="s">
        <v>2017</v>
      </c>
      <c r="CD3" s="24" t="s">
        <v>1973</v>
      </c>
      <c r="CE3" s="14" t="e">
        <f aca="false">AVERAGE(filtrado!CG92:CG97)</f>
        <v>#DIV/0!</v>
      </c>
    </row>
    <row r="4" customFormat="false" ht="12.8" hidden="false" customHeight="false" outlineLevel="0" collapsed="false">
      <c r="A4" s="16" t="n">
        <f aca="false">filtrado!A156</f>
        <v>4</v>
      </c>
      <c r="B4" s="16" t="n">
        <f aca="false">filtrado!B156</f>
        <v>5</v>
      </c>
      <c r="C4" s="14" t="s">
        <v>2018</v>
      </c>
      <c r="D4" s="14" t="n">
        <f aca="false">AVERAGE(filtrado!F156:F161)</f>
        <v>0</v>
      </c>
      <c r="E4" s="16" t="n">
        <v>13.1976861249854</v>
      </c>
      <c r="F4" s="22" t="n">
        <v>0.423604233067864</v>
      </c>
      <c r="G4" s="14" t="s">
        <v>2019</v>
      </c>
      <c r="H4" s="24" t="n">
        <f aca="false">AVERAGE(filtrado!J156:J161)</f>
        <v>19</v>
      </c>
      <c r="I4" s="24" t="n">
        <f aca="false">AVERAGE(filtrado!K156:K161)</f>
        <v>19</v>
      </c>
      <c r="J4" s="14" t="n">
        <f aca="false">AVERAGE(filtrado!L156:L161)</f>
        <v>0</v>
      </c>
      <c r="K4" s="14" t="n">
        <f aca="false">AVERAGE(filtrado!M156:M161)</f>
        <v>0</v>
      </c>
      <c r="L4" s="24" t="s">
        <v>2020</v>
      </c>
      <c r="M4" s="24" t="s">
        <v>2021</v>
      </c>
      <c r="N4" s="24" t="s">
        <v>2022</v>
      </c>
      <c r="O4" s="14" t="e">
        <f aca="false">AVERAGE(filtrado!Q156:Q161)</f>
        <v>#DIV/0!</v>
      </c>
      <c r="P4" s="24" t="s">
        <v>2023</v>
      </c>
      <c r="Q4" s="24" t="s">
        <v>2024</v>
      </c>
      <c r="R4" s="14" t="n">
        <f aca="false">AVERAGE(filtrado!T156:T161)</f>
        <v>-1</v>
      </c>
      <c r="S4" s="14" t="s">
        <v>886</v>
      </c>
      <c r="T4" s="14" t="s">
        <v>887</v>
      </c>
      <c r="U4" s="14" t="s">
        <v>888</v>
      </c>
      <c r="V4" s="14" t="s">
        <v>889</v>
      </c>
      <c r="W4" s="14" t="s">
        <v>2025</v>
      </c>
      <c r="X4" s="24" t="s">
        <v>2026</v>
      </c>
      <c r="Y4" s="24" t="s">
        <v>2027</v>
      </c>
      <c r="Z4" s="24" t="n">
        <f aca="false">AVERAGE(filtrado!AB156:AB161)</f>
        <v>-1</v>
      </c>
      <c r="AA4" s="24" t="s">
        <v>2028</v>
      </c>
      <c r="AB4" s="14" t="s">
        <v>894</v>
      </c>
      <c r="AC4" s="14" t="s">
        <v>2029</v>
      </c>
      <c r="AD4" s="14" t="s">
        <v>2030</v>
      </c>
      <c r="AE4" s="14" t="s">
        <v>2031</v>
      </c>
      <c r="AF4" s="14" t="s">
        <v>2032</v>
      </c>
      <c r="AG4" s="14" t="n">
        <f aca="false">AVERAGE(filtrado!AI156:AI161)</f>
        <v>2</v>
      </c>
      <c r="AH4" s="14" t="s">
        <v>899</v>
      </c>
      <c r="AI4" s="14" t="n">
        <f aca="false">AVERAGE(filtrado!AK156:AK161)</f>
        <v>1</v>
      </c>
      <c r="AJ4" s="14" t="s">
        <v>900</v>
      </c>
      <c r="AK4" s="14" t="s">
        <v>2033</v>
      </c>
      <c r="AL4" s="14" t="s">
        <v>2032</v>
      </c>
      <c r="AM4" s="14" t="s">
        <v>2034</v>
      </c>
      <c r="AN4" s="14" t="s">
        <v>2035</v>
      </c>
      <c r="AO4" s="14" t="s">
        <v>2036</v>
      </c>
      <c r="AP4" s="14" t="s">
        <v>2037</v>
      </c>
      <c r="AQ4" s="14" t="s">
        <v>2038</v>
      </c>
      <c r="AR4" s="14" t="s">
        <v>2039</v>
      </c>
      <c r="AS4" s="14" t="s">
        <v>2040</v>
      </c>
      <c r="AT4" s="14" t="s">
        <v>2041</v>
      </c>
      <c r="AU4" s="14" t="s">
        <v>2042</v>
      </c>
      <c r="AV4" s="14" t="s">
        <v>2043</v>
      </c>
      <c r="AW4" s="14" t="s">
        <v>2044</v>
      </c>
      <c r="AX4" s="14" t="s">
        <v>1278</v>
      </c>
      <c r="AY4" s="14" t="s">
        <v>1279</v>
      </c>
      <c r="AZ4" s="14" t="s">
        <v>1021</v>
      </c>
      <c r="BA4" s="14" t="s">
        <v>915</v>
      </c>
      <c r="BB4" s="14" t="s">
        <v>916</v>
      </c>
      <c r="BC4" s="14" t="n">
        <f aca="false">AVERAGE(filtrado!BE156:BE161)</f>
        <v>1</v>
      </c>
      <c r="BD4" s="14" t="n">
        <f aca="false">AVERAGE(filtrado!BF156:BF161)</f>
        <v>0</v>
      </c>
      <c r="BE4" s="14" t="s">
        <v>917</v>
      </c>
      <c r="BF4" s="14" t="n">
        <f aca="false">AVERAGE(filtrado!BH156:BH161)</f>
        <v>111105</v>
      </c>
      <c r="BG4" s="14" t="s">
        <v>2045</v>
      </c>
      <c r="BH4" s="14" t="s">
        <v>2046</v>
      </c>
      <c r="BI4" s="14" t="s">
        <v>2047</v>
      </c>
      <c r="BJ4" s="14" t="s">
        <v>2048</v>
      </c>
      <c r="BK4" s="14" t="s">
        <v>2049</v>
      </c>
      <c r="BL4" s="14" t="s">
        <v>2050</v>
      </c>
      <c r="BM4" s="14" t="s">
        <v>2051</v>
      </c>
      <c r="BN4" s="14" t="s">
        <v>2052</v>
      </c>
      <c r="BO4" s="14" t="s">
        <v>2053</v>
      </c>
      <c r="BP4" s="14" t="s">
        <v>2054</v>
      </c>
      <c r="BQ4" s="14" t="s">
        <v>2055</v>
      </c>
      <c r="BR4" s="14" t="s">
        <v>2056</v>
      </c>
      <c r="BS4" s="14" t="s">
        <v>2057</v>
      </c>
      <c r="BT4" s="14" t="s">
        <v>2058</v>
      </c>
      <c r="BU4" s="14" t="s">
        <v>2059</v>
      </c>
      <c r="BV4" s="14" t="s">
        <v>2060</v>
      </c>
      <c r="BW4" s="14" t="s">
        <v>2061</v>
      </c>
      <c r="BX4" s="14" t="s">
        <v>2062</v>
      </c>
      <c r="BY4" s="14" t="s">
        <v>2063</v>
      </c>
      <c r="BZ4" s="14" t="s">
        <v>2064</v>
      </c>
      <c r="CA4" s="14" t="n">
        <f aca="false">AVERAGE(filtrado!CC156:CC161)</f>
        <v>0</v>
      </c>
      <c r="CB4" s="14" t="s">
        <v>2065</v>
      </c>
      <c r="CC4" s="24" t="s">
        <v>2066</v>
      </c>
      <c r="CD4" s="24" t="s">
        <v>2024</v>
      </c>
      <c r="CE4" s="14" t="e">
        <f aca="false">AVERAGE(filtrado!CG156:CG161)</f>
        <v>#DIV/0!</v>
      </c>
    </row>
    <row r="5" customFormat="false" ht="12.8" hidden="false" customHeight="false" outlineLevel="0" collapsed="false">
      <c r="A5" s="16" t="n">
        <f aca="false">filtrado!A188</f>
        <v>5</v>
      </c>
      <c r="B5" s="16" t="n">
        <f aca="false">filtrado!B188</f>
        <v>5</v>
      </c>
      <c r="C5" s="14" t="s">
        <v>2067</v>
      </c>
      <c r="D5" s="14" t="n">
        <f aca="false">AVERAGE(filtrado!F188:F193)</f>
        <v>0</v>
      </c>
      <c r="E5" s="16" t="n">
        <v>8.90345766601882</v>
      </c>
      <c r="F5" s="22" t="n">
        <v>0.334836874407633</v>
      </c>
      <c r="G5" s="14" t="s">
        <v>2068</v>
      </c>
      <c r="H5" s="24" t="n">
        <f aca="false">AVERAGE(filtrado!J188:J193)</f>
        <v>23</v>
      </c>
      <c r="I5" s="24" t="n">
        <f aca="false">AVERAGE(filtrado!K188:K193)</f>
        <v>23</v>
      </c>
      <c r="J5" s="14" t="n">
        <f aca="false">AVERAGE(filtrado!L188:L193)</f>
        <v>0</v>
      </c>
      <c r="K5" s="14" t="n">
        <f aca="false">AVERAGE(filtrado!M188:M193)</f>
        <v>0</v>
      </c>
      <c r="L5" s="24" t="s">
        <v>2069</v>
      </c>
      <c r="M5" s="24" t="s">
        <v>2070</v>
      </c>
      <c r="N5" s="24" t="s">
        <v>2071</v>
      </c>
      <c r="O5" s="14" t="e">
        <f aca="false">AVERAGE(filtrado!Q188:Q193)</f>
        <v>#DIV/0!</v>
      </c>
      <c r="P5" s="24" t="s">
        <v>2072</v>
      </c>
      <c r="Q5" s="24" t="s">
        <v>2073</v>
      </c>
      <c r="R5" s="14" t="n">
        <f aca="false">AVERAGE(filtrado!T188:T193)</f>
        <v>-1</v>
      </c>
      <c r="S5" s="14" t="s">
        <v>886</v>
      </c>
      <c r="T5" s="14" t="s">
        <v>887</v>
      </c>
      <c r="U5" s="14" t="s">
        <v>888</v>
      </c>
      <c r="V5" s="14" t="s">
        <v>889</v>
      </c>
      <c r="W5" s="14" t="s">
        <v>2074</v>
      </c>
      <c r="X5" s="24" t="s">
        <v>2075</v>
      </c>
      <c r="Y5" s="24" t="s">
        <v>2076</v>
      </c>
      <c r="Z5" s="24" t="n">
        <f aca="false">AVERAGE(filtrado!AB188:AB193)</f>
        <v>-1</v>
      </c>
      <c r="AA5" s="24" t="s">
        <v>2077</v>
      </c>
      <c r="AB5" s="14" t="s">
        <v>894</v>
      </c>
      <c r="AC5" s="14" t="s">
        <v>2078</v>
      </c>
      <c r="AD5" s="14" t="s">
        <v>2079</v>
      </c>
      <c r="AE5" s="14" t="s">
        <v>2080</v>
      </c>
      <c r="AF5" s="14" t="s">
        <v>2081</v>
      </c>
      <c r="AG5" s="14" t="n">
        <f aca="false">AVERAGE(filtrado!AI188:AI193)</f>
        <v>2</v>
      </c>
      <c r="AH5" s="14" t="s">
        <v>899</v>
      </c>
      <c r="AI5" s="14" t="n">
        <f aca="false">AVERAGE(filtrado!AK188:AK193)</f>
        <v>1</v>
      </c>
      <c r="AJ5" s="14" t="s">
        <v>900</v>
      </c>
      <c r="AK5" s="14" t="s">
        <v>2082</v>
      </c>
      <c r="AL5" s="14" t="s">
        <v>2081</v>
      </c>
      <c r="AM5" s="14" t="s">
        <v>2083</v>
      </c>
      <c r="AN5" s="14" t="s">
        <v>2084</v>
      </c>
      <c r="AO5" s="14" t="s">
        <v>2085</v>
      </c>
      <c r="AP5" s="14" t="s">
        <v>2086</v>
      </c>
      <c r="AQ5" s="14" t="s">
        <v>2087</v>
      </c>
      <c r="AR5" s="14" t="s">
        <v>2088</v>
      </c>
      <c r="AS5" s="14" t="s">
        <v>2089</v>
      </c>
      <c r="AT5" s="14" t="s">
        <v>2090</v>
      </c>
      <c r="AU5" s="14" t="s">
        <v>2091</v>
      </c>
      <c r="AV5" s="14" t="s">
        <v>2092</v>
      </c>
      <c r="AW5" s="14" t="s">
        <v>2093</v>
      </c>
      <c r="AX5" s="14" t="s">
        <v>2094</v>
      </c>
      <c r="AY5" s="14" t="s">
        <v>2095</v>
      </c>
      <c r="AZ5" s="14" t="s">
        <v>1073</v>
      </c>
      <c r="BA5" s="14" t="s">
        <v>915</v>
      </c>
      <c r="BB5" s="14" t="s">
        <v>916</v>
      </c>
      <c r="BC5" s="14" t="n">
        <f aca="false">AVERAGE(filtrado!BE188:BE193)</f>
        <v>1</v>
      </c>
      <c r="BD5" s="14" t="n">
        <f aca="false">AVERAGE(filtrado!BF188:BF193)</f>
        <v>0</v>
      </c>
      <c r="BE5" s="14" t="s">
        <v>917</v>
      </c>
      <c r="BF5" s="14" t="n">
        <f aca="false">AVERAGE(filtrado!BH188:BH193)</f>
        <v>111105</v>
      </c>
      <c r="BG5" s="14" t="s">
        <v>2096</v>
      </c>
      <c r="BH5" s="14" t="s">
        <v>2097</v>
      </c>
      <c r="BI5" s="14" t="s">
        <v>2098</v>
      </c>
      <c r="BJ5" s="14" t="s">
        <v>2099</v>
      </c>
      <c r="BK5" s="14" t="s">
        <v>2100</v>
      </c>
      <c r="BL5" s="14" t="s">
        <v>2101</v>
      </c>
      <c r="BM5" s="14" t="s">
        <v>2102</v>
      </c>
      <c r="BN5" s="14" t="s">
        <v>2103</v>
      </c>
      <c r="BO5" s="14" t="s">
        <v>2104</v>
      </c>
      <c r="BP5" s="14" t="s">
        <v>2105</v>
      </c>
      <c r="BQ5" s="14" t="s">
        <v>2106</v>
      </c>
      <c r="BR5" s="14" t="s">
        <v>2107</v>
      </c>
      <c r="BS5" s="14" t="s">
        <v>2108</v>
      </c>
      <c r="BT5" s="14" t="s">
        <v>2109</v>
      </c>
      <c r="BU5" s="14" t="s">
        <v>2110</v>
      </c>
      <c r="BV5" s="14" t="s">
        <v>2111</v>
      </c>
      <c r="BW5" s="14" t="s">
        <v>2112</v>
      </c>
      <c r="BX5" s="14" t="s">
        <v>2113</v>
      </c>
      <c r="BY5" s="14" t="s">
        <v>2114</v>
      </c>
      <c r="BZ5" s="14" t="s">
        <v>2115</v>
      </c>
      <c r="CA5" s="14" t="n">
        <f aca="false">AVERAGE(filtrado!CC188:CC193)</f>
        <v>0</v>
      </c>
      <c r="CB5" s="14" t="s">
        <v>2116</v>
      </c>
      <c r="CC5" s="24" t="s">
        <v>2117</v>
      </c>
      <c r="CD5" s="24" t="s">
        <v>2073</v>
      </c>
      <c r="CE5" s="14" t="e">
        <f aca="false">AVERAGE(filtrado!CG188:CG193)</f>
        <v>#DIV/0!</v>
      </c>
    </row>
    <row r="6" customFormat="false" ht="12.8" hidden="false" customHeight="false" outlineLevel="0" collapsed="false">
      <c r="A6" s="16" t="n">
        <f aca="false">filtrado!A236</f>
        <v>6</v>
      </c>
      <c r="B6" s="16" t="n">
        <f aca="false">filtrado!B236</f>
        <v>5</v>
      </c>
      <c r="C6" s="14" t="s">
        <v>2118</v>
      </c>
      <c r="D6" s="14" t="n">
        <f aca="false">AVERAGE(filtrado!F236:F241)</f>
        <v>0</v>
      </c>
      <c r="E6" s="16" t="n">
        <v>9.41671202485989</v>
      </c>
      <c r="F6" s="22" t="n">
        <v>0.405063426703366</v>
      </c>
      <c r="G6" s="14" t="s">
        <v>2119</v>
      </c>
      <c r="H6" s="24" t="n">
        <f aca="false">AVERAGE(filtrado!J236:J241)</f>
        <v>29</v>
      </c>
      <c r="I6" s="24" t="n">
        <f aca="false">AVERAGE(filtrado!K236:K241)</f>
        <v>29</v>
      </c>
      <c r="J6" s="14" t="n">
        <f aca="false">AVERAGE(filtrado!L236:L241)</f>
        <v>0</v>
      </c>
      <c r="K6" s="14" t="n">
        <f aca="false">AVERAGE(filtrado!M236:M241)</f>
        <v>0</v>
      </c>
      <c r="L6" s="24" t="s">
        <v>2120</v>
      </c>
      <c r="M6" s="24" t="s">
        <v>2121</v>
      </c>
      <c r="N6" s="24" t="s">
        <v>2122</v>
      </c>
      <c r="O6" s="14" t="e">
        <f aca="false">AVERAGE(filtrado!Q236:Q241)</f>
        <v>#DIV/0!</v>
      </c>
      <c r="P6" s="24" t="s">
        <v>2123</v>
      </c>
      <c r="Q6" s="24" t="s">
        <v>2124</v>
      </c>
      <c r="R6" s="14" t="n">
        <f aca="false">AVERAGE(filtrado!T236:T241)</f>
        <v>-1</v>
      </c>
      <c r="S6" s="14" t="s">
        <v>886</v>
      </c>
      <c r="T6" s="14" t="s">
        <v>887</v>
      </c>
      <c r="U6" s="14" t="s">
        <v>888</v>
      </c>
      <c r="V6" s="14" t="s">
        <v>889</v>
      </c>
      <c r="W6" s="14" t="s">
        <v>2125</v>
      </c>
      <c r="X6" s="24" t="s">
        <v>2126</v>
      </c>
      <c r="Y6" s="24" t="s">
        <v>2127</v>
      </c>
      <c r="Z6" s="24" t="n">
        <f aca="false">AVERAGE(filtrado!AB236:AB241)</f>
        <v>-1</v>
      </c>
      <c r="AA6" s="24" t="s">
        <v>2128</v>
      </c>
      <c r="AB6" s="14" t="s">
        <v>894</v>
      </c>
      <c r="AC6" s="14" t="s">
        <v>2129</v>
      </c>
      <c r="AD6" s="14" t="s">
        <v>2130</v>
      </c>
      <c r="AE6" s="14" t="s">
        <v>2131</v>
      </c>
      <c r="AF6" s="14" t="s">
        <v>2132</v>
      </c>
      <c r="AG6" s="14" t="n">
        <f aca="false">AVERAGE(filtrado!AI236:AI241)</f>
        <v>2</v>
      </c>
      <c r="AH6" s="14" t="s">
        <v>899</v>
      </c>
      <c r="AI6" s="14" t="n">
        <f aca="false">AVERAGE(filtrado!AK236:AK241)</f>
        <v>1</v>
      </c>
      <c r="AJ6" s="14" t="s">
        <v>900</v>
      </c>
      <c r="AK6" s="14" t="s">
        <v>2133</v>
      </c>
      <c r="AL6" s="14" t="s">
        <v>2132</v>
      </c>
      <c r="AM6" s="14" t="s">
        <v>2134</v>
      </c>
      <c r="AN6" s="14" t="s">
        <v>2135</v>
      </c>
      <c r="AO6" s="14" t="s">
        <v>2136</v>
      </c>
      <c r="AP6" s="14" t="s">
        <v>2137</v>
      </c>
      <c r="AQ6" s="14" t="s">
        <v>2138</v>
      </c>
      <c r="AR6" s="14" t="s">
        <v>2139</v>
      </c>
      <c r="AS6" s="14" t="s">
        <v>2140</v>
      </c>
      <c r="AT6" s="14" t="s">
        <v>2141</v>
      </c>
      <c r="AU6" s="14" t="s">
        <v>2142</v>
      </c>
      <c r="AV6" s="14" t="s">
        <v>2143</v>
      </c>
      <c r="AW6" s="14" t="s">
        <v>2144</v>
      </c>
      <c r="AX6" s="14" t="s">
        <v>2145</v>
      </c>
      <c r="AY6" s="14" t="s">
        <v>2146</v>
      </c>
      <c r="AZ6" s="14" t="s">
        <v>2147</v>
      </c>
      <c r="BA6" s="14" t="s">
        <v>915</v>
      </c>
      <c r="BB6" s="14" t="s">
        <v>916</v>
      </c>
      <c r="BC6" s="14" t="n">
        <f aca="false">AVERAGE(filtrado!BE236:BE241)</f>
        <v>1</v>
      </c>
      <c r="BD6" s="14" t="n">
        <f aca="false">AVERAGE(filtrado!BF236:BF241)</f>
        <v>0</v>
      </c>
      <c r="BE6" s="14" t="s">
        <v>917</v>
      </c>
      <c r="BF6" s="14" t="n">
        <f aca="false">AVERAGE(filtrado!BH236:BH241)</f>
        <v>111105</v>
      </c>
      <c r="BG6" s="14" t="s">
        <v>2148</v>
      </c>
      <c r="BH6" s="14" t="s">
        <v>2149</v>
      </c>
      <c r="BI6" s="14" t="s">
        <v>2150</v>
      </c>
      <c r="BJ6" s="14" t="s">
        <v>2151</v>
      </c>
      <c r="BK6" s="14" t="s">
        <v>2152</v>
      </c>
      <c r="BL6" s="14" t="s">
        <v>2153</v>
      </c>
      <c r="BM6" s="14" t="s">
        <v>2154</v>
      </c>
      <c r="BN6" s="14" t="s">
        <v>2155</v>
      </c>
      <c r="BO6" s="14" t="s">
        <v>2156</v>
      </c>
      <c r="BP6" s="14" t="s">
        <v>2157</v>
      </c>
      <c r="BQ6" s="14" t="s">
        <v>2158</v>
      </c>
      <c r="BR6" s="14" t="s">
        <v>2159</v>
      </c>
      <c r="BS6" s="14" t="s">
        <v>2160</v>
      </c>
      <c r="BT6" s="14" t="s">
        <v>2161</v>
      </c>
      <c r="BU6" s="14" t="s">
        <v>2162</v>
      </c>
      <c r="BV6" s="14" t="s">
        <v>2163</v>
      </c>
      <c r="BW6" s="14" t="s">
        <v>2164</v>
      </c>
      <c r="BX6" s="14" t="s">
        <v>2165</v>
      </c>
      <c r="BY6" s="14" t="s">
        <v>2166</v>
      </c>
      <c r="BZ6" s="14" t="s">
        <v>2167</v>
      </c>
      <c r="CA6" s="14" t="n">
        <f aca="false">AVERAGE(filtrado!CC236:CC241)</f>
        <v>0</v>
      </c>
      <c r="CB6" s="14" t="s">
        <v>2168</v>
      </c>
      <c r="CC6" s="24" t="s">
        <v>2169</v>
      </c>
      <c r="CD6" s="24" t="s">
        <v>2124</v>
      </c>
      <c r="CE6" s="14" t="e">
        <f aca="false">AVERAGE(filtrado!CG236:CG241)</f>
        <v>#DIV/0!</v>
      </c>
    </row>
    <row r="7" customFormat="false" ht="12.8" hidden="false" customHeight="false" outlineLevel="0" collapsed="false">
      <c r="A7" s="16" t="n">
        <f aca="false">filtrado!A20</f>
        <v>2</v>
      </c>
      <c r="B7" s="16" t="n">
        <f aca="false">filtrado!B20</f>
        <v>6</v>
      </c>
      <c r="C7" s="14" t="s">
        <v>2170</v>
      </c>
      <c r="D7" s="14" t="n">
        <f aca="false">AVERAGE(filtrado!F20:F25)</f>
        <v>0</v>
      </c>
      <c r="E7" s="16" t="n">
        <v>11.5896430643252</v>
      </c>
      <c r="F7" s="22" t="n">
        <v>0.418009212979121</v>
      </c>
      <c r="G7" s="14" t="s">
        <v>2171</v>
      </c>
      <c r="H7" s="24" t="n">
        <f aca="false">filtrado!J270</f>
        <v>3</v>
      </c>
      <c r="I7" s="24" t="n">
        <f aca="false">AVERAGE(filtrado!K20:K25)</f>
        <v>2</v>
      </c>
      <c r="J7" s="14" t="n">
        <f aca="false">AVERAGE(filtrado!L20:L25)</f>
        <v>0</v>
      </c>
      <c r="K7" s="14" t="n">
        <f aca="false">AVERAGE(filtrado!M20:M25)</f>
        <v>0</v>
      </c>
      <c r="L7" s="24" t="s">
        <v>2172</v>
      </c>
      <c r="M7" s="24" t="s">
        <v>2173</v>
      </c>
      <c r="N7" s="24" t="s">
        <v>2174</v>
      </c>
      <c r="O7" s="14" t="e">
        <f aca="false">AVERAGE(filtrado!Q20:Q25)</f>
        <v>#DIV/0!</v>
      </c>
      <c r="P7" s="24" t="s">
        <v>2175</v>
      </c>
      <c r="Q7" s="24" t="s">
        <v>2176</v>
      </c>
      <c r="R7" s="14" t="n">
        <f aca="false">AVERAGE(filtrado!T20:T25)</f>
        <v>-1</v>
      </c>
      <c r="S7" s="14" t="s">
        <v>886</v>
      </c>
      <c r="T7" s="14" t="s">
        <v>887</v>
      </c>
      <c r="U7" s="14" t="s">
        <v>888</v>
      </c>
      <c r="V7" s="14" t="s">
        <v>889</v>
      </c>
      <c r="W7" s="14" t="s">
        <v>2177</v>
      </c>
      <c r="X7" s="24" t="s">
        <v>2178</v>
      </c>
      <c r="Y7" s="24" t="s">
        <v>2179</v>
      </c>
      <c r="Z7" s="24" t="n">
        <f aca="false">AVERAGE(filtrado!AB20:AB25)</f>
        <v>-1</v>
      </c>
      <c r="AA7" s="24" t="s">
        <v>2180</v>
      </c>
      <c r="AB7" s="14" t="s">
        <v>894</v>
      </c>
      <c r="AC7" s="14" t="s">
        <v>2181</v>
      </c>
      <c r="AD7" s="14" t="s">
        <v>2182</v>
      </c>
      <c r="AE7" s="14" t="s">
        <v>2183</v>
      </c>
      <c r="AF7" s="14" t="s">
        <v>2184</v>
      </c>
      <c r="AG7" s="14" t="n">
        <f aca="false">AVERAGE(filtrado!AI20:AI25)</f>
        <v>2</v>
      </c>
      <c r="AH7" s="14" t="s">
        <v>899</v>
      </c>
      <c r="AI7" s="14" t="n">
        <f aca="false">AVERAGE(filtrado!AK20:AK25)</f>
        <v>1</v>
      </c>
      <c r="AJ7" s="14" t="s">
        <v>900</v>
      </c>
      <c r="AK7" s="14" t="s">
        <v>2185</v>
      </c>
      <c r="AL7" s="14" t="s">
        <v>2184</v>
      </c>
      <c r="AM7" s="14" t="s">
        <v>2186</v>
      </c>
      <c r="AN7" s="14" t="s">
        <v>2187</v>
      </c>
      <c r="AO7" s="14" t="s">
        <v>2188</v>
      </c>
      <c r="AP7" s="14" t="s">
        <v>2189</v>
      </c>
      <c r="AQ7" s="14" t="s">
        <v>2190</v>
      </c>
      <c r="AR7" s="14" t="s">
        <v>2191</v>
      </c>
      <c r="AS7" s="14" t="s">
        <v>2192</v>
      </c>
      <c r="AT7" s="14" t="s">
        <v>2193</v>
      </c>
      <c r="AU7" s="14" t="s">
        <v>2194</v>
      </c>
      <c r="AV7" s="14" t="s">
        <v>2195</v>
      </c>
      <c r="AW7" s="14" t="s">
        <v>2196</v>
      </c>
      <c r="AX7" s="14" t="s">
        <v>2197</v>
      </c>
      <c r="AY7" s="14" t="s">
        <v>2198</v>
      </c>
      <c r="AZ7" s="14" t="n">
        <v>625</v>
      </c>
      <c r="BA7" s="14" t="s">
        <v>915</v>
      </c>
      <c r="BB7" s="14" t="s">
        <v>916</v>
      </c>
      <c r="BC7" s="14" t="n">
        <f aca="false">AVERAGE(filtrado!BE20:BE25)</f>
        <v>1</v>
      </c>
      <c r="BD7" s="14" t="n">
        <f aca="false">AVERAGE(filtrado!BF20:BF25)</f>
        <v>0</v>
      </c>
      <c r="BE7" s="14" t="s">
        <v>917</v>
      </c>
      <c r="BF7" s="14" t="n">
        <f aca="false">AVERAGE(filtrado!BH20:BH25)</f>
        <v>111105</v>
      </c>
      <c r="BG7" s="14" t="s">
        <v>2199</v>
      </c>
      <c r="BH7" s="14" t="s">
        <v>2200</v>
      </c>
      <c r="BI7" s="14" t="s">
        <v>2201</v>
      </c>
      <c r="BJ7" s="14" t="s">
        <v>2202</v>
      </c>
      <c r="BK7" s="14" t="s">
        <v>2203</v>
      </c>
      <c r="BL7" s="14" t="s">
        <v>2204</v>
      </c>
      <c r="BM7" s="14" t="s">
        <v>2205</v>
      </c>
      <c r="BN7" s="14" t="s">
        <v>2206</v>
      </c>
      <c r="BO7" s="14" t="s">
        <v>2207</v>
      </c>
      <c r="BP7" s="14" t="s">
        <v>2208</v>
      </c>
      <c r="BQ7" s="14" t="s">
        <v>2209</v>
      </c>
      <c r="BR7" s="14" t="s">
        <v>2210</v>
      </c>
      <c r="BS7" s="14" t="s">
        <v>2211</v>
      </c>
      <c r="BT7" s="14" t="s">
        <v>2212</v>
      </c>
      <c r="BU7" s="14" t="s">
        <v>2213</v>
      </c>
      <c r="BV7" s="14" t="s">
        <v>2214</v>
      </c>
      <c r="BW7" s="14" t="s">
        <v>2215</v>
      </c>
      <c r="BX7" s="14" t="s">
        <v>2216</v>
      </c>
      <c r="BY7" s="14" t="s">
        <v>2217</v>
      </c>
      <c r="BZ7" s="14" t="s">
        <v>2218</v>
      </c>
      <c r="CA7" s="14" t="n">
        <f aca="false">AVERAGE(filtrado!CC20:CC25)</f>
        <v>0</v>
      </c>
      <c r="CB7" s="14" t="s">
        <v>2219</v>
      </c>
      <c r="CC7" s="24" t="s">
        <v>2220</v>
      </c>
      <c r="CD7" s="24" t="s">
        <v>2176</v>
      </c>
      <c r="CE7" s="14" t="e">
        <f aca="false">AVERAGE(filtrado!CG20:CG25)</f>
        <v>#DIV/0!</v>
      </c>
    </row>
    <row r="8" customFormat="false" ht="12.8" hidden="false" customHeight="false" outlineLevel="0" collapsed="false">
      <c r="A8" s="16" t="n">
        <f aca="false">filtrado!A68</f>
        <v>3</v>
      </c>
      <c r="B8" s="16" t="n">
        <f aca="false">filtrado!B68</f>
        <v>6</v>
      </c>
      <c r="C8" s="14" t="s">
        <v>2221</v>
      </c>
      <c r="D8" s="14" t="n">
        <f aca="false">AVERAGE(filtrado!F68:F73)</f>
        <v>0</v>
      </c>
      <c r="E8" s="16" t="n">
        <v>8.70768296789654</v>
      </c>
      <c r="F8" s="22" t="n">
        <v>0.320696211541051</v>
      </c>
      <c r="G8" s="14" t="s">
        <v>2222</v>
      </c>
      <c r="H8" s="24" t="n">
        <f aca="false">AVERAGE(filtrado!J68:J73)</f>
        <v>8</v>
      </c>
      <c r="I8" s="24" t="n">
        <f aca="false">AVERAGE(filtrado!K68:K73)</f>
        <v>8</v>
      </c>
      <c r="J8" s="14" t="n">
        <f aca="false">AVERAGE(filtrado!L68:L73)</f>
        <v>0</v>
      </c>
      <c r="K8" s="14" t="n">
        <f aca="false">AVERAGE(filtrado!M68:M73)</f>
        <v>0</v>
      </c>
      <c r="L8" s="24" t="s">
        <v>2223</v>
      </c>
      <c r="M8" s="24" t="s">
        <v>2224</v>
      </c>
      <c r="N8" s="24" t="s">
        <v>2225</v>
      </c>
      <c r="O8" s="14" t="e">
        <f aca="false">AVERAGE(filtrado!Q68:Q73)</f>
        <v>#DIV/0!</v>
      </c>
      <c r="P8" s="24" t="s">
        <v>2226</v>
      </c>
      <c r="Q8" s="24" t="s">
        <v>2227</v>
      </c>
      <c r="R8" s="14" t="n">
        <f aca="false">AVERAGE(filtrado!T68:T73)</f>
        <v>-1</v>
      </c>
      <c r="S8" s="14" t="s">
        <v>886</v>
      </c>
      <c r="T8" s="14" t="s">
        <v>887</v>
      </c>
      <c r="U8" s="14" t="s">
        <v>888</v>
      </c>
      <c r="V8" s="14" t="s">
        <v>889</v>
      </c>
      <c r="W8" s="14" t="s">
        <v>2228</v>
      </c>
      <c r="X8" s="24" t="s">
        <v>2229</v>
      </c>
      <c r="Y8" s="24" t="s">
        <v>2230</v>
      </c>
      <c r="Z8" s="24" t="n">
        <f aca="false">AVERAGE(filtrado!AB68:AB73)</f>
        <v>-1</v>
      </c>
      <c r="AA8" s="24" t="s">
        <v>2231</v>
      </c>
      <c r="AB8" s="14" t="s">
        <v>894</v>
      </c>
      <c r="AC8" s="14" t="s">
        <v>2232</v>
      </c>
      <c r="AD8" s="14" t="s">
        <v>2233</v>
      </c>
      <c r="AE8" s="14" t="s">
        <v>2234</v>
      </c>
      <c r="AF8" s="14" t="s">
        <v>2235</v>
      </c>
      <c r="AG8" s="14" t="n">
        <f aca="false">AVERAGE(filtrado!AI68:AI73)</f>
        <v>2</v>
      </c>
      <c r="AH8" s="14" t="s">
        <v>899</v>
      </c>
      <c r="AI8" s="14" t="n">
        <f aca="false">AVERAGE(filtrado!AK68:AK73)</f>
        <v>1</v>
      </c>
      <c r="AJ8" s="14" t="s">
        <v>900</v>
      </c>
      <c r="AK8" s="14" t="s">
        <v>2236</v>
      </c>
      <c r="AL8" s="14" t="s">
        <v>2235</v>
      </c>
      <c r="AM8" s="14" t="s">
        <v>2237</v>
      </c>
      <c r="AN8" s="14" t="s">
        <v>2238</v>
      </c>
      <c r="AO8" s="14" t="s">
        <v>2239</v>
      </c>
      <c r="AP8" s="14" t="s">
        <v>2240</v>
      </c>
      <c r="AQ8" s="14" t="s">
        <v>2241</v>
      </c>
      <c r="AR8" s="14" t="s">
        <v>2242</v>
      </c>
      <c r="AS8" s="14" t="s">
        <v>2243</v>
      </c>
      <c r="AT8" s="14" t="s">
        <v>2244</v>
      </c>
      <c r="AU8" s="14" t="s">
        <v>2245</v>
      </c>
      <c r="AV8" s="14" t="s">
        <v>2246</v>
      </c>
      <c r="AW8" s="14" t="s">
        <v>2247</v>
      </c>
      <c r="AX8" s="14" t="s">
        <v>2248</v>
      </c>
      <c r="AY8" s="14" t="s">
        <v>2249</v>
      </c>
      <c r="AZ8" s="14" t="s">
        <v>1842</v>
      </c>
      <c r="BA8" s="14" t="s">
        <v>915</v>
      </c>
      <c r="BB8" s="14" t="s">
        <v>916</v>
      </c>
      <c r="BC8" s="14" t="n">
        <f aca="false">AVERAGE(filtrado!BE68:BE73)</f>
        <v>1</v>
      </c>
      <c r="BD8" s="14" t="n">
        <f aca="false">AVERAGE(filtrado!BF68:BF73)</f>
        <v>0</v>
      </c>
      <c r="BE8" s="14" t="s">
        <v>917</v>
      </c>
      <c r="BF8" s="14" t="n">
        <f aca="false">AVERAGE(filtrado!BH68:BH73)</f>
        <v>111105</v>
      </c>
      <c r="BG8" s="14" t="s">
        <v>2250</v>
      </c>
      <c r="BH8" s="14" t="s">
        <v>2251</v>
      </c>
      <c r="BI8" s="14" t="s">
        <v>2252</v>
      </c>
      <c r="BJ8" s="14" t="s">
        <v>2253</v>
      </c>
      <c r="BK8" s="14" t="s">
        <v>2254</v>
      </c>
      <c r="BL8" s="14" t="s">
        <v>2255</v>
      </c>
      <c r="BM8" s="14" t="s">
        <v>2256</v>
      </c>
      <c r="BN8" s="14" t="s">
        <v>2257</v>
      </c>
      <c r="BO8" s="14" t="s">
        <v>2258</v>
      </c>
      <c r="BP8" s="14" t="s">
        <v>2259</v>
      </c>
      <c r="BQ8" s="14" t="s">
        <v>2260</v>
      </c>
      <c r="BR8" s="14" t="s">
        <v>2261</v>
      </c>
      <c r="BS8" s="14" t="s">
        <v>2262</v>
      </c>
      <c r="BT8" s="14" t="s">
        <v>2263</v>
      </c>
      <c r="BU8" s="14" t="s">
        <v>2264</v>
      </c>
      <c r="BV8" s="14" t="s">
        <v>2265</v>
      </c>
      <c r="BW8" s="14" t="s">
        <v>2266</v>
      </c>
      <c r="BX8" s="14" t="s">
        <v>2267</v>
      </c>
      <c r="BY8" s="14" t="s">
        <v>2268</v>
      </c>
      <c r="BZ8" s="14" t="s">
        <v>2269</v>
      </c>
      <c r="CA8" s="14" t="n">
        <f aca="false">AVERAGE(filtrado!CC68:CC73)</f>
        <v>0</v>
      </c>
      <c r="CB8" s="14" t="s">
        <v>2270</v>
      </c>
      <c r="CC8" s="24" t="s">
        <v>2271</v>
      </c>
      <c r="CD8" s="24" t="s">
        <v>2227</v>
      </c>
      <c r="CE8" s="14" t="e">
        <f aca="false">AVERAGE(filtrado!CG68:CG73)</f>
        <v>#DIV/0!</v>
      </c>
    </row>
    <row r="9" customFormat="false" ht="12.8" hidden="false" customHeight="false" outlineLevel="0" collapsed="false">
      <c r="A9" s="16" t="n">
        <f aca="false">filtrado!A124</f>
        <v>4</v>
      </c>
      <c r="B9" s="16" t="n">
        <f aca="false">filtrado!B124</f>
        <v>6</v>
      </c>
      <c r="C9" s="14" t="s">
        <v>2272</v>
      </c>
      <c r="D9" s="14" t="n">
        <f aca="false">AVERAGE(filtrado!F124:F129)</f>
        <v>0</v>
      </c>
      <c r="E9" s="16" t="n">
        <v>9.60043005621951</v>
      </c>
      <c r="F9" s="22" t="n">
        <v>0.216962114658035</v>
      </c>
      <c r="G9" s="14" t="s">
        <v>2273</v>
      </c>
      <c r="H9" s="24" t="n">
        <f aca="false">AVERAGE(filtrado!J124:J129)</f>
        <v>15</v>
      </c>
      <c r="I9" s="24" t="n">
        <f aca="false">AVERAGE(filtrado!K124:K129)</f>
        <v>15</v>
      </c>
      <c r="J9" s="14" t="n">
        <f aca="false">AVERAGE(filtrado!L124:L129)</f>
        <v>0</v>
      </c>
      <c r="K9" s="14" t="n">
        <f aca="false">AVERAGE(filtrado!M124:M129)</f>
        <v>0</v>
      </c>
      <c r="L9" s="24" t="s">
        <v>2274</v>
      </c>
      <c r="M9" s="24" t="s">
        <v>2275</v>
      </c>
      <c r="N9" s="24" t="s">
        <v>2276</v>
      </c>
      <c r="O9" s="14" t="e">
        <f aca="false">AVERAGE(filtrado!Q124:Q129)</f>
        <v>#DIV/0!</v>
      </c>
      <c r="P9" s="24" t="s">
        <v>2277</v>
      </c>
      <c r="Q9" s="24" t="s">
        <v>2278</v>
      </c>
      <c r="R9" s="14" t="n">
        <f aca="false">AVERAGE(filtrado!T124:T129)</f>
        <v>-1</v>
      </c>
      <c r="S9" s="14" t="s">
        <v>886</v>
      </c>
      <c r="T9" s="14" t="s">
        <v>887</v>
      </c>
      <c r="U9" s="14" t="s">
        <v>888</v>
      </c>
      <c r="V9" s="14" t="s">
        <v>889</v>
      </c>
      <c r="W9" s="14" t="s">
        <v>2279</v>
      </c>
      <c r="X9" s="24" t="s">
        <v>2280</v>
      </c>
      <c r="Y9" s="24" t="s">
        <v>2281</v>
      </c>
      <c r="Z9" s="24" t="n">
        <f aca="false">AVERAGE(filtrado!AB124:AB129)</f>
        <v>-1</v>
      </c>
      <c r="AA9" s="24" t="s">
        <v>2282</v>
      </c>
      <c r="AB9" s="14" t="s">
        <v>894</v>
      </c>
      <c r="AC9" s="14" t="s">
        <v>2283</v>
      </c>
      <c r="AD9" s="14" t="s">
        <v>2284</v>
      </c>
      <c r="AE9" s="14" t="s">
        <v>2285</v>
      </c>
      <c r="AF9" s="14" t="s">
        <v>2286</v>
      </c>
      <c r="AG9" s="14" t="n">
        <f aca="false">AVERAGE(filtrado!AI124:AI129)</f>
        <v>2</v>
      </c>
      <c r="AH9" s="14" t="s">
        <v>899</v>
      </c>
      <c r="AI9" s="14" t="n">
        <f aca="false">AVERAGE(filtrado!AK124:AK129)</f>
        <v>1</v>
      </c>
      <c r="AJ9" s="14" t="s">
        <v>900</v>
      </c>
      <c r="AK9" s="14" t="s">
        <v>2287</v>
      </c>
      <c r="AL9" s="14" t="s">
        <v>2286</v>
      </c>
      <c r="AM9" s="14" t="s">
        <v>2288</v>
      </c>
      <c r="AN9" s="14" t="s">
        <v>2289</v>
      </c>
      <c r="AO9" s="14" t="s">
        <v>2290</v>
      </c>
      <c r="AP9" s="14" t="s">
        <v>2291</v>
      </c>
      <c r="AQ9" s="14" t="s">
        <v>2292</v>
      </c>
      <c r="AR9" s="14" t="s">
        <v>2293</v>
      </c>
      <c r="AS9" s="14" t="s">
        <v>2294</v>
      </c>
      <c r="AT9" s="14" t="s">
        <v>2295</v>
      </c>
      <c r="AU9" s="14" t="s">
        <v>2296</v>
      </c>
      <c r="AV9" s="14" t="s">
        <v>2297</v>
      </c>
      <c r="AW9" s="14" t="s">
        <v>2298</v>
      </c>
      <c r="AX9" s="14" t="s">
        <v>2299</v>
      </c>
      <c r="AY9" s="14" t="s">
        <v>2300</v>
      </c>
      <c r="AZ9" s="14" t="s">
        <v>1842</v>
      </c>
      <c r="BA9" s="14" t="s">
        <v>915</v>
      </c>
      <c r="BB9" s="14" t="s">
        <v>916</v>
      </c>
      <c r="BC9" s="14" t="n">
        <f aca="false">AVERAGE(filtrado!BE124:BE129)</f>
        <v>1</v>
      </c>
      <c r="BD9" s="14" t="n">
        <f aca="false">AVERAGE(filtrado!BF124:BF129)</f>
        <v>0</v>
      </c>
      <c r="BE9" s="14" t="s">
        <v>917</v>
      </c>
      <c r="BF9" s="14" t="n">
        <f aca="false">AVERAGE(filtrado!BH124:BH129)</f>
        <v>111105</v>
      </c>
      <c r="BG9" s="14" t="s">
        <v>2301</v>
      </c>
      <c r="BH9" s="14" t="s">
        <v>2302</v>
      </c>
      <c r="BI9" s="14" t="s">
        <v>2303</v>
      </c>
      <c r="BJ9" s="14" t="s">
        <v>2304</v>
      </c>
      <c r="BK9" s="14" t="s">
        <v>2305</v>
      </c>
      <c r="BL9" s="14" t="s">
        <v>2306</v>
      </c>
      <c r="BM9" s="14" t="s">
        <v>2307</v>
      </c>
      <c r="BN9" s="14" t="s">
        <v>2308</v>
      </c>
      <c r="BO9" s="14" t="s">
        <v>2309</v>
      </c>
      <c r="BP9" s="14" t="s">
        <v>2310</v>
      </c>
      <c r="BQ9" s="14" t="s">
        <v>2311</v>
      </c>
      <c r="BR9" s="14" t="s">
        <v>2312</v>
      </c>
      <c r="BS9" s="14" t="s">
        <v>2313</v>
      </c>
      <c r="BT9" s="14" t="s">
        <v>2314</v>
      </c>
      <c r="BU9" s="14" t="s">
        <v>2315</v>
      </c>
      <c r="BV9" s="14" t="s">
        <v>2316</v>
      </c>
      <c r="BW9" s="14" t="s">
        <v>2317</v>
      </c>
      <c r="BX9" s="14" t="s">
        <v>2318</v>
      </c>
      <c r="BY9" s="14" t="s">
        <v>2319</v>
      </c>
      <c r="BZ9" s="14" t="s">
        <v>2320</v>
      </c>
      <c r="CA9" s="14" t="n">
        <f aca="false">AVERAGE(filtrado!CC124:CC129)</f>
        <v>0</v>
      </c>
      <c r="CB9" s="14" t="s">
        <v>2321</v>
      </c>
      <c r="CC9" s="24" t="s">
        <v>2322</v>
      </c>
      <c r="CD9" s="24" t="s">
        <v>2278</v>
      </c>
      <c r="CE9" s="14" t="e">
        <f aca="false">AVERAGE(filtrado!CG124:CG129)</f>
        <v>#DIV/0!</v>
      </c>
    </row>
    <row r="10" customFormat="false" ht="12.8" hidden="false" customHeight="false" outlineLevel="0" collapsed="false">
      <c r="A10" s="16" t="n">
        <f aca="false">filtrado!A204</f>
        <v>5</v>
      </c>
      <c r="B10" s="16" t="n">
        <f aca="false">filtrado!B204</f>
        <v>6</v>
      </c>
      <c r="C10" s="14" t="s">
        <v>2323</v>
      </c>
      <c r="D10" s="14" t="n">
        <f aca="false">AVERAGE(filtrado!F204:F209)</f>
        <v>0</v>
      </c>
      <c r="E10" s="16" t="n">
        <v>10.9973659237768</v>
      </c>
      <c r="F10" s="22" t="n">
        <v>0.352597722811048</v>
      </c>
      <c r="G10" s="14" t="s">
        <v>2324</v>
      </c>
      <c r="H10" s="24" t="n">
        <f aca="false">AVERAGE(filtrado!J204:J209)</f>
        <v>25</v>
      </c>
      <c r="I10" s="24" t="n">
        <f aca="false">AVERAGE(filtrado!K204:K209)</f>
        <v>25</v>
      </c>
      <c r="J10" s="14" t="n">
        <f aca="false">AVERAGE(filtrado!L204:L209)</f>
        <v>0</v>
      </c>
      <c r="K10" s="14" t="n">
        <f aca="false">AVERAGE(filtrado!M204:M209)</f>
        <v>0</v>
      </c>
      <c r="L10" s="24" t="s">
        <v>2325</v>
      </c>
      <c r="M10" s="24" t="s">
        <v>2326</v>
      </c>
      <c r="N10" s="24" t="s">
        <v>2327</v>
      </c>
      <c r="O10" s="14" t="e">
        <f aca="false">AVERAGE(filtrado!Q204:Q209)</f>
        <v>#DIV/0!</v>
      </c>
      <c r="P10" s="24" t="s">
        <v>2328</v>
      </c>
      <c r="Q10" s="24" t="s">
        <v>2329</v>
      </c>
      <c r="R10" s="14" t="n">
        <f aca="false">AVERAGE(filtrado!T204:T209)</f>
        <v>-1</v>
      </c>
      <c r="S10" s="14" t="s">
        <v>886</v>
      </c>
      <c r="T10" s="14" t="s">
        <v>887</v>
      </c>
      <c r="U10" s="14" t="s">
        <v>888</v>
      </c>
      <c r="V10" s="14" t="s">
        <v>889</v>
      </c>
      <c r="W10" s="14" t="s">
        <v>2330</v>
      </c>
      <c r="X10" s="24" t="s">
        <v>2331</v>
      </c>
      <c r="Y10" s="24" t="s">
        <v>2332</v>
      </c>
      <c r="Z10" s="24" t="n">
        <f aca="false">AVERAGE(filtrado!AB204:AB209)</f>
        <v>-1</v>
      </c>
      <c r="AA10" s="24" t="s">
        <v>2333</v>
      </c>
      <c r="AB10" s="14" t="s">
        <v>894</v>
      </c>
      <c r="AC10" s="14" t="s">
        <v>2334</v>
      </c>
      <c r="AD10" s="14" t="s">
        <v>2335</v>
      </c>
      <c r="AE10" s="14" t="s">
        <v>2336</v>
      </c>
      <c r="AF10" s="14" t="s">
        <v>2337</v>
      </c>
      <c r="AG10" s="14" t="n">
        <f aca="false">AVERAGE(filtrado!AI204:AI209)</f>
        <v>2</v>
      </c>
      <c r="AH10" s="14" t="s">
        <v>899</v>
      </c>
      <c r="AI10" s="14" t="n">
        <f aca="false">AVERAGE(filtrado!AK204:AK209)</f>
        <v>1</v>
      </c>
      <c r="AJ10" s="14" t="s">
        <v>900</v>
      </c>
      <c r="AK10" s="14" t="s">
        <v>2338</v>
      </c>
      <c r="AL10" s="14" t="s">
        <v>2337</v>
      </c>
      <c r="AM10" s="14" t="s">
        <v>2339</v>
      </c>
      <c r="AN10" s="14" t="s">
        <v>2340</v>
      </c>
      <c r="AO10" s="14" t="s">
        <v>2341</v>
      </c>
      <c r="AP10" s="14" t="s">
        <v>2342</v>
      </c>
      <c r="AQ10" s="14" t="s">
        <v>2343</v>
      </c>
      <c r="AR10" s="14" t="s">
        <v>2344</v>
      </c>
      <c r="AS10" s="14" t="s">
        <v>2345</v>
      </c>
      <c r="AT10" s="14" t="s">
        <v>2346</v>
      </c>
      <c r="AU10" s="14" t="s">
        <v>2347</v>
      </c>
      <c r="AV10" s="14" t="s">
        <v>2348</v>
      </c>
      <c r="AW10" s="14" t="s">
        <v>2349</v>
      </c>
      <c r="AX10" s="14" t="s">
        <v>2350</v>
      </c>
      <c r="AY10" s="14" t="s">
        <v>2351</v>
      </c>
      <c r="AZ10" s="14" t="s">
        <v>1021</v>
      </c>
      <c r="BA10" s="14" t="s">
        <v>915</v>
      </c>
      <c r="BB10" s="14" t="s">
        <v>916</v>
      </c>
      <c r="BC10" s="14" t="n">
        <f aca="false">AVERAGE(filtrado!BE204:BE209)</f>
        <v>1</v>
      </c>
      <c r="BD10" s="14" t="n">
        <f aca="false">AVERAGE(filtrado!BF204:BF209)</f>
        <v>0</v>
      </c>
      <c r="BE10" s="14" t="s">
        <v>917</v>
      </c>
      <c r="BF10" s="14" t="n">
        <f aca="false">AVERAGE(filtrado!BH204:BH209)</f>
        <v>111105</v>
      </c>
      <c r="BG10" s="14" t="s">
        <v>2352</v>
      </c>
      <c r="BH10" s="14" t="s">
        <v>2353</v>
      </c>
      <c r="BI10" s="14" t="s">
        <v>2354</v>
      </c>
      <c r="BJ10" s="14" t="s">
        <v>2355</v>
      </c>
      <c r="BK10" s="14" t="s">
        <v>2356</v>
      </c>
      <c r="BL10" s="14" t="s">
        <v>2357</v>
      </c>
      <c r="BM10" s="14" t="s">
        <v>2358</v>
      </c>
      <c r="BN10" s="14" t="s">
        <v>2359</v>
      </c>
      <c r="BO10" s="14" t="s">
        <v>2360</v>
      </c>
      <c r="BP10" s="14" t="s">
        <v>2361</v>
      </c>
      <c r="BQ10" s="14" t="s">
        <v>2362</v>
      </c>
      <c r="BR10" s="14" t="s">
        <v>2363</v>
      </c>
      <c r="BS10" s="14" t="s">
        <v>2364</v>
      </c>
      <c r="BT10" s="14" t="s">
        <v>2365</v>
      </c>
      <c r="BU10" s="14" t="s">
        <v>2366</v>
      </c>
      <c r="BV10" s="14" t="s">
        <v>2367</v>
      </c>
      <c r="BW10" s="14" t="s">
        <v>2368</v>
      </c>
      <c r="BX10" s="14" t="s">
        <v>2369</v>
      </c>
      <c r="BY10" s="14" t="s">
        <v>2370</v>
      </c>
      <c r="BZ10" s="14" t="s">
        <v>2371</v>
      </c>
      <c r="CA10" s="14" t="n">
        <f aca="false">AVERAGE(filtrado!CC204:CC209)</f>
        <v>0</v>
      </c>
      <c r="CB10" s="14" t="s">
        <v>2372</v>
      </c>
      <c r="CC10" s="24" t="s">
        <v>2373</v>
      </c>
      <c r="CD10" s="24" t="s">
        <v>2329</v>
      </c>
      <c r="CE10" s="14" t="e">
        <f aca="false">AVERAGE(filtrado!CG204:CG209)</f>
        <v>#DIV/0!</v>
      </c>
    </row>
    <row r="11" customFormat="false" ht="12.8" hidden="false" customHeight="false" outlineLevel="0" collapsed="false">
      <c r="A11" s="16" t="n">
        <f aca="false">filtrado!A220</f>
        <v>6</v>
      </c>
      <c r="B11" s="16" t="n">
        <f aca="false">filtrado!B220</f>
        <v>6</v>
      </c>
      <c r="C11" s="14" t="s">
        <v>2374</v>
      </c>
      <c r="D11" s="14" t="n">
        <f aca="false">AVERAGE(filtrado!F220:F225)</f>
        <v>0</v>
      </c>
      <c r="E11" s="16" t="n">
        <v>12.9243036799736</v>
      </c>
      <c r="F11" s="22" t="n">
        <v>0.325060539207428</v>
      </c>
      <c r="G11" s="14" t="s">
        <v>2375</v>
      </c>
      <c r="H11" s="24" t="n">
        <f aca="false">AVERAGE(filtrado!J220:J225)</f>
        <v>27</v>
      </c>
      <c r="I11" s="24" t="n">
        <f aca="false">AVERAGE(filtrado!K220:K225)</f>
        <v>27</v>
      </c>
      <c r="J11" s="14" t="n">
        <f aca="false">AVERAGE(filtrado!L220:L225)</f>
        <v>0</v>
      </c>
      <c r="K11" s="14" t="n">
        <f aca="false">AVERAGE(filtrado!M220:M225)</f>
        <v>0</v>
      </c>
      <c r="L11" s="24" t="s">
        <v>2376</v>
      </c>
      <c r="M11" s="24" t="s">
        <v>2377</v>
      </c>
      <c r="N11" s="24" t="s">
        <v>2378</v>
      </c>
      <c r="O11" s="14" t="e">
        <f aca="false">AVERAGE(filtrado!Q220:Q225)</f>
        <v>#DIV/0!</v>
      </c>
      <c r="P11" s="24" t="s">
        <v>2379</v>
      </c>
      <c r="Q11" s="24" t="s">
        <v>2380</v>
      </c>
      <c r="R11" s="14" t="n">
        <f aca="false">AVERAGE(filtrado!T220:T225)</f>
        <v>-1</v>
      </c>
      <c r="S11" s="14" t="s">
        <v>886</v>
      </c>
      <c r="T11" s="14" t="s">
        <v>887</v>
      </c>
      <c r="U11" s="14" t="s">
        <v>888</v>
      </c>
      <c r="V11" s="14" t="s">
        <v>889</v>
      </c>
      <c r="W11" s="14" t="s">
        <v>2381</v>
      </c>
      <c r="X11" s="24" t="s">
        <v>2382</v>
      </c>
      <c r="Y11" s="24" t="s">
        <v>2383</v>
      </c>
      <c r="Z11" s="24" t="n">
        <f aca="false">AVERAGE(filtrado!AB220:AB225)</f>
        <v>-1</v>
      </c>
      <c r="AA11" s="24" t="s">
        <v>2384</v>
      </c>
      <c r="AB11" s="14" t="s">
        <v>894</v>
      </c>
      <c r="AC11" s="14" t="s">
        <v>2385</v>
      </c>
      <c r="AD11" s="14" t="s">
        <v>2386</v>
      </c>
      <c r="AE11" s="14" t="s">
        <v>2387</v>
      </c>
      <c r="AF11" s="14" t="s">
        <v>2388</v>
      </c>
      <c r="AG11" s="14" t="n">
        <f aca="false">AVERAGE(filtrado!AI220:AI225)</f>
        <v>2</v>
      </c>
      <c r="AH11" s="14" t="s">
        <v>899</v>
      </c>
      <c r="AI11" s="14" t="n">
        <f aca="false">AVERAGE(filtrado!AK220:AK225)</f>
        <v>1</v>
      </c>
      <c r="AJ11" s="14" t="s">
        <v>900</v>
      </c>
      <c r="AK11" s="14" t="s">
        <v>2389</v>
      </c>
      <c r="AL11" s="14" t="s">
        <v>2388</v>
      </c>
      <c r="AM11" s="14" t="s">
        <v>2390</v>
      </c>
      <c r="AN11" s="14" t="s">
        <v>2391</v>
      </c>
      <c r="AO11" s="14" t="s">
        <v>2392</v>
      </c>
      <c r="AP11" s="14" t="s">
        <v>2393</v>
      </c>
      <c r="AQ11" s="14" t="s">
        <v>2394</v>
      </c>
      <c r="AR11" s="14" t="s">
        <v>2395</v>
      </c>
      <c r="AS11" s="14" t="s">
        <v>2396</v>
      </c>
      <c r="AT11" s="14" t="s">
        <v>2397</v>
      </c>
      <c r="AU11" s="14" t="s">
        <v>2398</v>
      </c>
      <c r="AV11" s="14" t="s">
        <v>2399</v>
      </c>
      <c r="AW11" s="14" t="s">
        <v>2400</v>
      </c>
      <c r="AX11" s="14" t="s">
        <v>2401</v>
      </c>
      <c r="AY11" s="14" t="s">
        <v>2402</v>
      </c>
      <c r="AZ11" s="14" t="s">
        <v>1842</v>
      </c>
      <c r="BA11" s="14" t="s">
        <v>915</v>
      </c>
      <c r="BB11" s="14" t="s">
        <v>916</v>
      </c>
      <c r="BC11" s="14" t="n">
        <f aca="false">AVERAGE(filtrado!BE220:BE225)</f>
        <v>1</v>
      </c>
      <c r="BD11" s="14" t="n">
        <f aca="false">AVERAGE(filtrado!BF220:BF225)</f>
        <v>0</v>
      </c>
      <c r="BE11" s="14" t="s">
        <v>917</v>
      </c>
      <c r="BF11" s="14" t="n">
        <f aca="false">AVERAGE(filtrado!BH220:BH225)</f>
        <v>111105</v>
      </c>
      <c r="BG11" s="14" t="s">
        <v>2403</v>
      </c>
      <c r="BH11" s="14" t="s">
        <v>2404</v>
      </c>
      <c r="BI11" s="14" t="s">
        <v>2405</v>
      </c>
      <c r="BJ11" s="14" t="s">
        <v>2406</v>
      </c>
      <c r="BK11" s="14" t="s">
        <v>2407</v>
      </c>
      <c r="BL11" s="14" t="s">
        <v>2408</v>
      </c>
      <c r="BM11" s="14" t="s">
        <v>2409</v>
      </c>
      <c r="BN11" s="14" t="s">
        <v>2410</v>
      </c>
      <c r="BO11" s="14" t="s">
        <v>2411</v>
      </c>
      <c r="BP11" s="14" t="s">
        <v>2412</v>
      </c>
      <c r="BQ11" s="14" t="s">
        <v>2413</v>
      </c>
      <c r="BR11" s="14" t="s">
        <v>2414</v>
      </c>
      <c r="BS11" s="14" t="s">
        <v>2415</v>
      </c>
      <c r="BT11" s="14" t="s">
        <v>2416</v>
      </c>
      <c r="BU11" s="14" t="s">
        <v>2417</v>
      </c>
      <c r="BV11" s="14" t="s">
        <v>2418</v>
      </c>
      <c r="BW11" s="14" t="s">
        <v>2419</v>
      </c>
      <c r="BX11" s="14" t="s">
        <v>2420</v>
      </c>
      <c r="BY11" s="14" t="s">
        <v>2421</v>
      </c>
      <c r="BZ11" s="14" t="s">
        <v>2422</v>
      </c>
      <c r="CA11" s="14" t="n">
        <f aca="false">AVERAGE(filtrado!CC220:CC225)</f>
        <v>0</v>
      </c>
      <c r="CB11" s="14" t="s">
        <v>2423</v>
      </c>
      <c r="CC11" s="24" t="s">
        <v>2424</v>
      </c>
      <c r="CD11" s="24" t="s">
        <v>2380</v>
      </c>
      <c r="CE11" s="14" t="e">
        <f aca="false">AVERAGE(filtrado!CG220:CG225)</f>
        <v>#DIV/0!</v>
      </c>
    </row>
    <row r="13" customFormat="false" ht="12.8" hidden="false" customHeight="false" outlineLevel="0" collapsed="false">
      <c r="A13" s="22" t="s">
        <v>2425</v>
      </c>
      <c r="B13" s="22" t="s">
        <v>2426</v>
      </c>
    </row>
    <row r="14" customFormat="false" ht="12.8" hidden="false" customHeight="false" outlineLevel="0" collapsed="false">
      <c r="A14" s="14" t="n">
        <v>11.3928041032395</v>
      </c>
      <c r="B14" s="14" t="n">
        <v>11.5896430643252</v>
      </c>
    </row>
    <row r="15" customFormat="false" ht="12.8" hidden="false" customHeight="false" outlineLevel="0" collapsed="false">
      <c r="A15" s="14" t="n">
        <v>8.93405899735995</v>
      </c>
      <c r="B15" s="14" t="n">
        <v>8.70768296789654</v>
      </c>
    </row>
    <row r="16" customFormat="false" ht="12.8" hidden="false" customHeight="false" outlineLevel="0" collapsed="false">
      <c r="A16" s="14" t="n">
        <v>13.1976861249854</v>
      </c>
      <c r="B16" s="14" t="n">
        <v>9.60043005621951</v>
      </c>
    </row>
    <row r="17" customFormat="false" ht="12.8" hidden="false" customHeight="false" outlineLevel="0" collapsed="false">
      <c r="A17" s="14" t="n">
        <v>8.90345766601882</v>
      </c>
      <c r="B17" s="14" t="n">
        <v>10.9973659237768</v>
      </c>
    </row>
    <row r="18" customFormat="false" ht="12.8" hidden="false" customHeight="false" outlineLevel="0" collapsed="false">
      <c r="A18" s="14" t="n">
        <v>9.41671202485989</v>
      </c>
      <c r="B18" s="14" t="n">
        <v>12.9243036799736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94"/>
    <col collapsed="false" customWidth="true" hidden="false" outlineLevel="0" max="2" min="2" style="1" width="19.52"/>
    <col collapsed="false" customWidth="true" hidden="false" outlineLevel="0" max="3" min="3" style="1" width="21.97"/>
    <col collapsed="false" customWidth="true" hidden="false" outlineLevel="0" max="5" min="5" style="1" width="16.73"/>
    <col collapsed="false" customWidth="true" hidden="false" outlineLevel="0" max="6" min="6" style="1" width="17.7"/>
    <col collapsed="false" customWidth="true" hidden="false" outlineLevel="0" max="7" min="7" style="1" width="16.73"/>
  </cols>
  <sheetData>
    <row r="1" customFormat="false" ht="12.8" hidden="false" customHeight="false" outlineLevel="0" collapsed="false">
      <c r="A1" s="17" t="s">
        <v>872</v>
      </c>
      <c r="B1" s="17" t="s">
        <v>873</v>
      </c>
      <c r="C1" s="12" t="str">
        <f aca="false">main!C11</f>
        <v>FTime</v>
      </c>
      <c r="D1" s="12" t="str">
        <f aca="false">main!D11</f>
        <v>EBal?</v>
      </c>
      <c r="E1" s="17" t="str">
        <f aca="false">main!E11</f>
        <v>Photo</v>
      </c>
      <c r="F1" s="17" t="str">
        <f aca="false">main!F11</f>
        <v>Cond</v>
      </c>
      <c r="G1" s="12" t="str">
        <f aca="false">main!G11</f>
        <v>Ci</v>
      </c>
      <c r="H1" s="21" t="str">
        <f aca="false">main!H11</f>
        <v>FCnt</v>
      </c>
      <c r="I1" s="21" t="str">
        <f aca="false">main!I11</f>
        <v>DCnt</v>
      </c>
      <c r="J1" s="12" t="str">
        <f aca="false">main!J11</f>
        <v>Fo</v>
      </c>
      <c r="K1" s="12" t="str">
        <f aca="false">main!K11</f>
        <v>Fm</v>
      </c>
      <c r="L1" s="21" t="str">
        <f aca="false">main!L11</f>
        <v>Fo'</v>
      </c>
      <c r="M1" s="21" t="str">
        <f aca="false">main!M11</f>
        <v>Fm'</v>
      </c>
      <c r="N1" s="21" t="str">
        <f aca="false">main!N11</f>
        <v>Fs</v>
      </c>
      <c r="O1" s="12" t="str">
        <f aca="false">main!O11</f>
        <v>Fv/Fm</v>
      </c>
      <c r="P1" s="21" t="str">
        <f aca="false">main!P11</f>
        <v>Fv'/Fm'</v>
      </c>
      <c r="Q1" s="21" t="str">
        <f aca="false">main!Q11</f>
        <v>PhiPS2</v>
      </c>
      <c r="R1" s="12" t="str">
        <f aca="false">main!R11</f>
        <v>Adark</v>
      </c>
      <c r="S1" s="12" t="str">
        <f aca="false">main!S11</f>
        <v>RedAbs</v>
      </c>
      <c r="T1" s="12" t="str">
        <f aca="false">main!T11</f>
        <v>BlueAbs</v>
      </c>
      <c r="U1" s="12" t="str">
        <f aca="false">main!U11</f>
        <v>%Blue</v>
      </c>
      <c r="V1" s="12" t="str">
        <f aca="false">main!V11</f>
        <v>LeafAbs</v>
      </c>
      <c r="W1" s="12" t="str">
        <f aca="false">main!W11</f>
        <v>PhiCO2</v>
      </c>
      <c r="X1" s="21" t="str">
        <f aca="false">main!X11</f>
        <v>qP</v>
      </c>
      <c r="Y1" s="21" t="str">
        <f aca="false">main!Y11</f>
        <v>qN</v>
      </c>
      <c r="Z1" s="21" t="str">
        <f aca="false">main!Z11</f>
        <v>NPQ</v>
      </c>
      <c r="AA1" s="21" t="str">
        <f aca="false">main!AA11</f>
        <v>ParIn@Fs</v>
      </c>
      <c r="AB1" s="12" t="str">
        <f aca="false">main!AB11</f>
        <v>PS2/1</v>
      </c>
      <c r="AC1" s="12" t="str">
        <f aca="false">main!AC11</f>
        <v>ETR</v>
      </c>
      <c r="AD1" s="12" t="str">
        <f aca="false">main!AD11</f>
        <v>Trmmol</v>
      </c>
      <c r="AE1" s="12" t="str">
        <f aca="false">main!AE11</f>
        <v>VpdL</v>
      </c>
      <c r="AF1" s="12" t="str">
        <f aca="false">main!AF11</f>
        <v>CTleaf</v>
      </c>
      <c r="AG1" s="12" t="str">
        <f aca="false">main!AG11</f>
        <v>Area</v>
      </c>
      <c r="AH1" s="12" t="str">
        <f aca="false">main!AH11</f>
        <v>BLC_1</v>
      </c>
      <c r="AI1" s="12" t="str">
        <f aca="false">main!AI11</f>
        <v>StmRat</v>
      </c>
      <c r="AJ1" s="12" t="str">
        <f aca="false">main!AJ11</f>
        <v>BLCond</v>
      </c>
      <c r="AK1" s="12" t="str">
        <f aca="false">main!AK11</f>
        <v>Tair</v>
      </c>
      <c r="AL1" s="12" t="str">
        <f aca="false">main!AL11</f>
        <v>Tleaf</v>
      </c>
      <c r="AM1" s="12" t="str">
        <f aca="false">main!AM11</f>
        <v>TBlk</v>
      </c>
      <c r="AN1" s="12" t="str">
        <f aca="false">main!AN11</f>
        <v>CO2R</v>
      </c>
      <c r="AO1" s="12" t="str">
        <f aca="false">main!AO11</f>
        <v>CO2S</v>
      </c>
      <c r="AP1" s="12" t="str">
        <f aca="false">main!AP11</f>
        <v>H2OR</v>
      </c>
      <c r="AQ1" s="12" t="str">
        <f aca="false">main!AQ11</f>
        <v>H2OS</v>
      </c>
      <c r="AR1" s="12" t="str">
        <f aca="false">main!AR11</f>
        <v>RH_R</v>
      </c>
      <c r="AS1" s="12" t="str">
        <f aca="false">main!AS11</f>
        <v>RH_S</v>
      </c>
      <c r="AT1" s="12" t="str">
        <f aca="false">main!AT11</f>
        <v>Flow</v>
      </c>
      <c r="AU1" s="12" t="str">
        <f aca="false">main!AU11</f>
        <v>PARi</v>
      </c>
      <c r="AV1" s="12" t="str">
        <f aca="false">main!AV11</f>
        <v>PARo</v>
      </c>
      <c r="AW1" s="12" t="str">
        <f aca="false">main!AW11</f>
        <v>Press</v>
      </c>
      <c r="AX1" s="12" t="str">
        <f aca="false">main!AX11</f>
        <v>CsMch</v>
      </c>
      <c r="AY1" s="12" t="str">
        <f aca="false">main!AY11</f>
        <v>HsMch</v>
      </c>
      <c r="AZ1" s="12" t="str">
        <f aca="false">main!AZ11</f>
        <v>StableF</v>
      </c>
      <c r="BA1" s="12" t="str">
        <f aca="false">main!BA11</f>
        <v>BLCslope</v>
      </c>
      <c r="BB1" s="12" t="str">
        <f aca="false">main!BB11</f>
        <v>BLCoffst</v>
      </c>
      <c r="BC1" s="12" t="str">
        <f aca="false">main!BC11</f>
        <v>f_parin</v>
      </c>
      <c r="BD1" s="12" t="str">
        <f aca="false">main!BD11</f>
        <v>f_parout</v>
      </c>
      <c r="BE1" s="12" t="str">
        <f aca="false">main!BE11</f>
        <v>alphaK</v>
      </c>
      <c r="BF1" s="12" t="str">
        <f aca="false">main!BF11</f>
        <v>Status</v>
      </c>
      <c r="BG1" s="12" t="str">
        <f aca="false">main!BG11</f>
        <v>fda</v>
      </c>
      <c r="BH1" s="12" t="str">
        <f aca="false">main!BH11</f>
        <v>Trans</v>
      </c>
      <c r="BI1" s="12" t="str">
        <f aca="false">main!BI11</f>
        <v>Tair_K</v>
      </c>
      <c r="BJ1" s="12" t="str">
        <f aca="false">main!BJ11</f>
        <v>Twall_K</v>
      </c>
      <c r="BK1" s="12" t="str">
        <f aca="false">main!BK11</f>
        <v>R(W/m2)</v>
      </c>
      <c r="BL1" s="12" t="str">
        <f aca="false">main!BL11</f>
        <v>Tl-Ta</v>
      </c>
      <c r="BM1" s="12" t="str">
        <f aca="false">main!BM11</f>
        <v>SVTleaf</v>
      </c>
      <c r="BN1" s="12" t="str">
        <f aca="false">main!BN11</f>
        <v>h2o_i</v>
      </c>
      <c r="BO1" s="12" t="str">
        <f aca="false">main!BO11</f>
        <v>h20diff</v>
      </c>
      <c r="BP1" s="12" t="str">
        <f aca="false">main!BP11</f>
        <v>CTair</v>
      </c>
      <c r="BQ1" s="12" t="str">
        <f aca="false">main!BQ11</f>
        <v>SVTair</v>
      </c>
      <c r="BR1" s="12" t="str">
        <f aca="false">main!BR11</f>
        <v>CndTotal</v>
      </c>
      <c r="BS1" s="12" t="str">
        <f aca="false">main!BS11</f>
        <v>vp_kPa</v>
      </c>
      <c r="BT1" s="12" t="str">
        <f aca="false">main!BT11</f>
        <v>VpdA</v>
      </c>
      <c r="BU1" s="12" t="str">
        <f aca="false">main!BU11</f>
        <v>CndCO2</v>
      </c>
      <c r="BV1" s="12" t="str">
        <f aca="false">main!BV11</f>
        <v>Ci_Pa</v>
      </c>
      <c r="BW1" s="12" t="str">
        <f aca="false">main!BW11</f>
        <v>Ci/Ca</v>
      </c>
      <c r="BX1" s="12" t="str">
        <f aca="false">main!BX11</f>
        <v>RHsfc</v>
      </c>
      <c r="BY1" s="12" t="str">
        <f aca="false">main!BY11</f>
        <v>C2sfc</v>
      </c>
      <c r="BZ1" s="12" t="str">
        <f aca="false">main!BZ11</f>
        <v>AHs/Cs</v>
      </c>
      <c r="CA1" s="12" t="str">
        <f aca="false">main!CA11</f>
        <v>Fv</v>
      </c>
      <c r="CB1" s="12" t="str">
        <f aca="false">main!CB11</f>
        <v>PARabs</v>
      </c>
      <c r="CC1" s="21" t="str">
        <f aca="false">main!CC11</f>
        <v>Fv'</v>
      </c>
      <c r="CD1" s="21" t="str">
        <f aca="false">main!CD11</f>
        <v>qP_Fo</v>
      </c>
      <c r="CE1" s="12" t="str">
        <f aca="false">main!CE11</f>
        <v>qN_Fo</v>
      </c>
    </row>
    <row r="2" customFormat="false" ht="12.8" hidden="false" customHeight="false" outlineLevel="0" collapsed="false">
      <c r="A2" s="16" t="n">
        <f aca="false">filtrado!A52</f>
        <v>2</v>
      </c>
      <c r="B2" s="16" t="n">
        <f aca="false">filtrado!B52</f>
        <v>5</v>
      </c>
      <c r="C2" s="14" t="s">
        <v>1916</v>
      </c>
      <c r="D2" s="14" t="n">
        <f aca="false">AVERAGE(filtrado!F52:F57)</f>
        <v>0</v>
      </c>
      <c r="E2" s="16" t="n">
        <v>11.3928041032395</v>
      </c>
      <c r="F2" s="22" t="n">
        <v>0.439389051784258</v>
      </c>
      <c r="G2" s="14" t="s">
        <v>1917</v>
      </c>
      <c r="H2" s="24" t="n">
        <f aca="false">AVERAGE(filtrado!J52:J57)</f>
        <v>6</v>
      </c>
      <c r="I2" s="24" t="n">
        <f aca="false">AVERAGE(filtrado!K52:K57)</f>
        <v>6</v>
      </c>
      <c r="J2" s="14" t="n">
        <f aca="false">AVERAGE(filtrado!L52:L57)</f>
        <v>0</v>
      </c>
      <c r="K2" s="14" t="n">
        <f aca="false">AVERAGE(filtrado!M52:M57)</f>
        <v>0</v>
      </c>
      <c r="L2" s="24" t="s">
        <v>1918</v>
      </c>
      <c r="M2" s="24" t="s">
        <v>1919</v>
      </c>
      <c r="N2" s="24" t="s">
        <v>1920</v>
      </c>
      <c r="O2" s="14" t="e">
        <f aca="false">AVERAGE(filtrado!Q52:Q57)</f>
        <v>#DIV/0!</v>
      </c>
      <c r="P2" s="24" t="s">
        <v>1921</v>
      </c>
      <c r="Q2" s="24" t="s">
        <v>1922</v>
      </c>
      <c r="R2" s="14" t="n">
        <f aca="false">AVERAGE(filtrado!T52:T57)</f>
        <v>-1</v>
      </c>
      <c r="S2" s="14" t="s">
        <v>886</v>
      </c>
      <c r="T2" s="14" t="s">
        <v>887</v>
      </c>
      <c r="U2" s="14" t="s">
        <v>888</v>
      </c>
      <c r="V2" s="14" t="s">
        <v>889</v>
      </c>
      <c r="W2" s="14" t="s">
        <v>1923</v>
      </c>
      <c r="X2" s="24" t="s">
        <v>1924</v>
      </c>
      <c r="Y2" s="24" t="s">
        <v>1925</v>
      </c>
      <c r="Z2" s="24" t="n">
        <f aca="false">AVERAGE(filtrado!AB52:AB57)</f>
        <v>-1</v>
      </c>
      <c r="AA2" s="24" t="s">
        <v>1926</v>
      </c>
      <c r="AB2" s="14" t="s">
        <v>894</v>
      </c>
      <c r="AC2" s="14" t="s">
        <v>1927</v>
      </c>
      <c r="AD2" s="14" t="s">
        <v>1928</v>
      </c>
      <c r="AE2" s="14" t="s">
        <v>1929</v>
      </c>
      <c r="AF2" s="14" t="s">
        <v>1930</v>
      </c>
      <c r="AG2" s="14" t="n">
        <f aca="false">AVERAGE(filtrado!AI52:AI57)</f>
        <v>2</v>
      </c>
      <c r="AH2" s="14" t="s">
        <v>899</v>
      </c>
      <c r="AI2" s="14" t="n">
        <f aca="false">AVERAGE(filtrado!AK52:AK57)</f>
        <v>1</v>
      </c>
      <c r="AJ2" s="14" t="s">
        <v>900</v>
      </c>
      <c r="AK2" s="14" t="s">
        <v>1931</v>
      </c>
      <c r="AL2" s="14" t="s">
        <v>1930</v>
      </c>
      <c r="AM2" s="14" t="s">
        <v>1932</v>
      </c>
      <c r="AN2" s="14" t="s">
        <v>1933</v>
      </c>
      <c r="AO2" s="14" t="s">
        <v>1934</v>
      </c>
      <c r="AP2" s="14" t="s">
        <v>1935</v>
      </c>
      <c r="AQ2" s="14" t="s">
        <v>1936</v>
      </c>
      <c r="AR2" s="14" t="s">
        <v>1937</v>
      </c>
      <c r="AS2" s="14" t="s">
        <v>1938</v>
      </c>
      <c r="AT2" s="14" t="s">
        <v>1939</v>
      </c>
      <c r="AU2" s="14" t="s">
        <v>1940</v>
      </c>
      <c r="AV2" s="14" t="s">
        <v>1941</v>
      </c>
      <c r="AW2" s="14" t="s">
        <v>1942</v>
      </c>
      <c r="AX2" s="14" t="s">
        <v>1943</v>
      </c>
      <c r="AY2" s="14" t="s">
        <v>1944</v>
      </c>
      <c r="AZ2" s="14" t="s">
        <v>1073</v>
      </c>
      <c r="BA2" s="14" t="s">
        <v>915</v>
      </c>
      <c r="BB2" s="14" t="s">
        <v>916</v>
      </c>
      <c r="BC2" s="14" t="n">
        <f aca="false">AVERAGE(filtrado!BE52:BE57)</f>
        <v>1</v>
      </c>
      <c r="BD2" s="14" t="n">
        <f aca="false">AVERAGE(filtrado!BF52:BF57)</f>
        <v>0</v>
      </c>
      <c r="BE2" s="14" t="s">
        <v>917</v>
      </c>
      <c r="BF2" s="14" t="n">
        <f aca="false">AVERAGE(filtrado!BH52:BH57)</f>
        <v>111105</v>
      </c>
      <c r="BG2" s="14" t="s">
        <v>1945</v>
      </c>
      <c r="BH2" s="14" t="s">
        <v>1946</v>
      </c>
      <c r="BI2" s="14" t="s">
        <v>1947</v>
      </c>
      <c r="BJ2" s="14" t="s">
        <v>1948</v>
      </c>
      <c r="BK2" s="14" t="s">
        <v>1949</v>
      </c>
      <c r="BL2" s="14" t="s">
        <v>1950</v>
      </c>
      <c r="BM2" s="14" t="s">
        <v>1951</v>
      </c>
      <c r="BN2" s="14" t="s">
        <v>1952</v>
      </c>
      <c r="BO2" s="14" t="s">
        <v>1953</v>
      </c>
      <c r="BP2" s="14" t="s">
        <v>1954</v>
      </c>
      <c r="BQ2" s="14" t="s">
        <v>1955</v>
      </c>
      <c r="BR2" s="14" t="s">
        <v>1956</v>
      </c>
      <c r="BS2" s="14" t="s">
        <v>1957</v>
      </c>
      <c r="BT2" s="14" t="s">
        <v>1958</v>
      </c>
      <c r="BU2" s="14" t="s">
        <v>1959</v>
      </c>
      <c r="BV2" s="14" t="s">
        <v>1960</v>
      </c>
      <c r="BW2" s="14" t="s">
        <v>1961</v>
      </c>
      <c r="BX2" s="14" t="s">
        <v>1962</v>
      </c>
      <c r="BY2" s="14" t="s">
        <v>1963</v>
      </c>
      <c r="BZ2" s="14" t="s">
        <v>1964</v>
      </c>
      <c r="CA2" s="14" t="n">
        <f aca="false">AVERAGE(filtrado!CC52:CC57)</f>
        <v>0</v>
      </c>
      <c r="CB2" s="14" t="s">
        <v>1965</v>
      </c>
      <c r="CC2" s="24" t="s">
        <v>1966</v>
      </c>
      <c r="CD2" s="24" t="s">
        <v>1922</v>
      </c>
      <c r="CE2" s="14" t="e">
        <f aca="false">AVERAGE(filtrado!CG52:CG57)</f>
        <v>#DIV/0!</v>
      </c>
    </row>
    <row r="3" customFormat="false" ht="12.8" hidden="false" customHeight="false" outlineLevel="0" collapsed="false">
      <c r="A3" s="16" t="n">
        <f aca="false">filtrado!A92</f>
        <v>3</v>
      </c>
      <c r="B3" s="16" t="n">
        <f aca="false">filtrado!B92</f>
        <v>5</v>
      </c>
      <c r="C3" s="14" t="s">
        <v>1967</v>
      </c>
      <c r="D3" s="14" t="n">
        <f aca="false">AVERAGE(filtrado!F92:F97)</f>
        <v>0</v>
      </c>
      <c r="E3" s="16" t="n">
        <v>8.93405899735995</v>
      </c>
      <c r="F3" s="22" t="n">
        <v>0.344878154843673</v>
      </c>
      <c r="G3" s="14" t="s">
        <v>1968</v>
      </c>
      <c r="H3" s="24" t="n">
        <f aca="false">AVERAGE(filtrado!J92:J97)</f>
        <v>11</v>
      </c>
      <c r="I3" s="24" t="n">
        <f aca="false">AVERAGE(filtrado!K92:K97)</f>
        <v>11</v>
      </c>
      <c r="J3" s="14" t="n">
        <f aca="false">AVERAGE(filtrado!L92:L97)</f>
        <v>0</v>
      </c>
      <c r="K3" s="14" t="n">
        <f aca="false">AVERAGE(filtrado!M92:M97)</f>
        <v>0</v>
      </c>
      <c r="L3" s="24" t="s">
        <v>1969</v>
      </c>
      <c r="M3" s="24" t="s">
        <v>1970</v>
      </c>
      <c r="N3" s="24" t="s">
        <v>1971</v>
      </c>
      <c r="O3" s="14" t="e">
        <f aca="false">AVERAGE(filtrado!Q92:Q97)</f>
        <v>#DIV/0!</v>
      </c>
      <c r="P3" s="24" t="s">
        <v>1972</v>
      </c>
      <c r="Q3" s="24" t="s">
        <v>1973</v>
      </c>
      <c r="R3" s="14" t="n">
        <f aca="false">AVERAGE(filtrado!T92:T97)</f>
        <v>-1</v>
      </c>
      <c r="S3" s="14" t="s">
        <v>886</v>
      </c>
      <c r="T3" s="14" t="s">
        <v>887</v>
      </c>
      <c r="U3" s="14" t="s">
        <v>888</v>
      </c>
      <c r="V3" s="14" t="s">
        <v>889</v>
      </c>
      <c r="W3" s="14" t="s">
        <v>1974</v>
      </c>
      <c r="X3" s="24" t="s">
        <v>1975</v>
      </c>
      <c r="Y3" s="24" t="s">
        <v>1976</v>
      </c>
      <c r="Z3" s="24" t="n">
        <f aca="false">AVERAGE(filtrado!AB92:AB97)</f>
        <v>-1</v>
      </c>
      <c r="AA3" s="24" t="s">
        <v>1977</v>
      </c>
      <c r="AB3" s="14" t="s">
        <v>894</v>
      </c>
      <c r="AC3" s="14" t="s">
        <v>1978</v>
      </c>
      <c r="AD3" s="14" t="s">
        <v>1979</v>
      </c>
      <c r="AE3" s="14" t="s">
        <v>1980</v>
      </c>
      <c r="AF3" s="14" t="s">
        <v>1981</v>
      </c>
      <c r="AG3" s="14" t="n">
        <f aca="false">AVERAGE(filtrado!AI92:AI97)</f>
        <v>2</v>
      </c>
      <c r="AH3" s="14" t="s">
        <v>899</v>
      </c>
      <c r="AI3" s="14" t="n">
        <f aca="false">AVERAGE(filtrado!AK92:AK97)</f>
        <v>1</v>
      </c>
      <c r="AJ3" s="14" t="s">
        <v>900</v>
      </c>
      <c r="AK3" s="14" t="s">
        <v>1982</v>
      </c>
      <c r="AL3" s="14" t="s">
        <v>1981</v>
      </c>
      <c r="AM3" s="14" t="s">
        <v>1983</v>
      </c>
      <c r="AN3" s="14" t="s">
        <v>1984</v>
      </c>
      <c r="AO3" s="14" t="s">
        <v>1985</v>
      </c>
      <c r="AP3" s="14" t="s">
        <v>1986</v>
      </c>
      <c r="AQ3" s="14" t="s">
        <v>1987</v>
      </c>
      <c r="AR3" s="14" t="s">
        <v>1988</v>
      </c>
      <c r="AS3" s="14" t="s">
        <v>1989</v>
      </c>
      <c r="AT3" s="14" t="s">
        <v>1990</v>
      </c>
      <c r="AU3" s="14" t="s">
        <v>1991</v>
      </c>
      <c r="AV3" s="14" t="s">
        <v>1992</v>
      </c>
      <c r="AW3" s="14" t="s">
        <v>1993</v>
      </c>
      <c r="AX3" s="14" t="s">
        <v>1994</v>
      </c>
      <c r="AY3" s="14" t="s">
        <v>1995</v>
      </c>
      <c r="AZ3" s="14" t="s">
        <v>969</v>
      </c>
      <c r="BA3" s="14" t="s">
        <v>915</v>
      </c>
      <c r="BB3" s="14" t="s">
        <v>916</v>
      </c>
      <c r="BC3" s="14" t="n">
        <f aca="false">AVERAGE(filtrado!BE92:BE97)</f>
        <v>1</v>
      </c>
      <c r="BD3" s="14" t="n">
        <f aca="false">AVERAGE(filtrado!BF92:BF97)</f>
        <v>0</v>
      </c>
      <c r="BE3" s="14" t="s">
        <v>917</v>
      </c>
      <c r="BF3" s="14" t="n">
        <f aca="false">AVERAGE(filtrado!BH92:BH97)</f>
        <v>111105</v>
      </c>
      <c r="BG3" s="14" t="s">
        <v>1996</v>
      </c>
      <c r="BH3" s="14" t="s">
        <v>1997</v>
      </c>
      <c r="BI3" s="14" t="s">
        <v>1998</v>
      </c>
      <c r="BJ3" s="14" t="s">
        <v>1999</v>
      </c>
      <c r="BK3" s="14" t="s">
        <v>2000</v>
      </c>
      <c r="BL3" s="14" t="s">
        <v>2001</v>
      </c>
      <c r="BM3" s="14" t="s">
        <v>2002</v>
      </c>
      <c r="BN3" s="14" t="s">
        <v>2003</v>
      </c>
      <c r="BO3" s="14" t="s">
        <v>2004</v>
      </c>
      <c r="BP3" s="14" t="s">
        <v>2005</v>
      </c>
      <c r="BQ3" s="14" t="s">
        <v>2006</v>
      </c>
      <c r="BR3" s="14" t="s">
        <v>2007</v>
      </c>
      <c r="BS3" s="14" t="s">
        <v>2008</v>
      </c>
      <c r="BT3" s="14" t="s">
        <v>2009</v>
      </c>
      <c r="BU3" s="14" t="s">
        <v>2010</v>
      </c>
      <c r="BV3" s="14" t="s">
        <v>2011</v>
      </c>
      <c r="BW3" s="14" t="s">
        <v>2012</v>
      </c>
      <c r="BX3" s="14" t="s">
        <v>2013</v>
      </c>
      <c r="BY3" s="14" t="s">
        <v>2014</v>
      </c>
      <c r="BZ3" s="14" t="s">
        <v>2015</v>
      </c>
      <c r="CA3" s="14" t="n">
        <f aca="false">AVERAGE(filtrado!CC92:CC97)</f>
        <v>0</v>
      </c>
      <c r="CB3" s="14" t="s">
        <v>2016</v>
      </c>
      <c r="CC3" s="24" t="s">
        <v>2017</v>
      </c>
      <c r="CD3" s="24" t="s">
        <v>1973</v>
      </c>
      <c r="CE3" s="14" t="e">
        <f aca="false">AVERAGE(filtrado!CG92:CG97)</f>
        <v>#DIV/0!</v>
      </c>
    </row>
    <row r="4" customFormat="false" ht="12.8" hidden="false" customHeight="false" outlineLevel="0" collapsed="false">
      <c r="A4" s="16" t="n">
        <f aca="false">filtrado!A156</f>
        <v>4</v>
      </c>
      <c r="B4" s="16" t="n">
        <f aca="false">filtrado!B156</f>
        <v>5</v>
      </c>
      <c r="C4" s="14" t="s">
        <v>2018</v>
      </c>
      <c r="D4" s="14" t="n">
        <f aca="false">AVERAGE(filtrado!F156:F161)</f>
        <v>0</v>
      </c>
      <c r="E4" s="16" t="n">
        <v>13.1976861249854</v>
      </c>
      <c r="F4" s="22" t="n">
        <v>0.423604233067864</v>
      </c>
      <c r="G4" s="14" t="s">
        <v>2019</v>
      </c>
      <c r="H4" s="24" t="n">
        <f aca="false">AVERAGE(filtrado!J156:J161)</f>
        <v>19</v>
      </c>
      <c r="I4" s="24" t="n">
        <f aca="false">AVERAGE(filtrado!K156:K161)</f>
        <v>19</v>
      </c>
      <c r="J4" s="14" t="n">
        <f aca="false">AVERAGE(filtrado!L156:L161)</f>
        <v>0</v>
      </c>
      <c r="K4" s="14" t="n">
        <f aca="false">AVERAGE(filtrado!M156:M161)</f>
        <v>0</v>
      </c>
      <c r="L4" s="24" t="s">
        <v>2020</v>
      </c>
      <c r="M4" s="24" t="s">
        <v>2021</v>
      </c>
      <c r="N4" s="24" t="s">
        <v>2022</v>
      </c>
      <c r="O4" s="14" t="e">
        <f aca="false">AVERAGE(filtrado!Q156:Q161)</f>
        <v>#DIV/0!</v>
      </c>
      <c r="P4" s="24" t="s">
        <v>2023</v>
      </c>
      <c r="Q4" s="24" t="s">
        <v>2024</v>
      </c>
      <c r="R4" s="14" t="n">
        <f aca="false">AVERAGE(filtrado!T156:T161)</f>
        <v>-1</v>
      </c>
      <c r="S4" s="14" t="s">
        <v>886</v>
      </c>
      <c r="T4" s="14" t="s">
        <v>887</v>
      </c>
      <c r="U4" s="14" t="s">
        <v>888</v>
      </c>
      <c r="V4" s="14" t="s">
        <v>889</v>
      </c>
      <c r="W4" s="14" t="s">
        <v>2025</v>
      </c>
      <c r="X4" s="24" t="s">
        <v>2026</v>
      </c>
      <c r="Y4" s="24" t="s">
        <v>2027</v>
      </c>
      <c r="Z4" s="24" t="n">
        <f aca="false">AVERAGE(filtrado!AB156:AB161)</f>
        <v>-1</v>
      </c>
      <c r="AA4" s="24" t="s">
        <v>2028</v>
      </c>
      <c r="AB4" s="14" t="s">
        <v>894</v>
      </c>
      <c r="AC4" s="14" t="s">
        <v>2029</v>
      </c>
      <c r="AD4" s="14" t="s">
        <v>2030</v>
      </c>
      <c r="AE4" s="14" t="s">
        <v>2031</v>
      </c>
      <c r="AF4" s="14" t="s">
        <v>2032</v>
      </c>
      <c r="AG4" s="14" t="n">
        <f aca="false">AVERAGE(filtrado!AI156:AI161)</f>
        <v>2</v>
      </c>
      <c r="AH4" s="14" t="s">
        <v>899</v>
      </c>
      <c r="AI4" s="14" t="n">
        <f aca="false">AVERAGE(filtrado!AK156:AK161)</f>
        <v>1</v>
      </c>
      <c r="AJ4" s="14" t="s">
        <v>900</v>
      </c>
      <c r="AK4" s="14" t="s">
        <v>2033</v>
      </c>
      <c r="AL4" s="14" t="s">
        <v>2032</v>
      </c>
      <c r="AM4" s="14" t="s">
        <v>2034</v>
      </c>
      <c r="AN4" s="14" t="s">
        <v>2035</v>
      </c>
      <c r="AO4" s="14" t="s">
        <v>2036</v>
      </c>
      <c r="AP4" s="14" t="s">
        <v>2037</v>
      </c>
      <c r="AQ4" s="14" t="s">
        <v>2038</v>
      </c>
      <c r="AR4" s="14" t="s">
        <v>2039</v>
      </c>
      <c r="AS4" s="14" t="s">
        <v>2040</v>
      </c>
      <c r="AT4" s="14" t="s">
        <v>2041</v>
      </c>
      <c r="AU4" s="14" t="s">
        <v>2042</v>
      </c>
      <c r="AV4" s="14" t="s">
        <v>2043</v>
      </c>
      <c r="AW4" s="14" t="s">
        <v>2044</v>
      </c>
      <c r="AX4" s="14" t="s">
        <v>1278</v>
      </c>
      <c r="AY4" s="14" t="s">
        <v>1279</v>
      </c>
      <c r="AZ4" s="14" t="s">
        <v>1021</v>
      </c>
      <c r="BA4" s="14" t="s">
        <v>915</v>
      </c>
      <c r="BB4" s="14" t="s">
        <v>916</v>
      </c>
      <c r="BC4" s="14" t="n">
        <f aca="false">AVERAGE(filtrado!BE156:BE161)</f>
        <v>1</v>
      </c>
      <c r="BD4" s="14" t="n">
        <f aca="false">AVERAGE(filtrado!BF156:BF161)</f>
        <v>0</v>
      </c>
      <c r="BE4" s="14" t="s">
        <v>917</v>
      </c>
      <c r="BF4" s="14" t="n">
        <f aca="false">AVERAGE(filtrado!BH156:BH161)</f>
        <v>111105</v>
      </c>
      <c r="BG4" s="14" t="s">
        <v>2045</v>
      </c>
      <c r="BH4" s="14" t="s">
        <v>2046</v>
      </c>
      <c r="BI4" s="14" t="s">
        <v>2047</v>
      </c>
      <c r="BJ4" s="14" t="s">
        <v>2048</v>
      </c>
      <c r="BK4" s="14" t="s">
        <v>2049</v>
      </c>
      <c r="BL4" s="14" t="s">
        <v>2050</v>
      </c>
      <c r="BM4" s="14" t="s">
        <v>2051</v>
      </c>
      <c r="BN4" s="14" t="s">
        <v>2052</v>
      </c>
      <c r="BO4" s="14" t="s">
        <v>2053</v>
      </c>
      <c r="BP4" s="14" t="s">
        <v>2054</v>
      </c>
      <c r="BQ4" s="14" t="s">
        <v>2055</v>
      </c>
      <c r="BR4" s="14" t="s">
        <v>2056</v>
      </c>
      <c r="BS4" s="14" t="s">
        <v>2057</v>
      </c>
      <c r="BT4" s="14" t="s">
        <v>2058</v>
      </c>
      <c r="BU4" s="14" t="s">
        <v>2059</v>
      </c>
      <c r="BV4" s="14" t="s">
        <v>2060</v>
      </c>
      <c r="BW4" s="14" t="s">
        <v>2061</v>
      </c>
      <c r="BX4" s="14" t="s">
        <v>2062</v>
      </c>
      <c r="BY4" s="14" t="s">
        <v>2063</v>
      </c>
      <c r="BZ4" s="14" t="s">
        <v>2064</v>
      </c>
      <c r="CA4" s="14" t="n">
        <f aca="false">AVERAGE(filtrado!CC156:CC161)</f>
        <v>0</v>
      </c>
      <c r="CB4" s="14" t="s">
        <v>2065</v>
      </c>
      <c r="CC4" s="24" t="s">
        <v>2066</v>
      </c>
      <c r="CD4" s="24" t="s">
        <v>2024</v>
      </c>
      <c r="CE4" s="14" t="e">
        <f aca="false">AVERAGE(filtrado!CG156:CG161)</f>
        <v>#DIV/0!</v>
      </c>
    </row>
    <row r="5" customFormat="false" ht="12.8" hidden="false" customHeight="false" outlineLevel="0" collapsed="false">
      <c r="A5" s="16" t="n">
        <f aca="false">filtrado!A188</f>
        <v>5</v>
      </c>
      <c r="B5" s="16" t="n">
        <f aca="false">filtrado!B188</f>
        <v>5</v>
      </c>
      <c r="C5" s="14" t="s">
        <v>2067</v>
      </c>
      <c r="D5" s="14" t="n">
        <f aca="false">AVERAGE(filtrado!F188:F193)</f>
        <v>0</v>
      </c>
      <c r="E5" s="16" t="n">
        <v>8.90345766601882</v>
      </c>
      <c r="F5" s="22" t="n">
        <v>0.334836874407633</v>
      </c>
      <c r="G5" s="14" t="s">
        <v>2068</v>
      </c>
      <c r="H5" s="24" t="n">
        <f aca="false">AVERAGE(filtrado!J188:J193)</f>
        <v>23</v>
      </c>
      <c r="I5" s="24" t="n">
        <f aca="false">AVERAGE(filtrado!K188:K193)</f>
        <v>23</v>
      </c>
      <c r="J5" s="14" t="n">
        <f aca="false">AVERAGE(filtrado!L188:L193)</f>
        <v>0</v>
      </c>
      <c r="K5" s="14" t="n">
        <f aca="false">AVERAGE(filtrado!M188:M193)</f>
        <v>0</v>
      </c>
      <c r="L5" s="24" t="s">
        <v>2069</v>
      </c>
      <c r="M5" s="24" t="s">
        <v>2070</v>
      </c>
      <c r="N5" s="24" t="s">
        <v>2071</v>
      </c>
      <c r="O5" s="14" t="e">
        <f aca="false">AVERAGE(filtrado!Q188:Q193)</f>
        <v>#DIV/0!</v>
      </c>
      <c r="P5" s="24" t="s">
        <v>2072</v>
      </c>
      <c r="Q5" s="24" t="s">
        <v>2073</v>
      </c>
      <c r="R5" s="14" t="n">
        <f aca="false">AVERAGE(filtrado!T188:T193)</f>
        <v>-1</v>
      </c>
      <c r="S5" s="14" t="s">
        <v>886</v>
      </c>
      <c r="T5" s="14" t="s">
        <v>887</v>
      </c>
      <c r="U5" s="14" t="s">
        <v>888</v>
      </c>
      <c r="V5" s="14" t="s">
        <v>889</v>
      </c>
      <c r="W5" s="14" t="s">
        <v>2074</v>
      </c>
      <c r="X5" s="24" t="s">
        <v>2075</v>
      </c>
      <c r="Y5" s="24" t="s">
        <v>2076</v>
      </c>
      <c r="Z5" s="24" t="n">
        <f aca="false">AVERAGE(filtrado!AB188:AB193)</f>
        <v>-1</v>
      </c>
      <c r="AA5" s="24" t="s">
        <v>2077</v>
      </c>
      <c r="AB5" s="14" t="s">
        <v>894</v>
      </c>
      <c r="AC5" s="14" t="s">
        <v>2078</v>
      </c>
      <c r="AD5" s="14" t="s">
        <v>2079</v>
      </c>
      <c r="AE5" s="14" t="s">
        <v>2080</v>
      </c>
      <c r="AF5" s="14" t="s">
        <v>2081</v>
      </c>
      <c r="AG5" s="14" t="n">
        <f aca="false">AVERAGE(filtrado!AI188:AI193)</f>
        <v>2</v>
      </c>
      <c r="AH5" s="14" t="s">
        <v>899</v>
      </c>
      <c r="AI5" s="14" t="n">
        <f aca="false">AVERAGE(filtrado!AK188:AK193)</f>
        <v>1</v>
      </c>
      <c r="AJ5" s="14" t="s">
        <v>900</v>
      </c>
      <c r="AK5" s="14" t="s">
        <v>2082</v>
      </c>
      <c r="AL5" s="14" t="s">
        <v>2081</v>
      </c>
      <c r="AM5" s="14" t="s">
        <v>2083</v>
      </c>
      <c r="AN5" s="14" t="s">
        <v>2084</v>
      </c>
      <c r="AO5" s="14" t="s">
        <v>2085</v>
      </c>
      <c r="AP5" s="14" t="s">
        <v>2086</v>
      </c>
      <c r="AQ5" s="14" t="s">
        <v>2087</v>
      </c>
      <c r="AR5" s="14" t="s">
        <v>2088</v>
      </c>
      <c r="AS5" s="14" t="s">
        <v>2089</v>
      </c>
      <c r="AT5" s="14" t="s">
        <v>2090</v>
      </c>
      <c r="AU5" s="14" t="s">
        <v>2091</v>
      </c>
      <c r="AV5" s="14" t="s">
        <v>2092</v>
      </c>
      <c r="AW5" s="14" t="s">
        <v>2093</v>
      </c>
      <c r="AX5" s="14" t="s">
        <v>2094</v>
      </c>
      <c r="AY5" s="14" t="s">
        <v>2095</v>
      </c>
      <c r="AZ5" s="14" t="s">
        <v>1073</v>
      </c>
      <c r="BA5" s="14" t="s">
        <v>915</v>
      </c>
      <c r="BB5" s="14" t="s">
        <v>916</v>
      </c>
      <c r="BC5" s="14" t="n">
        <f aca="false">AVERAGE(filtrado!BE188:BE193)</f>
        <v>1</v>
      </c>
      <c r="BD5" s="14" t="n">
        <f aca="false">AVERAGE(filtrado!BF188:BF193)</f>
        <v>0</v>
      </c>
      <c r="BE5" s="14" t="s">
        <v>917</v>
      </c>
      <c r="BF5" s="14" t="n">
        <f aca="false">AVERAGE(filtrado!BH188:BH193)</f>
        <v>111105</v>
      </c>
      <c r="BG5" s="14" t="s">
        <v>2096</v>
      </c>
      <c r="BH5" s="14" t="s">
        <v>2097</v>
      </c>
      <c r="BI5" s="14" t="s">
        <v>2098</v>
      </c>
      <c r="BJ5" s="14" t="s">
        <v>2099</v>
      </c>
      <c r="BK5" s="14" t="s">
        <v>2100</v>
      </c>
      <c r="BL5" s="14" t="s">
        <v>2101</v>
      </c>
      <c r="BM5" s="14" t="s">
        <v>2102</v>
      </c>
      <c r="BN5" s="14" t="s">
        <v>2103</v>
      </c>
      <c r="BO5" s="14" t="s">
        <v>2104</v>
      </c>
      <c r="BP5" s="14" t="s">
        <v>2105</v>
      </c>
      <c r="BQ5" s="14" t="s">
        <v>2106</v>
      </c>
      <c r="BR5" s="14" t="s">
        <v>2107</v>
      </c>
      <c r="BS5" s="14" t="s">
        <v>2108</v>
      </c>
      <c r="BT5" s="14" t="s">
        <v>2109</v>
      </c>
      <c r="BU5" s="14" t="s">
        <v>2110</v>
      </c>
      <c r="BV5" s="14" t="s">
        <v>2111</v>
      </c>
      <c r="BW5" s="14" t="s">
        <v>2112</v>
      </c>
      <c r="BX5" s="14" t="s">
        <v>2113</v>
      </c>
      <c r="BY5" s="14" t="s">
        <v>2114</v>
      </c>
      <c r="BZ5" s="14" t="s">
        <v>2115</v>
      </c>
      <c r="CA5" s="14" t="n">
        <f aca="false">AVERAGE(filtrado!CC188:CC193)</f>
        <v>0</v>
      </c>
      <c r="CB5" s="14" t="s">
        <v>2116</v>
      </c>
      <c r="CC5" s="24" t="s">
        <v>2117</v>
      </c>
      <c r="CD5" s="24" t="s">
        <v>2073</v>
      </c>
      <c r="CE5" s="14" t="e">
        <f aca="false">AVERAGE(filtrado!CG188:CG193)</f>
        <v>#DIV/0!</v>
      </c>
    </row>
    <row r="6" customFormat="false" ht="12.8" hidden="false" customHeight="false" outlineLevel="0" collapsed="false">
      <c r="A6" s="16" t="n">
        <f aca="false">filtrado!A236</f>
        <v>6</v>
      </c>
      <c r="B6" s="16" t="n">
        <f aca="false">filtrado!B236</f>
        <v>5</v>
      </c>
      <c r="C6" s="14" t="s">
        <v>2118</v>
      </c>
      <c r="D6" s="14" t="n">
        <f aca="false">AVERAGE(filtrado!F236:F241)</f>
        <v>0</v>
      </c>
      <c r="E6" s="16" t="n">
        <v>9.41671202485989</v>
      </c>
      <c r="F6" s="22" t="n">
        <v>0.405063426703366</v>
      </c>
      <c r="G6" s="14" t="s">
        <v>2119</v>
      </c>
      <c r="H6" s="24" t="n">
        <f aca="false">AVERAGE(filtrado!J236:J241)</f>
        <v>29</v>
      </c>
      <c r="I6" s="24" t="n">
        <f aca="false">AVERAGE(filtrado!K236:K241)</f>
        <v>29</v>
      </c>
      <c r="J6" s="14" t="n">
        <f aca="false">AVERAGE(filtrado!L236:L241)</f>
        <v>0</v>
      </c>
      <c r="K6" s="14" t="n">
        <f aca="false">AVERAGE(filtrado!M236:M241)</f>
        <v>0</v>
      </c>
      <c r="L6" s="24" t="s">
        <v>2120</v>
      </c>
      <c r="M6" s="24" t="s">
        <v>2121</v>
      </c>
      <c r="N6" s="24" t="s">
        <v>2122</v>
      </c>
      <c r="O6" s="14" t="e">
        <f aca="false">AVERAGE(filtrado!Q236:Q241)</f>
        <v>#DIV/0!</v>
      </c>
      <c r="P6" s="24" t="s">
        <v>2123</v>
      </c>
      <c r="Q6" s="24" t="s">
        <v>2124</v>
      </c>
      <c r="R6" s="14" t="n">
        <f aca="false">AVERAGE(filtrado!T236:T241)</f>
        <v>-1</v>
      </c>
      <c r="S6" s="14" t="s">
        <v>886</v>
      </c>
      <c r="T6" s="14" t="s">
        <v>887</v>
      </c>
      <c r="U6" s="14" t="s">
        <v>888</v>
      </c>
      <c r="V6" s="14" t="s">
        <v>889</v>
      </c>
      <c r="W6" s="14" t="s">
        <v>2125</v>
      </c>
      <c r="X6" s="24" t="s">
        <v>2126</v>
      </c>
      <c r="Y6" s="24" t="s">
        <v>2127</v>
      </c>
      <c r="Z6" s="24" t="n">
        <f aca="false">AVERAGE(filtrado!AB236:AB241)</f>
        <v>-1</v>
      </c>
      <c r="AA6" s="24" t="s">
        <v>2128</v>
      </c>
      <c r="AB6" s="14" t="s">
        <v>894</v>
      </c>
      <c r="AC6" s="14" t="s">
        <v>2129</v>
      </c>
      <c r="AD6" s="14" t="s">
        <v>2130</v>
      </c>
      <c r="AE6" s="14" t="s">
        <v>2131</v>
      </c>
      <c r="AF6" s="14" t="s">
        <v>2132</v>
      </c>
      <c r="AG6" s="14" t="n">
        <f aca="false">AVERAGE(filtrado!AI236:AI241)</f>
        <v>2</v>
      </c>
      <c r="AH6" s="14" t="s">
        <v>899</v>
      </c>
      <c r="AI6" s="14" t="n">
        <f aca="false">AVERAGE(filtrado!AK236:AK241)</f>
        <v>1</v>
      </c>
      <c r="AJ6" s="14" t="s">
        <v>900</v>
      </c>
      <c r="AK6" s="14" t="s">
        <v>2133</v>
      </c>
      <c r="AL6" s="14" t="s">
        <v>2132</v>
      </c>
      <c r="AM6" s="14" t="s">
        <v>2134</v>
      </c>
      <c r="AN6" s="14" t="s">
        <v>2135</v>
      </c>
      <c r="AO6" s="14" t="s">
        <v>2136</v>
      </c>
      <c r="AP6" s="14" t="s">
        <v>2137</v>
      </c>
      <c r="AQ6" s="14" t="s">
        <v>2138</v>
      </c>
      <c r="AR6" s="14" t="s">
        <v>2139</v>
      </c>
      <c r="AS6" s="14" t="s">
        <v>2140</v>
      </c>
      <c r="AT6" s="14" t="s">
        <v>2141</v>
      </c>
      <c r="AU6" s="14" t="s">
        <v>2142</v>
      </c>
      <c r="AV6" s="14" t="s">
        <v>2143</v>
      </c>
      <c r="AW6" s="14" t="s">
        <v>2144</v>
      </c>
      <c r="AX6" s="14" t="s">
        <v>2145</v>
      </c>
      <c r="AY6" s="14" t="s">
        <v>2146</v>
      </c>
      <c r="AZ6" s="14" t="s">
        <v>2147</v>
      </c>
      <c r="BA6" s="14" t="s">
        <v>915</v>
      </c>
      <c r="BB6" s="14" t="s">
        <v>916</v>
      </c>
      <c r="BC6" s="14" t="n">
        <f aca="false">AVERAGE(filtrado!BE236:BE241)</f>
        <v>1</v>
      </c>
      <c r="BD6" s="14" t="n">
        <f aca="false">AVERAGE(filtrado!BF236:BF241)</f>
        <v>0</v>
      </c>
      <c r="BE6" s="14" t="s">
        <v>917</v>
      </c>
      <c r="BF6" s="14" t="n">
        <f aca="false">AVERAGE(filtrado!BH236:BH241)</f>
        <v>111105</v>
      </c>
      <c r="BG6" s="14" t="s">
        <v>2148</v>
      </c>
      <c r="BH6" s="14" t="s">
        <v>2149</v>
      </c>
      <c r="BI6" s="14" t="s">
        <v>2150</v>
      </c>
      <c r="BJ6" s="14" t="s">
        <v>2151</v>
      </c>
      <c r="BK6" s="14" t="s">
        <v>2152</v>
      </c>
      <c r="BL6" s="14" t="s">
        <v>2153</v>
      </c>
      <c r="BM6" s="14" t="s">
        <v>2154</v>
      </c>
      <c r="BN6" s="14" t="s">
        <v>2155</v>
      </c>
      <c r="BO6" s="14" t="s">
        <v>2156</v>
      </c>
      <c r="BP6" s="14" t="s">
        <v>2157</v>
      </c>
      <c r="BQ6" s="14" t="s">
        <v>2158</v>
      </c>
      <c r="BR6" s="14" t="s">
        <v>2159</v>
      </c>
      <c r="BS6" s="14" t="s">
        <v>2160</v>
      </c>
      <c r="BT6" s="14" t="s">
        <v>2161</v>
      </c>
      <c r="BU6" s="14" t="s">
        <v>2162</v>
      </c>
      <c r="BV6" s="14" t="s">
        <v>2163</v>
      </c>
      <c r="BW6" s="14" t="s">
        <v>2164</v>
      </c>
      <c r="BX6" s="14" t="s">
        <v>2165</v>
      </c>
      <c r="BY6" s="14" t="s">
        <v>2166</v>
      </c>
      <c r="BZ6" s="14" t="s">
        <v>2167</v>
      </c>
      <c r="CA6" s="14" t="n">
        <f aca="false">AVERAGE(filtrado!CC236:CC241)</f>
        <v>0</v>
      </c>
      <c r="CB6" s="14" t="s">
        <v>2168</v>
      </c>
      <c r="CC6" s="24" t="s">
        <v>2169</v>
      </c>
      <c r="CD6" s="24" t="s">
        <v>2124</v>
      </c>
      <c r="CE6" s="14" t="e">
        <f aca="false">AVERAGE(filtrado!CG236:CG241)</f>
        <v>#DIV/0!</v>
      </c>
    </row>
    <row r="7" customFormat="false" ht="12.8" hidden="false" customHeight="false" outlineLevel="0" collapsed="false">
      <c r="A7" s="16" t="n">
        <f aca="false">filtrado!A20</f>
        <v>2</v>
      </c>
      <c r="B7" s="16" t="n">
        <f aca="false">filtrado!B20</f>
        <v>6</v>
      </c>
      <c r="C7" s="14" t="s">
        <v>2170</v>
      </c>
      <c r="D7" s="14" t="n">
        <f aca="false">AVERAGE(filtrado!F20:F25)</f>
        <v>0</v>
      </c>
      <c r="E7" s="16" t="n">
        <v>11.5896430643252</v>
      </c>
      <c r="F7" s="22" t="n">
        <v>0.418009212979121</v>
      </c>
      <c r="G7" s="14" t="s">
        <v>2171</v>
      </c>
      <c r="H7" s="24" t="n">
        <f aca="false">filtrado!J270</f>
        <v>3</v>
      </c>
      <c r="I7" s="24" t="n">
        <f aca="false">AVERAGE(filtrado!K20:K25)</f>
        <v>2</v>
      </c>
      <c r="J7" s="14" t="n">
        <f aca="false">AVERAGE(filtrado!L20:L25)</f>
        <v>0</v>
      </c>
      <c r="K7" s="14" t="n">
        <f aca="false">AVERAGE(filtrado!M20:M25)</f>
        <v>0</v>
      </c>
      <c r="L7" s="24" t="s">
        <v>2172</v>
      </c>
      <c r="M7" s="24" t="s">
        <v>2173</v>
      </c>
      <c r="N7" s="24" t="s">
        <v>2174</v>
      </c>
      <c r="O7" s="14" t="e">
        <f aca="false">AVERAGE(filtrado!Q20:Q25)</f>
        <v>#DIV/0!</v>
      </c>
      <c r="P7" s="24" t="s">
        <v>2175</v>
      </c>
      <c r="Q7" s="24" t="s">
        <v>2176</v>
      </c>
      <c r="R7" s="14" t="n">
        <f aca="false">AVERAGE(filtrado!T20:T25)</f>
        <v>-1</v>
      </c>
      <c r="S7" s="14" t="s">
        <v>886</v>
      </c>
      <c r="T7" s="14" t="s">
        <v>887</v>
      </c>
      <c r="U7" s="14" t="s">
        <v>888</v>
      </c>
      <c r="V7" s="14" t="s">
        <v>889</v>
      </c>
      <c r="W7" s="14" t="s">
        <v>2177</v>
      </c>
      <c r="X7" s="24" t="s">
        <v>2178</v>
      </c>
      <c r="Y7" s="24" t="s">
        <v>2179</v>
      </c>
      <c r="Z7" s="24" t="n">
        <f aca="false">AVERAGE(filtrado!AB20:AB25)</f>
        <v>-1</v>
      </c>
      <c r="AA7" s="24" t="s">
        <v>2180</v>
      </c>
      <c r="AB7" s="14" t="s">
        <v>894</v>
      </c>
      <c r="AC7" s="14" t="s">
        <v>2181</v>
      </c>
      <c r="AD7" s="14" t="s">
        <v>2182</v>
      </c>
      <c r="AE7" s="14" t="s">
        <v>2183</v>
      </c>
      <c r="AF7" s="14" t="s">
        <v>2184</v>
      </c>
      <c r="AG7" s="14" t="n">
        <f aca="false">AVERAGE(filtrado!AI20:AI25)</f>
        <v>2</v>
      </c>
      <c r="AH7" s="14" t="s">
        <v>899</v>
      </c>
      <c r="AI7" s="14" t="n">
        <f aca="false">AVERAGE(filtrado!AK20:AK25)</f>
        <v>1</v>
      </c>
      <c r="AJ7" s="14" t="s">
        <v>900</v>
      </c>
      <c r="AK7" s="14" t="s">
        <v>2185</v>
      </c>
      <c r="AL7" s="14" t="s">
        <v>2184</v>
      </c>
      <c r="AM7" s="14" t="s">
        <v>2186</v>
      </c>
      <c r="AN7" s="14" t="s">
        <v>2187</v>
      </c>
      <c r="AO7" s="14" t="s">
        <v>2188</v>
      </c>
      <c r="AP7" s="14" t="s">
        <v>2189</v>
      </c>
      <c r="AQ7" s="14" t="s">
        <v>2190</v>
      </c>
      <c r="AR7" s="14" t="s">
        <v>2191</v>
      </c>
      <c r="AS7" s="14" t="s">
        <v>2192</v>
      </c>
      <c r="AT7" s="14" t="s">
        <v>2193</v>
      </c>
      <c r="AU7" s="14" t="s">
        <v>2194</v>
      </c>
      <c r="AV7" s="14" t="s">
        <v>2195</v>
      </c>
      <c r="AW7" s="14" t="s">
        <v>2196</v>
      </c>
      <c r="AX7" s="14" t="s">
        <v>2197</v>
      </c>
      <c r="AY7" s="14" t="s">
        <v>2198</v>
      </c>
      <c r="AZ7" s="14" t="n">
        <v>625</v>
      </c>
      <c r="BA7" s="14" t="s">
        <v>915</v>
      </c>
      <c r="BB7" s="14" t="s">
        <v>916</v>
      </c>
      <c r="BC7" s="14" t="n">
        <f aca="false">AVERAGE(filtrado!BE20:BE25)</f>
        <v>1</v>
      </c>
      <c r="BD7" s="14" t="n">
        <f aca="false">AVERAGE(filtrado!BF20:BF25)</f>
        <v>0</v>
      </c>
      <c r="BE7" s="14" t="s">
        <v>917</v>
      </c>
      <c r="BF7" s="14" t="n">
        <f aca="false">AVERAGE(filtrado!BH20:BH25)</f>
        <v>111105</v>
      </c>
      <c r="BG7" s="14" t="s">
        <v>2199</v>
      </c>
      <c r="BH7" s="14" t="s">
        <v>2200</v>
      </c>
      <c r="BI7" s="14" t="s">
        <v>2201</v>
      </c>
      <c r="BJ7" s="14" t="s">
        <v>2202</v>
      </c>
      <c r="BK7" s="14" t="s">
        <v>2203</v>
      </c>
      <c r="BL7" s="14" t="s">
        <v>2204</v>
      </c>
      <c r="BM7" s="14" t="s">
        <v>2205</v>
      </c>
      <c r="BN7" s="14" t="s">
        <v>2206</v>
      </c>
      <c r="BO7" s="14" t="s">
        <v>2207</v>
      </c>
      <c r="BP7" s="14" t="s">
        <v>2208</v>
      </c>
      <c r="BQ7" s="14" t="s">
        <v>2209</v>
      </c>
      <c r="BR7" s="14" t="s">
        <v>2210</v>
      </c>
      <c r="BS7" s="14" t="s">
        <v>2211</v>
      </c>
      <c r="BT7" s="14" t="s">
        <v>2212</v>
      </c>
      <c r="BU7" s="14" t="s">
        <v>2213</v>
      </c>
      <c r="BV7" s="14" t="s">
        <v>2214</v>
      </c>
      <c r="BW7" s="14" t="s">
        <v>2215</v>
      </c>
      <c r="BX7" s="14" t="s">
        <v>2216</v>
      </c>
      <c r="BY7" s="14" t="s">
        <v>2217</v>
      </c>
      <c r="BZ7" s="14" t="s">
        <v>2218</v>
      </c>
      <c r="CA7" s="14" t="n">
        <f aca="false">AVERAGE(filtrado!CC20:CC25)</f>
        <v>0</v>
      </c>
      <c r="CB7" s="14" t="s">
        <v>2219</v>
      </c>
      <c r="CC7" s="24" t="s">
        <v>2220</v>
      </c>
      <c r="CD7" s="24" t="s">
        <v>2176</v>
      </c>
      <c r="CE7" s="14" t="e">
        <f aca="false">AVERAGE(filtrado!CG20:CG25)</f>
        <v>#DIV/0!</v>
      </c>
    </row>
    <row r="8" customFormat="false" ht="12.8" hidden="false" customHeight="false" outlineLevel="0" collapsed="false">
      <c r="A8" s="16" t="n">
        <f aca="false">filtrado!A68</f>
        <v>3</v>
      </c>
      <c r="B8" s="16" t="n">
        <f aca="false">filtrado!B68</f>
        <v>6</v>
      </c>
      <c r="C8" s="14" t="s">
        <v>2221</v>
      </c>
      <c r="D8" s="14" t="n">
        <f aca="false">AVERAGE(filtrado!F68:F73)</f>
        <v>0</v>
      </c>
      <c r="E8" s="16" t="n">
        <v>8.70768296789654</v>
      </c>
      <c r="F8" s="22" t="n">
        <v>0.320696211541051</v>
      </c>
      <c r="G8" s="14" t="s">
        <v>2222</v>
      </c>
      <c r="H8" s="24" t="n">
        <f aca="false">AVERAGE(filtrado!J68:J73)</f>
        <v>8</v>
      </c>
      <c r="I8" s="24" t="n">
        <f aca="false">AVERAGE(filtrado!K68:K73)</f>
        <v>8</v>
      </c>
      <c r="J8" s="14" t="n">
        <f aca="false">AVERAGE(filtrado!L68:L73)</f>
        <v>0</v>
      </c>
      <c r="K8" s="14" t="n">
        <f aca="false">AVERAGE(filtrado!M68:M73)</f>
        <v>0</v>
      </c>
      <c r="L8" s="24" t="s">
        <v>2223</v>
      </c>
      <c r="M8" s="24" t="s">
        <v>2224</v>
      </c>
      <c r="N8" s="24" t="s">
        <v>2225</v>
      </c>
      <c r="O8" s="14" t="e">
        <f aca="false">AVERAGE(filtrado!Q68:Q73)</f>
        <v>#DIV/0!</v>
      </c>
      <c r="P8" s="24" t="s">
        <v>2226</v>
      </c>
      <c r="Q8" s="24" t="s">
        <v>2227</v>
      </c>
      <c r="R8" s="14" t="n">
        <f aca="false">AVERAGE(filtrado!T68:T73)</f>
        <v>-1</v>
      </c>
      <c r="S8" s="14" t="s">
        <v>886</v>
      </c>
      <c r="T8" s="14" t="s">
        <v>887</v>
      </c>
      <c r="U8" s="14" t="s">
        <v>888</v>
      </c>
      <c r="V8" s="14" t="s">
        <v>889</v>
      </c>
      <c r="W8" s="14" t="s">
        <v>2228</v>
      </c>
      <c r="X8" s="24" t="s">
        <v>2229</v>
      </c>
      <c r="Y8" s="24" t="s">
        <v>2230</v>
      </c>
      <c r="Z8" s="24" t="n">
        <f aca="false">AVERAGE(filtrado!AB68:AB73)</f>
        <v>-1</v>
      </c>
      <c r="AA8" s="24" t="s">
        <v>2231</v>
      </c>
      <c r="AB8" s="14" t="s">
        <v>894</v>
      </c>
      <c r="AC8" s="14" t="s">
        <v>2232</v>
      </c>
      <c r="AD8" s="14" t="s">
        <v>2233</v>
      </c>
      <c r="AE8" s="14" t="s">
        <v>2234</v>
      </c>
      <c r="AF8" s="14" t="s">
        <v>2235</v>
      </c>
      <c r="AG8" s="14" t="n">
        <f aca="false">AVERAGE(filtrado!AI68:AI73)</f>
        <v>2</v>
      </c>
      <c r="AH8" s="14" t="s">
        <v>899</v>
      </c>
      <c r="AI8" s="14" t="n">
        <f aca="false">AVERAGE(filtrado!AK68:AK73)</f>
        <v>1</v>
      </c>
      <c r="AJ8" s="14" t="s">
        <v>900</v>
      </c>
      <c r="AK8" s="14" t="s">
        <v>2236</v>
      </c>
      <c r="AL8" s="14" t="s">
        <v>2235</v>
      </c>
      <c r="AM8" s="14" t="s">
        <v>2237</v>
      </c>
      <c r="AN8" s="14" t="s">
        <v>2238</v>
      </c>
      <c r="AO8" s="14" t="s">
        <v>2239</v>
      </c>
      <c r="AP8" s="14" t="s">
        <v>2240</v>
      </c>
      <c r="AQ8" s="14" t="s">
        <v>2241</v>
      </c>
      <c r="AR8" s="14" t="s">
        <v>2242</v>
      </c>
      <c r="AS8" s="14" t="s">
        <v>2243</v>
      </c>
      <c r="AT8" s="14" t="s">
        <v>2244</v>
      </c>
      <c r="AU8" s="14" t="s">
        <v>2245</v>
      </c>
      <c r="AV8" s="14" t="s">
        <v>2246</v>
      </c>
      <c r="AW8" s="14" t="s">
        <v>2247</v>
      </c>
      <c r="AX8" s="14" t="s">
        <v>2248</v>
      </c>
      <c r="AY8" s="14" t="s">
        <v>2249</v>
      </c>
      <c r="AZ8" s="14" t="s">
        <v>1842</v>
      </c>
      <c r="BA8" s="14" t="s">
        <v>915</v>
      </c>
      <c r="BB8" s="14" t="s">
        <v>916</v>
      </c>
      <c r="BC8" s="14" t="n">
        <f aca="false">AVERAGE(filtrado!BE68:BE73)</f>
        <v>1</v>
      </c>
      <c r="BD8" s="14" t="n">
        <f aca="false">AVERAGE(filtrado!BF68:BF73)</f>
        <v>0</v>
      </c>
      <c r="BE8" s="14" t="s">
        <v>917</v>
      </c>
      <c r="BF8" s="14" t="n">
        <f aca="false">AVERAGE(filtrado!BH68:BH73)</f>
        <v>111105</v>
      </c>
      <c r="BG8" s="14" t="s">
        <v>2250</v>
      </c>
      <c r="BH8" s="14" t="s">
        <v>2251</v>
      </c>
      <c r="BI8" s="14" t="s">
        <v>2252</v>
      </c>
      <c r="BJ8" s="14" t="s">
        <v>2253</v>
      </c>
      <c r="BK8" s="14" t="s">
        <v>2254</v>
      </c>
      <c r="BL8" s="14" t="s">
        <v>2255</v>
      </c>
      <c r="BM8" s="14" t="s">
        <v>2256</v>
      </c>
      <c r="BN8" s="14" t="s">
        <v>2257</v>
      </c>
      <c r="BO8" s="14" t="s">
        <v>2258</v>
      </c>
      <c r="BP8" s="14" t="s">
        <v>2259</v>
      </c>
      <c r="BQ8" s="14" t="s">
        <v>2260</v>
      </c>
      <c r="BR8" s="14" t="s">
        <v>2261</v>
      </c>
      <c r="BS8" s="14" t="s">
        <v>2262</v>
      </c>
      <c r="BT8" s="14" t="s">
        <v>2263</v>
      </c>
      <c r="BU8" s="14" t="s">
        <v>2264</v>
      </c>
      <c r="BV8" s="14" t="s">
        <v>2265</v>
      </c>
      <c r="BW8" s="14" t="s">
        <v>2266</v>
      </c>
      <c r="BX8" s="14" t="s">
        <v>2267</v>
      </c>
      <c r="BY8" s="14" t="s">
        <v>2268</v>
      </c>
      <c r="BZ8" s="14" t="s">
        <v>2269</v>
      </c>
      <c r="CA8" s="14" t="n">
        <f aca="false">AVERAGE(filtrado!CC68:CC73)</f>
        <v>0</v>
      </c>
      <c r="CB8" s="14" t="s">
        <v>2270</v>
      </c>
      <c r="CC8" s="24" t="s">
        <v>2271</v>
      </c>
      <c r="CD8" s="24" t="s">
        <v>2227</v>
      </c>
      <c r="CE8" s="14" t="e">
        <f aca="false">AVERAGE(filtrado!CG68:CG73)</f>
        <v>#DIV/0!</v>
      </c>
    </row>
    <row r="9" customFormat="false" ht="12.8" hidden="false" customHeight="false" outlineLevel="0" collapsed="false">
      <c r="A9" s="16" t="n">
        <f aca="false">filtrado!A124</f>
        <v>4</v>
      </c>
      <c r="B9" s="16" t="n">
        <f aca="false">filtrado!B124</f>
        <v>6</v>
      </c>
      <c r="C9" s="14" t="s">
        <v>2272</v>
      </c>
      <c r="D9" s="14" t="n">
        <f aca="false">AVERAGE(filtrado!F124:F129)</f>
        <v>0</v>
      </c>
      <c r="E9" s="16" t="n">
        <v>9.60043005621951</v>
      </c>
      <c r="F9" s="22" t="n">
        <v>0.216962114658035</v>
      </c>
      <c r="G9" s="14" t="s">
        <v>2273</v>
      </c>
      <c r="H9" s="24" t="n">
        <f aca="false">AVERAGE(filtrado!J124:J129)</f>
        <v>15</v>
      </c>
      <c r="I9" s="24" t="n">
        <f aca="false">AVERAGE(filtrado!K124:K129)</f>
        <v>15</v>
      </c>
      <c r="J9" s="14" t="n">
        <f aca="false">AVERAGE(filtrado!L124:L129)</f>
        <v>0</v>
      </c>
      <c r="K9" s="14" t="n">
        <f aca="false">AVERAGE(filtrado!M124:M129)</f>
        <v>0</v>
      </c>
      <c r="L9" s="24" t="s">
        <v>2274</v>
      </c>
      <c r="M9" s="24" t="s">
        <v>2275</v>
      </c>
      <c r="N9" s="24" t="s">
        <v>2276</v>
      </c>
      <c r="O9" s="14" t="e">
        <f aca="false">AVERAGE(filtrado!Q124:Q129)</f>
        <v>#DIV/0!</v>
      </c>
      <c r="P9" s="24" t="s">
        <v>2277</v>
      </c>
      <c r="Q9" s="24" t="s">
        <v>2278</v>
      </c>
      <c r="R9" s="14" t="n">
        <f aca="false">AVERAGE(filtrado!T124:T129)</f>
        <v>-1</v>
      </c>
      <c r="S9" s="14" t="s">
        <v>886</v>
      </c>
      <c r="T9" s="14" t="s">
        <v>887</v>
      </c>
      <c r="U9" s="14" t="s">
        <v>888</v>
      </c>
      <c r="V9" s="14" t="s">
        <v>889</v>
      </c>
      <c r="W9" s="14" t="s">
        <v>2279</v>
      </c>
      <c r="X9" s="24" t="s">
        <v>2280</v>
      </c>
      <c r="Y9" s="24" t="s">
        <v>2281</v>
      </c>
      <c r="Z9" s="24" t="n">
        <f aca="false">AVERAGE(filtrado!AB124:AB129)</f>
        <v>-1</v>
      </c>
      <c r="AA9" s="24" t="s">
        <v>2282</v>
      </c>
      <c r="AB9" s="14" t="s">
        <v>894</v>
      </c>
      <c r="AC9" s="14" t="s">
        <v>2283</v>
      </c>
      <c r="AD9" s="14" t="s">
        <v>2284</v>
      </c>
      <c r="AE9" s="14" t="s">
        <v>2285</v>
      </c>
      <c r="AF9" s="14" t="s">
        <v>2286</v>
      </c>
      <c r="AG9" s="14" t="n">
        <f aca="false">AVERAGE(filtrado!AI124:AI129)</f>
        <v>2</v>
      </c>
      <c r="AH9" s="14" t="s">
        <v>899</v>
      </c>
      <c r="AI9" s="14" t="n">
        <f aca="false">AVERAGE(filtrado!AK124:AK129)</f>
        <v>1</v>
      </c>
      <c r="AJ9" s="14" t="s">
        <v>900</v>
      </c>
      <c r="AK9" s="14" t="s">
        <v>2287</v>
      </c>
      <c r="AL9" s="14" t="s">
        <v>2286</v>
      </c>
      <c r="AM9" s="14" t="s">
        <v>2288</v>
      </c>
      <c r="AN9" s="14" t="s">
        <v>2289</v>
      </c>
      <c r="AO9" s="14" t="s">
        <v>2290</v>
      </c>
      <c r="AP9" s="14" t="s">
        <v>2291</v>
      </c>
      <c r="AQ9" s="14" t="s">
        <v>2292</v>
      </c>
      <c r="AR9" s="14" t="s">
        <v>2293</v>
      </c>
      <c r="AS9" s="14" t="s">
        <v>2294</v>
      </c>
      <c r="AT9" s="14" t="s">
        <v>2295</v>
      </c>
      <c r="AU9" s="14" t="s">
        <v>2296</v>
      </c>
      <c r="AV9" s="14" t="s">
        <v>2297</v>
      </c>
      <c r="AW9" s="14" t="s">
        <v>2298</v>
      </c>
      <c r="AX9" s="14" t="s">
        <v>2299</v>
      </c>
      <c r="AY9" s="14" t="s">
        <v>2300</v>
      </c>
      <c r="AZ9" s="14" t="s">
        <v>1842</v>
      </c>
      <c r="BA9" s="14" t="s">
        <v>915</v>
      </c>
      <c r="BB9" s="14" t="s">
        <v>916</v>
      </c>
      <c r="BC9" s="14" t="n">
        <f aca="false">AVERAGE(filtrado!BE124:BE129)</f>
        <v>1</v>
      </c>
      <c r="BD9" s="14" t="n">
        <f aca="false">AVERAGE(filtrado!BF124:BF129)</f>
        <v>0</v>
      </c>
      <c r="BE9" s="14" t="s">
        <v>917</v>
      </c>
      <c r="BF9" s="14" t="n">
        <f aca="false">AVERAGE(filtrado!BH124:BH129)</f>
        <v>111105</v>
      </c>
      <c r="BG9" s="14" t="s">
        <v>2301</v>
      </c>
      <c r="BH9" s="14" t="s">
        <v>2302</v>
      </c>
      <c r="BI9" s="14" t="s">
        <v>2303</v>
      </c>
      <c r="BJ9" s="14" t="s">
        <v>2304</v>
      </c>
      <c r="BK9" s="14" t="s">
        <v>2305</v>
      </c>
      <c r="BL9" s="14" t="s">
        <v>2306</v>
      </c>
      <c r="BM9" s="14" t="s">
        <v>2307</v>
      </c>
      <c r="BN9" s="14" t="s">
        <v>2308</v>
      </c>
      <c r="BO9" s="14" t="s">
        <v>2309</v>
      </c>
      <c r="BP9" s="14" t="s">
        <v>2310</v>
      </c>
      <c r="BQ9" s="14" t="s">
        <v>2311</v>
      </c>
      <c r="BR9" s="14" t="s">
        <v>2312</v>
      </c>
      <c r="BS9" s="14" t="s">
        <v>2313</v>
      </c>
      <c r="BT9" s="14" t="s">
        <v>2314</v>
      </c>
      <c r="BU9" s="14" t="s">
        <v>2315</v>
      </c>
      <c r="BV9" s="14" t="s">
        <v>2316</v>
      </c>
      <c r="BW9" s="14" t="s">
        <v>2317</v>
      </c>
      <c r="BX9" s="14" t="s">
        <v>2318</v>
      </c>
      <c r="BY9" s="14" t="s">
        <v>2319</v>
      </c>
      <c r="BZ9" s="14" t="s">
        <v>2320</v>
      </c>
      <c r="CA9" s="14" t="n">
        <f aca="false">AVERAGE(filtrado!CC124:CC129)</f>
        <v>0</v>
      </c>
      <c r="CB9" s="14" t="s">
        <v>2321</v>
      </c>
      <c r="CC9" s="24" t="s">
        <v>2322</v>
      </c>
      <c r="CD9" s="24" t="s">
        <v>2278</v>
      </c>
      <c r="CE9" s="14" t="e">
        <f aca="false">AVERAGE(filtrado!CG124:CG129)</f>
        <v>#DIV/0!</v>
      </c>
    </row>
    <row r="10" customFormat="false" ht="12.8" hidden="false" customHeight="false" outlineLevel="0" collapsed="false">
      <c r="A10" s="16" t="n">
        <f aca="false">filtrado!A204</f>
        <v>5</v>
      </c>
      <c r="B10" s="16" t="n">
        <f aca="false">filtrado!B204</f>
        <v>6</v>
      </c>
      <c r="C10" s="14" t="s">
        <v>2323</v>
      </c>
      <c r="D10" s="14" t="n">
        <f aca="false">AVERAGE(filtrado!F204:F209)</f>
        <v>0</v>
      </c>
      <c r="E10" s="16" t="n">
        <v>10.9973659237768</v>
      </c>
      <c r="F10" s="22" t="n">
        <v>0.352597722811048</v>
      </c>
      <c r="G10" s="14" t="s">
        <v>2324</v>
      </c>
      <c r="H10" s="24" t="n">
        <f aca="false">AVERAGE(filtrado!J204:J209)</f>
        <v>25</v>
      </c>
      <c r="I10" s="24" t="n">
        <f aca="false">AVERAGE(filtrado!K204:K209)</f>
        <v>25</v>
      </c>
      <c r="J10" s="14" t="n">
        <f aca="false">AVERAGE(filtrado!L204:L209)</f>
        <v>0</v>
      </c>
      <c r="K10" s="14" t="n">
        <f aca="false">AVERAGE(filtrado!M204:M209)</f>
        <v>0</v>
      </c>
      <c r="L10" s="24" t="s">
        <v>2325</v>
      </c>
      <c r="M10" s="24" t="s">
        <v>2326</v>
      </c>
      <c r="N10" s="24" t="s">
        <v>2327</v>
      </c>
      <c r="O10" s="14" t="e">
        <f aca="false">AVERAGE(filtrado!Q204:Q209)</f>
        <v>#DIV/0!</v>
      </c>
      <c r="P10" s="24" t="s">
        <v>2328</v>
      </c>
      <c r="Q10" s="24" t="s">
        <v>2329</v>
      </c>
      <c r="R10" s="14" t="n">
        <f aca="false">AVERAGE(filtrado!T204:T209)</f>
        <v>-1</v>
      </c>
      <c r="S10" s="14" t="s">
        <v>886</v>
      </c>
      <c r="T10" s="14" t="s">
        <v>887</v>
      </c>
      <c r="U10" s="14" t="s">
        <v>888</v>
      </c>
      <c r="V10" s="14" t="s">
        <v>889</v>
      </c>
      <c r="W10" s="14" t="s">
        <v>2330</v>
      </c>
      <c r="X10" s="24" t="s">
        <v>2331</v>
      </c>
      <c r="Y10" s="24" t="s">
        <v>2332</v>
      </c>
      <c r="Z10" s="24" t="n">
        <f aca="false">AVERAGE(filtrado!AB204:AB209)</f>
        <v>-1</v>
      </c>
      <c r="AA10" s="24" t="s">
        <v>2333</v>
      </c>
      <c r="AB10" s="14" t="s">
        <v>894</v>
      </c>
      <c r="AC10" s="14" t="s">
        <v>2334</v>
      </c>
      <c r="AD10" s="14" t="s">
        <v>2335</v>
      </c>
      <c r="AE10" s="14" t="s">
        <v>2336</v>
      </c>
      <c r="AF10" s="14" t="s">
        <v>2337</v>
      </c>
      <c r="AG10" s="14" t="n">
        <f aca="false">AVERAGE(filtrado!AI204:AI209)</f>
        <v>2</v>
      </c>
      <c r="AH10" s="14" t="s">
        <v>899</v>
      </c>
      <c r="AI10" s="14" t="n">
        <f aca="false">AVERAGE(filtrado!AK204:AK209)</f>
        <v>1</v>
      </c>
      <c r="AJ10" s="14" t="s">
        <v>900</v>
      </c>
      <c r="AK10" s="14" t="s">
        <v>2338</v>
      </c>
      <c r="AL10" s="14" t="s">
        <v>2337</v>
      </c>
      <c r="AM10" s="14" t="s">
        <v>2339</v>
      </c>
      <c r="AN10" s="14" t="s">
        <v>2340</v>
      </c>
      <c r="AO10" s="14" t="s">
        <v>2341</v>
      </c>
      <c r="AP10" s="14" t="s">
        <v>2342</v>
      </c>
      <c r="AQ10" s="14" t="s">
        <v>2343</v>
      </c>
      <c r="AR10" s="14" t="s">
        <v>2344</v>
      </c>
      <c r="AS10" s="14" t="s">
        <v>2345</v>
      </c>
      <c r="AT10" s="14" t="s">
        <v>2346</v>
      </c>
      <c r="AU10" s="14" t="s">
        <v>2347</v>
      </c>
      <c r="AV10" s="14" t="s">
        <v>2348</v>
      </c>
      <c r="AW10" s="14" t="s">
        <v>2349</v>
      </c>
      <c r="AX10" s="14" t="s">
        <v>2350</v>
      </c>
      <c r="AY10" s="14" t="s">
        <v>2351</v>
      </c>
      <c r="AZ10" s="14" t="s">
        <v>1021</v>
      </c>
      <c r="BA10" s="14" t="s">
        <v>915</v>
      </c>
      <c r="BB10" s="14" t="s">
        <v>916</v>
      </c>
      <c r="BC10" s="14" t="n">
        <f aca="false">AVERAGE(filtrado!BE204:BE209)</f>
        <v>1</v>
      </c>
      <c r="BD10" s="14" t="n">
        <f aca="false">AVERAGE(filtrado!BF204:BF209)</f>
        <v>0</v>
      </c>
      <c r="BE10" s="14" t="s">
        <v>917</v>
      </c>
      <c r="BF10" s="14" t="n">
        <f aca="false">AVERAGE(filtrado!BH204:BH209)</f>
        <v>111105</v>
      </c>
      <c r="BG10" s="14" t="s">
        <v>2352</v>
      </c>
      <c r="BH10" s="14" t="s">
        <v>2353</v>
      </c>
      <c r="BI10" s="14" t="s">
        <v>2354</v>
      </c>
      <c r="BJ10" s="14" t="s">
        <v>2355</v>
      </c>
      <c r="BK10" s="14" t="s">
        <v>2356</v>
      </c>
      <c r="BL10" s="14" t="s">
        <v>2357</v>
      </c>
      <c r="BM10" s="14" t="s">
        <v>2358</v>
      </c>
      <c r="BN10" s="14" t="s">
        <v>2359</v>
      </c>
      <c r="BO10" s="14" t="s">
        <v>2360</v>
      </c>
      <c r="BP10" s="14" t="s">
        <v>2361</v>
      </c>
      <c r="BQ10" s="14" t="s">
        <v>2362</v>
      </c>
      <c r="BR10" s="14" t="s">
        <v>2363</v>
      </c>
      <c r="BS10" s="14" t="s">
        <v>2364</v>
      </c>
      <c r="BT10" s="14" t="s">
        <v>2365</v>
      </c>
      <c r="BU10" s="14" t="s">
        <v>2366</v>
      </c>
      <c r="BV10" s="14" t="s">
        <v>2367</v>
      </c>
      <c r="BW10" s="14" t="s">
        <v>2368</v>
      </c>
      <c r="BX10" s="14" t="s">
        <v>2369</v>
      </c>
      <c r="BY10" s="14" t="s">
        <v>2370</v>
      </c>
      <c r="BZ10" s="14" t="s">
        <v>2371</v>
      </c>
      <c r="CA10" s="14" t="n">
        <f aca="false">AVERAGE(filtrado!CC204:CC209)</f>
        <v>0</v>
      </c>
      <c r="CB10" s="14" t="s">
        <v>2372</v>
      </c>
      <c r="CC10" s="24" t="s">
        <v>2373</v>
      </c>
      <c r="CD10" s="24" t="s">
        <v>2329</v>
      </c>
      <c r="CE10" s="14" t="e">
        <f aca="false">AVERAGE(filtrado!CG204:CG209)</f>
        <v>#DIV/0!</v>
      </c>
    </row>
    <row r="11" customFormat="false" ht="12.8" hidden="false" customHeight="false" outlineLevel="0" collapsed="false">
      <c r="A11" s="16" t="n">
        <f aca="false">filtrado!A220</f>
        <v>6</v>
      </c>
      <c r="B11" s="16" t="n">
        <f aca="false">filtrado!B220</f>
        <v>6</v>
      </c>
      <c r="C11" s="14" t="s">
        <v>2374</v>
      </c>
      <c r="D11" s="14" t="n">
        <f aca="false">AVERAGE(filtrado!F220:F225)</f>
        <v>0</v>
      </c>
      <c r="E11" s="16" t="n">
        <v>12.9243036799736</v>
      </c>
      <c r="F11" s="22" t="n">
        <v>0.325060539207428</v>
      </c>
      <c r="G11" s="14" t="s">
        <v>2375</v>
      </c>
      <c r="H11" s="24" t="n">
        <f aca="false">AVERAGE(filtrado!J220:J225)</f>
        <v>27</v>
      </c>
      <c r="I11" s="24" t="n">
        <f aca="false">AVERAGE(filtrado!K220:K225)</f>
        <v>27</v>
      </c>
      <c r="J11" s="14" t="n">
        <f aca="false">AVERAGE(filtrado!L220:L225)</f>
        <v>0</v>
      </c>
      <c r="K11" s="14" t="n">
        <f aca="false">AVERAGE(filtrado!M220:M225)</f>
        <v>0</v>
      </c>
      <c r="L11" s="24" t="s">
        <v>2376</v>
      </c>
      <c r="M11" s="24" t="s">
        <v>2377</v>
      </c>
      <c r="N11" s="24" t="s">
        <v>2378</v>
      </c>
      <c r="O11" s="14" t="e">
        <f aca="false">AVERAGE(filtrado!Q220:Q225)</f>
        <v>#DIV/0!</v>
      </c>
      <c r="P11" s="24" t="s">
        <v>2379</v>
      </c>
      <c r="Q11" s="24" t="s">
        <v>2380</v>
      </c>
      <c r="R11" s="14" t="n">
        <f aca="false">AVERAGE(filtrado!T220:T225)</f>
        <v>-1</v>
      </c>
      <c r="S11" s="14" t="s">
        <v>886</v>
      </c>
      <c r="T11" s="14" t="s">
        <v>887</v>
      </c>
      <c r="U11" s="14" t="s">
        <v>888</v>
      </c>
      <c r="V11" s="14" t="s">
        <v>889</v>
      </c>
      <c r="W11" s="14" t="s">
        <v>2381</v>
      </c>
      <c r="X11" s="24" t="s">
        <v>2382</v>
      </c>
      <c r="Y11" s="24" t="s">
        <v>2383</v>
      </c>
      <c r="Z11" s="24" t="n">
        <f aca="false">AVERAGE(filtrado!AB220:AB225)</f>
        <v>-1</v>
      </c>
      <c r="AA11" s="24" t="s">
        <v>2384</v>
      </c>
      <c r="AB11" s="14" t="s">
        <v>894</v>
      </c>
      <c r="AC11" s="14" t="s">
        <v>2385</v>
      </c>
      <c r="AD11" s="14" t="s">
        <v>2386</v>
      </c>
      <c r="AE11" s="14" t="s">
        <v>2387</v>
      </c>
      <c r="AF11" s="14" t="s">
        <v>2388</v>
      </c>
      <c r="AG11" s="14" t="n">
        <f aca="false">AVERAGE(filtrado!AI220:AI225)</f>
        <v>2</v>
      </c>
      <c r="AH11" s="14" t="s">
        <v>899</v>
      </c>
      <c r="AI11" s="14" t="n">
        <f aca="false">AVERAGE(filtrado!AK220:AK225)</f>
        <v>1</v>
      </c>
      <c r="AJ11" s="14" t="s">
        <v>900</v>
      </c>
      <c r="AK11" s="14" t="s">
        <v>2389</v>
      </c>
      <c r="AL11" s="14" t="s">
        <v>2388</v>
      </c>
      <c r="AM11" s="14" t="s">
        <v>2390</v>
      </c>
      <c r="AN11" s="14" t="s">
        <v>2391</v>
      </c>
      <c r="AO11" s="14" t="s">
        <v>2392</v>
      </c>
      <c r="AP11" s="14" t="s">
        <v>2393</v>
      </c>
      <c r="AQ11" s="14" t="s">
        <v>2394</v>
      </c>
      <c r="AR11" s="14" t="s">
        <v>2395</v>
      </c>
      <c r="AS11" s="14" t="s">
        <v>2396</v>
      </c>
      <c r="AT11" s="14" t="s">
        <v>2397</v>
      </c>
      <c r="AU11" s="14" t="s">
        <v>2398</v>
      </c>
      <c r="AV11" s="14" t="s">
        <v>2399</v>
      </c>
      <c r="AW11" s="14" t="s">
        <v>2400</v>
      </c>
      <c r="AX11" s="14" t="s">
        <v>2401</v>
      </c>
      <c r="AY11" s="14" t="s">
        <v>2402</v>
      </c>
      <c r="AZ11" s="14" t="s">
        <v>1842</v>
      </c>
      <c r="BA11" s="14" t="s">
        <v>915</v>
      </c>
      <c r="BB11" s="14" t="s">
        <v>916</v>
      </c>
      <c r="BC11" s="14" t="n">
        <f aca="false">AVERAGE(filtrado!BE220:BE225)</f>
        <v>1</v>
      </c>
      <c r="BD11" s="14" t="n">
        <f aca="false">AVERAGE(filtrado!BF220:BF225)</f>
        <v>0</v>
      </c>
      <c r="BE11" s="14" t="s">
        <v>917</v>
      </c>
      <c r="BF11" s="14" t="n">
        <f aca="false">AVERAGE(filtrado!BH220:BH225)</f>
        <v>111105</v>
      </c>
      <c r="BG11" s="14" t="s">
        <v>2403</v>
      </c>
      <c r="BH11" s="14" t="s">
        <v>2404</v>
      </c>
      <c r="BI11" s="14" t="s">
        <v>2405</v>
      </c>
      <c r="BJ11" s="14" t="s">
        <v>2406</v>
      </c>
      <c r="BK11" s="14" t="s">
        <v>2407</v>
      </c>
      <c r="BL11" s="14" t="s">
        <v>2408</v>
      </c>
      <c r="BM11" s="14" t="s">
        <v>2409</v>
      </c>
      <c r="BN11" s="14" t="s">
        <v>2410</v>
      </c>
      <c r="BO11" s="14" t="s">
        <v>2411</v>
      </c>
      <c r="BP11" s="14" t="s">
        <v>2412</v>
      </c>
      <c r="BQ11" s="14" t="s">
        <v>2413</v>
      </c>
      <c r="BR11" s="14" t="s">
        <v>2414</v>
      </c>
      <c r="BS11" s="14" t="s">
        <v>2415</v>
      </c>
      <c r="BT11" s="14" t="s">
        <v>2416</v>
      </c>
      <c r="BU11" s="14" t="s">
        <v>2417</v>
      </c>
      <c r="BV11" s="14" t="s">
        <v>2418</v>
      </c>
      <c r="BW11" s="14" t="s">
        <v>2419</v>
      </c>
      <c r="BX11" s="14" t="s">
        <v>2420</v>
      </c>
      <c r="BY11" s="14" t="s">
        <v>2421</v>
      </c>
      <c r="BZ11" s="14" t="s">
        <v>2422</v>
      </c>
      <c r="CA11" s="14" t="n">
        <f aca="false">AVERAGE(filtrado!CC220:CC225)</f>
        <v>0</v>
      </c>
      <c r="CB11" s="14" t="s">
        <v>2423</v>
      </c>
      <c r="CC11" s="24" t="s">
        <v>2424</v>
      </c>
      <c r="CD11" s="24" t="s">
        <v>2380</v>
      </c>
      <c r="CE11" s="14" t="e">
        <f aca="false">AVERAGE(filtrado!CG220:CG225)</f>
        <v>#DIV/0!</v>
      </c>
    </row>
    <row r="13" customFormat="false" ht="12.8" hidden="false" customHeight="false" outlineLevel="0" collapsed="false">
      <c r="A13" s="22" t="s">
        <v>2425</v>
      </c>
      <c r="B13" s="22" t="s">
        <v>2426</v>
      </c>
    </row>
    <row r="14" customFormat="false" ht="12.8" hidden="false" customHeight="false" outlineLevel="0" collapsed="false">
      <c r="A14" s="14" t="n">
        <v>11.3928041032395</v>
      </c>
      <c r="B14" s="14" t="n">
        <v>11.5896430643252</v>
      </c>
    </row>
    <row r="15" customFormat="false" ht="12.8" hidden="false" customHeight="false" outlineLevel="0" collapsed="false">
      <c r="A15" s="14" t="n">
        <v>8.93405899735995</v>
      </c>
      <c r="B15" s="14" t="n">
        <v>8.70768296789654</v>
      </c>
    </row>
    <row r="16" customFormat="false" ht="12.8" hidden="false" customHeight="false" outlineLevel="0" collapsed="false">
      <c r="A16" s="14" t="n">
        <v>13.1976861249854</v>
      </c>
      <c r="B16" s="14" t="n">
        <v>9.60043005621951</v>
      </c>
    </row>
    <row r="17" customFormat="false" ht="12.8" hidden="false" customHeight="false" outlineLevel="0" collapsed="false">
      <c r="A17" s="14" t="n">
        <v>8.90345766601882</v>
      </c>
      <c r="B17" s="14" t="n">
        <v>10.9973659237768</v>
      </c>
    </row>
    <row r="18" customFormat="false" ht="12.8" hidden="false" customHeight="false" outlineLevel="0" collapsed="false">
      <c r="A18" s="14" t="n">
        <v>9.41671202485989</v>
      </c>
      <c r="B18" s="14" t="n">
        <v>12.9243036799736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53515625" defaultRowHeight="12.8" zeroHeight="false" outlineLevelRow="0" outlineLevelCol="0"/>
  <cols>
    <col collapsed="false" customWidth="true" hidden="false" outlineLevel="0" max="5" min="5" style="1" width="16.73"/>
    <col collapsed="false" customWidth="true" hidden="false" outlineLevel="0" max="6" min="6" style="1" width="18.94"/>
    <col collapsed="false" customWidth="true" hidden="false" outlineLevel="0" max="7" min="7" style="1" width="19.52"/>
  </cols>
  <sheetData>
    <row r="1" customFormat="false" ht="12.8" hidden="false" customHeight="false" outlineLevel="0" collapsed="false">
      <c r="A1" s="17" t="s">
        <v>2427</v>
      </c>
      <c r="B1" s="17" t="s">
        <v>875</v>
      </c>
      <c r="C1" s="17" t="s">
        <v>876</v>
      </c>
      <c r="D1" s="17" t="s">
        <v>2428</v>
      </c>
      <c r="E1" s="17" t="s">
        <v>2429</v>
      </c>
      <c r="F1" s="25"/>
      <c r="G1" s="25"/>
    </row>
    <row r="2" customFormat="false" ht="12.8" hidden="false" customHeight="false" outlineLevel="0" collapsed="false">
      <c r="A2" s="26" t="s">
        <v>2430</v>
      </c>
      <c r="B2" s="26" t="s">
        <v>2431</v>
      </c>
      <c r="C2" s="26" t="s">
        <v>2431</v>
      </c>
      <c r="D2" s="26" t="n">
        <f aca="false">ad_medias!A2</f>
        <v>2</v>
      </c>
      <c r="E2" s="26" t="n">
        <f aca="false">ad_medias!E2</f>
        <v>11.3928041032395</v>
      </c>
      <c r="F2" s="27"/>
      <c r="G2" s="27"/>
    </row>
    <row r="3" customFormat="false" ht="12.8" hidden="false" customHeight="false" outlineLevel="0" collapsed="false">
      <c r="A3" s="26" t="s">
        <v>2430</v>
      </c>
      <c r="B3" s="26" t="s">
        <v>2431</v>
      </c>
      <c r="C3" s="26" t="s">
        <v>2431</v>
      </c>
      <c r="D3" s="26" t="n">
        <f aca="false">ad_medias!A3</f>
        <v>3</v>
      </c>
      <c r="E3" s="26" t="n">
        <f aca="false">ad_medias!E3</f>
        <v>8.93405899735995</v>
      </c>
      <c r="F3" s="27"/>
      <c r="G3" s="27"/>
    </row>
    <row r="4" customFormat="false" ht="12.8" hidden="false" customHeight="false" outlineLevel="0" collapsed="false">
      <c r="A4" s="26" t="s">
        <v>2430</v>
      </c>
      <c r="B4" s="26" t="s">
        <v>2431</v>
      </c>
      <c r="C4" s="26" t="s">
        <v>2431</v>
      </c>
      <c r="D4" s="26" t="n">
        <f aca="false">ad_medias!A4</f>
        <v>4</v>
      </c>
      <c r="E4" s="26" t="n">
        <f aca="false">ad_medias!E4</f>
        <v>13.1976861249854</v>
      </c>
      <c r="F4" s="27"/>
      <c r="G4" s="27"/>
    </row>
    <row r="5" customFormat="false" ht="12.8" hidden="false" customHeight="false" outlineLevel="0" collapsed="false">
      <c r="A5" s="26" t="s">
        <v>2430</v>
      </c>
      <c r="B5" s="26" t="s">
        <v>2431</v>
      </c>
      <c r="C5" s="26" t="s">
        <v>2431</v>
      </c>
      <c r="D5" s="26" t="n">
        <f aca="false">ad_medias!A5</f>
        <v>5</v>
      </c>
      <c r="E5" s="26" t="n">
        <f aca="false">ad_medias!E5</f>
        <v>8.90345766601882</v>
      </c>
      <c r="F5" s="27"/>
      <c r="G5" s="27"/>
    </row>
    <row r="6" customFormat="false" ht="12.8" hidden="false" customHeight="false" outlineLevel="0" collapsed="false">
      <c r="A6" s="26" t="s">
        <v>2430</v>
      </c>
      <c r="B6" s="26" t="s">
        <v>2431</v>
      </c>
      <c r="C6" s="26" t="s">
        <v>2431</v>
      </c>
      <c r="D6" s="26" t="n">
        <f aca="false">ad_medias!A6</f>
        <v>6</v>
      </c>
      <c r="E6" s="26" t="n">
        <f aca="false">ad_medias!E6</f>
        <v>9.41671202485989</v>
      </c>
      <c r="F6" s="27"/>
      <c r="G6" s="27"/>
    </row>
    <row r="7" customFormat="false" ht="12.8" hidden="false" customHeight="false" outlineLevel="0" collapsed="false">
      <c r="A7" s="26" t="s">
        <v>2432</v>
      </c>
      <c r="B7" s="26" t="s">
        <v>2431</v>
      </c>
      <c r="C7" s="26" t="s">
        <v>2431</v>
      </c>
      <c r="D7" s="26" t="n">
        <f aca="false">ad_medias!A7</f>
        <v>2</v>
      </c>
      <c r="E7" s="26" t="n">
        <f aca="false">ad_medias!E7</f>
        <v>11.5896430643252</v>
      </c>
    </row>
    <row r="8" customFormat="false" ht="12.8" hidden="false" customHeight="false" outlineLevel="0" collapsed="false">
      <c r="A8" s="26" t="s">
        <v>2432</v>
      </c>
      <c r="B8" s="26" t="s">
        <v>2431</v>
      </c>
      <c r="C8" s="26" t="s">
        <v>2431</v>
      </c>
      <c r="D8" s="26" t="n">
        <f aca="false">ad_medias!A8</f>
        <v>3</v>
      </c>
      <c r="E8" s="26" t="n">
        <f aca="false">ad_medias!E8</f>
        <v>8.70768296789654</v>
      </c>
    </row>
    <row r="9" customFormat="false" ht="12.8" hidden="false" customHeight="false" outlineLevel="0" collapsed="false">
      <c r="A9" s="26" t="s">
        <v>2432</v>
      </c>
      <c r="B9" s="26" t="s">
        <v>2431</v>
      </c>
      <c r="C9" s="26" t="s">
        <v>2431</v>
      </c>
      <c r="D9" s="26" t="n">
        <f aca="false">ad_medias!A9</f>
        <v>4</v>
      </c>
      <c r="E9" s="26" t="n">
        <f aca="false">ad_medias!E9</f>
        <v>9.60043005621951</v>
      </c>
    </row>
    <row r="10" customFormat="false" ht="12.8" hidden="false" customHeight="false" outlineLevel="0" collapsed="false">
      <c r="A10" s="26" t="s">
        <v>2432</v>
      </c>
      <c r="B10" s="26" t="s">
        <v>2431</v>
      </c>
      <c r="C10" s="26" t="s">
        <v>2431</v>
      </c>
      <c r="D10" s="26" t="n">
        <f aca="false">ad_medias!A10</f>
        <v>5</v>
      </c>
      <c r="E10" s="26" t="n">
        <f aca="false">ad_medias!E10</f>
        <v>10.9973659237768</v>
      </c>
    </row>
    <row r="11" customFormat="false" ht="12.8" hidden="false" customHeight="false" outlineLevel="0" collapsed="false">
      <c r="A11" s="26" t="s">
        <v>2432</v>
      </c>
      <c r="B11" s="26" t="s">
        <v>2431</v>
      </c>
      <c r="C11" s="26" t="s">
        <v>2431</v>
      </c>
      <c r="D11" s="26" t="n">
        <f aca="false">ad_medias!A11</f>
        <v>6</v>
      </c>
      <c r="E11" s="26" t="n">
        <f aca="false">ad_medias!E11</f>
        <v>12.9243036799736</v>
      </c>
    </row>
    <row r="12" customFormat="false" ht="12.8" hidden="false" customHeight="false" outlineLevel="0" collapsed="false">
      <c r="A12" s="26" t="s">
        <v>2431</v>
      </c>
      <c r="B12" s="28" t="str">
        <f aca="false">medias!A2</f>
        <v>SEM_Ca</v>
      </c>
      <c r="C12" s="28" t="str">
        <f aca="false">medias!B2</f>
        <v>SEM_Al</v>
      </c>
      <c r="D12" s="26" t="n">
        <f aca="false">medias!C2</f>
        <v>2</v>
      </c>
      <c r="E12" s="14" t="n">
        <v>8.26277273292599</v>
      </c>
    </row>
    <row r="13" customFormat="false" ht="12.8" hidden="false" customHeight="false" outlineLevel="0" collapsed="false">
      <c r="A13" s="26" t="s">
        <v>2431</v>
      </c>
      <c r="B13" s="28" t="str">
        <f aca="false">medias!A3</f>
        <v>SEM_Ca</v>
      </c>
      <c r="C13" s="28" t="str">
        <f aca="false">medias!B3</f>
        <v>SEM_Al</v>
      </c>
      <c r="D13" s="26" t="n">
        <f aca="false">medias!C3</f>
        <v>3</v>
      </c>
      <c r="E13" s="14" t="n">
        <v>14.3237837664198</v>
      </c>
    </row>
    <row r="14" customFormat="false" ht="12.8" hidden="false" customHeight="false" outlineLevel="0" collapsed="false">
      <c r="A14" s="26" t="s">
        <v>2431</v>
      </c>
      <c r="B14" s="28" t="str">
        <f aca="false">medias!A4</f>
        <v>SEM_Ca</v>
      </c>
      <c r="C14" s="28" t="str">
        <f aca="false">medias!B4</f>
        <v>SEM_Al</v>
      </c>
      <c r="D14" s="26" t="n">
        <f aca="false">medias!C4</f>
        <v>4</v>
      </c>
      <c r="E14" s="14" t="n">
        <v>12.8365369931886</v>
      </c>
    </row>
    <row r="15" customFormat="false" ht="12.8" hidden="false" customHeight="false" outlineLevel="0" collapsed="false">
      <c r="A15" s="26" t="s">
        <v>2431</v>
      </c>
      <c r="B15" s="28" t="str">
        <f aca="false">medias!A5</f>
        <v>SEM_Ca</v>
      </c>
      <c r="C15" s="28" t="str">
        <f aca="false">medias!B5</f>
        <v>SEM_Al</v>
      </c>
      <c r="D15" s="26" t="n">
        <f aca="false">medias!C5</f>
        <v>5</v>
      </c>
      <c r="E15" s="14" t="n">
        <v>11.2131811488681</v>
      </c>
    </row>
    <row r="16" customFormat="false" ht="12.8" hidden="false" customHeight="false" outlineLevel="0" collapsed="false">
      <c r="A16" s="26" t="s">
        <v>2431</v>
      </c>
      <c r="B16" s="28" t="str">
        <f aca="false">medias!A6</f>
        <v>SEM_Ca</v>
      </c>
      <c r="C16" s="28" t="str">
        <f aca="false">medias!B6</f>
        <v>SEM_Al</v>
      </c>
      <c r="D16" s="26" t="n">
        <f aca="false">medias!C6</f>
        <v>6</v>
      </c>
      <c r="E16" s="14" t="n">
        <v>10.2331768501702</v>
      </c>
    </row>
    <row r="17" customFormat="false" ht="12.8" hidden="false" customHeight="false" outlineLevel="0" collapsed="false">
      <c r="A17" s="26" t="s">
        <v>2431</v>
      </c>
      <c r="B17" s="28" t="str">
        <f aca="false">medias!A7</f>
        <v>SEM_Ca</v>
      </c>
      <c r="C17" s="28" t="str">
        <f aca="false">medias!B7</f>
        <v>COM_Al</v>
      </c>
      <c r="D17" s="26" t="n">
        <f aca="false">medias!C7</f>
        <v>2</v>
      </c>
      <c r="E17" s="14" t="n">
        <v>10.7376004061042</v>
      </c>
    </row>
    <row r="18" customFormat="false" ht="12.8" hidden="false" customHeight="false" outlineLevel="0" collapsed="false">
      <c r="A18" s="26" t="s">
        <v>2431</v>
      </c>
      <c r="B18" s="28" t="str">
        <f aca="false">medias!A8</f>
        <v>SEM_Ca</v>
      </c>
      <c r="C18" s="28" t="str">
        <f aca="false">medias!B8</f>
        <v>COM_Al</v>
      </c>
      <c r="D18" s="26" t="n">
        <f aca="false">medias!C8</f>
        <v>3</v>
      </c>
      <c r="E18" s="14" t="n">
        <v>12.9555480213144</v>
      </c>
    </row>
    <row r="19" customFormat="false" ht="12.8" hidden="false" customHeight="false" outlineLevel="0" collapsed="false">
      <c r="A19" s="26" t="s">
        <v>2431</v>
      </c>
      <c r="B19" s="28" t="str">
        <f aca="false">medias!A9</f>
        <v>SEM_Ca</v>
      </c>
      <c r="C19" s="28" t="str">
        <f aca="false">medias!B9</f>
        <v>COM_Al</v>
      </c>
      <c r="D19" s="26" t="n">
        <f aca="false">medias!C9</f>
        <v>4</v>
      </c>
      <c r="E19" s="14" t="n">
        <v>12.9737389402401</v>
      </c>
    </row>
    <row r="20" customFormat="false" ht="12.8" hidden="false" customHeight="false" outlineLevel="0" collapsed="false">
      <c r="A20" s="26" t="s">
        <v>2431</v>
      </c>
      <c r="B20" s="28" t="str">
        <f aca="false">medias!A10</f>
        <v>SEM_Ca</v>
      </c>
      <c r="C20" s="28" t="str">
        <f aca="false">medias!B10</f>
        <v>COM_Al</v>
      </c>
      <c r="D20" s="26" t="n">
        <f aca="false">medias!C10</f>
        <v>5</v>
      </c>
      <c r="E20" s="14" t="n">
        <v>9.82809971313943</v>
      </c>
    </row>
    <row r="21" customFormat="false" ht="12.8" hidden="false" customHeight="false" outlineLevel="0" collapsed="false">
      <c r="A21" s="26" t="s">
        <v>2431</v>
      </c>
      <c r="B21" s="28" t="str">
        <f aca="false">medias!A11</f>
        <v>SEM_Ca</v>
      </c>
      <c r="C21" s="28" t="str">
        <f aca="false">medias!B11</f>
        <v>COM_Al</v>
      </c>
      <c r="D21" s="26" t="n">
        <f aca="false">medias!C11</f>
        <v>6</v>
      </c>
      <c r="E21" s="14" t="n">
        <v>15.5421075056326</v>
      </c>
    </row>
    <row r="22" customFormat="false" ht="12.8" hidden="false" customHeight="false" outlineLevel="0" collapsed="false">
      <c r="A22" s="26" t="s">
        <v>2431</v>
      </c>
      <c r="B22" s="28" t="str">
        <f aca="false">medias!A12</f>
        <v>COM_Ca</v>
      </c>
      <c r="C22" s="28" t="str">
        <f aca="false">medias!B12</f>
        <v>SEM_Al</v>
      </c>
      <c r="D22" s="26" t="n">
        <f aca="false">medias!C12</f>
        <v>2</v>
      </c>
      <c r="E22" s="14" t="n">
        <v>9.66683734356529</v>
      </c>
    </row>
    <row r="23" customFormat="false" ht="12.8" hidden="false" customHeight="false" outlineLevel="0" collapsed="false">
      <c r="A23" s="26" t="s">
        <v>2431</v>
      </c>
      <c r="B23" s="28" t="str">
        <f aca="false">medias!A13</f>
        <v>COM_Ca</v>
      </c>
      <c r="C23" s="28" t="str">
        <f aca="false">medias!B13</f>
        <v>SEM_Al</v>
      </c>
      <c r="D23" s="26" t="n">
        <f aca="false">medias!C13</f>
        <v>3</v>
      </c>
      <c r="E23" s="14" t="n">
        <v>9.15426756782409</v>
      </c>
    </row>
    <row r="24" customFormat="false" ht="12.8" hidden="false" customHeight="false" outlineLevel="0" collapsed="false">
      <c r="A24" s="26" t="s">
        <v>2431</v>
      </c>
      <c r="B24" s="28" t="str">
        <f aca="false">medias!A14</f>
        <v>COM_Ca</v>
      </c>
      <c r="C24" s="28" t="str">
        <f aca="false">medias!B14</f>
        <v>SEM_Al</v>
      </c>
      <c r="D24" s="26" t="n">
        <f aca="false">medias!C14</f>
        <v>4</v>
      </c>
      <c r="E24" s="14" t="n">
        <v>9.09211138644085</v>
      </c>
    </row>
    <row r="25" customFormat="false" ht="12.8" hidden="false" customHeight="false" outlineLevel="0" collapsed="false">
      <c r="A25" s="26" t="s">
        <v>2431</v>
      </c>
      <c r="B25" s="28" t="str">
        <f aca="false">medias!A15</f>
        <v>COM_Ca</v>
      </c>
      <c r="C25" s="28" t="str">
        <f aca="false">medias!B15</f>
        <v>SEM_Al</v>
      </c>
      <c r="D25" s="26" t="n">
        <f aca="false">medias!C15</f>
        <v>5</v>
      </c>
      <c r="E25" s="14" t="n">
        <v>10.2139238372038</v>
      </c>
    </row>
    <row r="26" customFormat="false" ht="12.8" hidden="false" customHeight="false" outlineLevel="0" collapsed="false">
      <c r="A26" s="26" t="s">
        <v>2431</v>
      </c>
      <c r="B26" s="28" t="str">
        <f aca="false">medias!A16</f>
        <v>COM_Ca</v>
      </c>
      <c r="C26" s="28" t="str">
        <f aca="false">medias!B16</f>
        <v>SEM_Al</v>
      </c>
      <c r="D26" s="26" t="n">
        <f aca="false">medias!C16</f>
        <v>6</v>
      </c>
      <c r="E26" s="14" t="n">
        <v>10.1797290907333</v>
      </c>
    </row>
    <row r="27" customFormat="false" ht="12.8" hidden="false" customHeight="false" outlineLevel="0" collapsed="false">
      <c r="A27" s="26" t="s">
        <v>2431</v>
      </c>
      <c r="B27" s="28" t="str">
        <f aca="false">medias!A17</f>
        <v>COM_Ca</v>
      </c>
      <c r="C27" s="28" t="str">
        <f aca="false">medias!B17</f>
        <v>COM_Al</v>
      </c>
      <c r="D27" s="26" t="n">
        <f aca="false">medias!C17</f>
        <v>2</v>
      </c>
      <c r="E27" s="14" t="n">
        <v>7.76178711546551</v>
      </c>
    </row>
    <row r="28" customFormat="false" ht="12.8" hidden="false" customHeight="false" outlineLevel="0" collapsed="false">
      <c r="A28" s="26" t="s">
        <v>2431</v>
      </c>
      <c r="B28" s="28" t="str">
        <f aca="false">medias!A18</f>
        <v>COM_Ca</v>
      </c>
      <c r="C28" s="28" t="str">
        <f aca="false">medias!B18</f>
        <v>COM_Al</v>
      </c>
      <c r="D28" s="26" t="n">
        <f aca="false">medias!C18</f>
        <v>3</v>
      </c>
      <c r="E28" s="14" t="n">
        <v>12.0971213182964</v>
      </c>
    </row>
    <row r="29" customFormat="false" ht="12.8" hidden="false" customHeight="false" outlineLevel="0" collapsed="false">
      <c r="A29" s="26" t="s">
        <v>2431</v>
      </c>
      <c r="B29" s="28" t="str">
        <f aca="false">medias!A19</f>
        <v>COM_Ca</v>
      </c>
      <c r="C29" s="28" t="str">
        <f aca="false">medias!B19</f>
        <v>COM_Al</v>
      </c>
      <c r="D29" s="26" t="n">
        <f aca="false">medias!C19</f>
        <v>4</v>
      </c>
      <c r="E29" s="14" t="n">
        <v>8.67501940438908</v>
      </c>
    </row>
    <row r="30" customFormat="false" ht="12.8" hidden="false" customHeight="false" outlineLevel="0" collapsed="false">
      <c r="A30" s="26" t="s">
        <v>2431</v>
      </c>
      <c r="B30" s="28" t="str">
        <f aca="false">medias!A20</f>
        <v>COM_Ca</v>
      </c>
      <c r="C30" s="28" t="str">
        <f aca="false">medias!B20</f>
        <v>COM_Al</v>
      </c>
      <c r="D30" s="26" t="n">
        <f aca="false">medias!C20</f>
        <v>5</v>
      </c>
      <c r="E30" s="14" t="n">
        <v>12.6241494897402</v>
      </c>
    </row>
    <row r="31" customFormat="false" ht="12.8" hidden="false" customHeight="false" outlineLevel="0" collapsed="false">
      <c r="A31" s="26" t="s">
        <v>2431</v>
      </c>
      <c r="B31" s="28" t="str">
        <f aca="false">medias!A21</f>
        <v>COM_Ca</v>
      </c>
      <c r="C31" s="28" t="str">
        <f aca="false">medias!B21</f>
        <v>COM_Al</v>
      </c>
      <c r="D31" s="26" t="n">
        <f aca="false">medias!C21</f>
        <v>6</v>
      </c>
      <c r="E31" s="14" t="n">
        <v>10.9015375659317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5" min="5" style="1" width="16.73"/>
    <col collapsed="false" customWidth="true" hidden="false" outlineLevel="0" max="6" min="6" style="1" width="18.94"/>
    <col collapsed="false" customWidth="true" hidden="false" outlineLevel="0" max="7" min="7" style="1" width="19.52"/>
  </cols>
  <sheetData>
    <row r="1" customFormat="false" ht="12.8" hidden="false" customHeight="false" outlineLevel="0" collapsed="false">
      <c r="A1" s="19" t="s">
        <v>2427</v>
      </c>
      <c r="B1" s="19" t="s">
        <v>875</v>
      </c>
      <c r="C1" s="19" t="s">
        <v>876</v>
      </c>
      <c r="D1" s="19" t="s">
        <v>2428</v>
      </c>
      <c r="E1" s="19" t="s">
        <v>2433</v>
      </c>
      <c r="F1" s="25"/>
      <c r="G1" s="25"/>
    </row>
    <row r="2" customFormat="false" ht="12.8" hidden="false" customHeight="false" outlineLevel="0" collapsed="false">
      <c r="A2" s="26" t="s">
        <v>2430</v>
      </c>
      <c r="B2" s="26" t="s">
        <v>2431</v>
      </c>
      <c r="C2" s="26" t="s">
        <v>2431</v>
      </c>
      <c r="D2" s="26" t="n">
        <f aca="false">ad_medias!A2</f>
        <v>2</v>
      </c>
      <c r="E2" s="26" t="n">
        <f aca="false">ad_medias!F2</f>
        <v>0.439389051784258</v>
      </c>
      <c r="F2" s="27"/>
      <c r="G2" s="27"/>
    </row>
    <row r="3" customFormat="false" ht="12.8" hidden="false" customHeight="false" outlineLevel="0" collapsed="false">
      <c r="A3" s="26" t="s">
        <v>2430</v>
      </c>
      <c r="B3" s="26" t="s">
        <v>2431</v>
      </c>
      <c r="C3" s="26" t="s">
        <v>2431</v>
      </c>
      <c r="D3" s="26" t="n">
        <f aca="false">ad_medias!A3</f>
        <v>3</v>
      </c>
      <c r="E3" s="26" t="n">
        <f aca="false">ad_medias!F3</f>
        <v>0.344878154843673</v>
      </c>
      <c r="F3" s="27"/>
      <c r="G3" s="27"/>
    </row>
    <row r="4" customFormat="false" ht="12.8" hidden="false" customHeight="false" outlineLevel="0" collapsed="false">
      <c r="A4" s="26" t="s">
        <v>2430</v>
      </c>
      <c r="B4" s="26" t="s">
        <v>2431</v>
      </c>
      <c r="C4" s="26" t="s">
        <v>2431</v>
      </c>
      <c r="D4" s="26" t="n">
        <f aca="false">ad_medias!A4</f>
        <v>4</v>
      </c>
      <c r="E4" s="26" t="n">
        <f aca="false">ad_medias!F4</f>
        <v>0.423604233067864</v>
      </c>
      <c r="F4" s="27"/>
      <c r="G4" s="27"/>
    </row>
    <row r="5" customFormat="false" ht="12.8" hidden="false" customHeight="false" outlineLevel="0" collapsed="false">
      <c r="A5" s="26" t="s">
        <v>2430</v>
      </c>
      <c r="B5" s="26" t="s">
        <v>2431</v>
      </c>
      <c r="C5" s="26" t="s">
        <v>2431</v>
      </c>
      <c r="D5" s="26" t="n">
        <f aca="false">ad_medias!A5</f>
        <v>5</v>
      </c>
      <c r="E5" s="26" t="n">
        <f aca="false">ad_medias!F5</f>
        <v>0.334836874407633</v>
      </c>
      <c r="F5" s="27"/>
      <c r="G5" s="27"/>
    </row>
    <row r="6" customFormat="false" ht="12.8" hidden="false" customHeight="false" outlineLevel="0" collapsed="false">
      <c r="A6" s="26" t="s">
        <v>2430</v>
      </c>
      <c r="B6" s="26" t="s">
        <v>2431</v>
      </c>
      <c r="C6" s="26" t="s">
        <v>2431</v>
      </c>
      <c r="D6" s="26" t="n">
        <f aca="false">ad_medias!A6</f>
        <v>6</v>
      </c>
      <c r="E6" s="26" t="n">
        <f aca="false">ad_medias!F6</f>
        <v>0.405063426703366</v>
      </c>
      <c r="F6" s="27"/>
      <c r="G6" s="27"/>
    </row>
    <row r="7" customFormat="false" ht="12.8" hidden="false" customHeight="false" outlineLevel="0" collapsed="false">
      <c r="A7" s="26" t="s">
        <v>2432</v>
      </c>
      <c r="B7" s="26" t="s">
        <v>2431</v>
      </c>
      <c r="C7" s="26" t="s">
        <v>2431</v>
      </c>
      <c r="D7" s="26" t="n">
        <f aca="false">ad_medias!A7</f>
        <v>2</v>
      </c>
      <c r="E7" s="26" t="n">
        <f aca="false">ad_medias!F7</f>
        <v>0.418009212979121</v>
      </c>
    </row>
    <row r="8" customFormat="false" ht="12.8" hidden="false" customHeight="false" outlineLevel="0" collapsed="false">
      <c r="A8" s="26" t="s">
        <v>2432</v>
      </c>
      <c r="B8" s="26" t="s">
        <v>2431</v>
      </c>
      <c r="C8" s="26" t="s">
        <v>2431</v>
      </c>
      <c r="D8" s="26" t="n">
        <f aca="false">ad_medias!A8</f>
        <v>3</v>
      </c>
      <c r="E8" s="26" t="n">
        <f aca="false">ad_medias!F8</f>
        <v>0.320696211541051</v>
      </c>
    </row>
    <row r="9" customFormat="false" ht="12.8" hidden="false" customHeight="false" outlineLevel="0" collapsed="false">
      <c r="A9" s="26" t="s">
        <v>2432</v>
      </c>
      <c r="B9" s="26" t="s">
        <v>2431</v>
      </c>
      <c r="C9" s="26" t="s">
        <v>2431</v>
      </c>
      <c r="D9" s="26" t="n">
        <f aca="false">ad_medias!A9</f>
        <v>4</v>
      </c>
      <c r="E9" s="26" t="n">
        <f aca="false">ad_medias!F9</f>
        <v>0.216962114658035</v>
      </c>
    </row>
    <row r="10" customFormat="false" ht="12.8" hidden="false" customHeight="false" outlineLevel="0" collapsed="false">
      <c r="A10" s="26" t="s">
        <v>2432</v>
      </c>
      <c r="B10" s="26" t="s">
        <v>2431</v>
      </c>
      <c r="C10" s="26" t="s">
        <v>2431</v>
      </c>
      <c r="D10" s="26" t="n">
        <f aca="false">ad_medias!A10</f>
        <v>5</v>
      </c>
      <c r="E10" s="26" t="n">
        <f aca="false">ad_medias!F10</f>
        <v>0.352597722811048</v>
      </c>
    </row>
    <row r="11" customFormat="false" ht="12.8" hidden="false" customHeight="false" outlineLevel="0" collapsed="false">
      <c r="A11" s="26" t="s">
        <v>2432</v>
      </c>
      <c r="B11" s="26" t="s">
        <v>2431</v>
      </c>
      <c r="C11" s="26" t="s">
        <v>2431</v>
      </c>
      <c r="D11" s="26" t="n">
        <f aca="false">ad_medias!A11</f>
        <v>6</v>
      </c>
      <c r="E11" s="26" t="n">
        <f aca="false">ad_medias!F11</f>
        <v>0.325060539207428</v>
      </c>
    </row>
    <row r="12" customFormat="false" ht="12.8" hidden="false" customHeight="false" outlineLevel="0" collapsed="false">
      <c r="A12" s="26" t="s">
        <v>2431</v>
      </c>
      <c r="B12" s="28" t="str">
        <f aca="false">medias!A2</f>
        <v>SEM_Ca</v>
      </c>
      <c r="C12" s="28" t="str">
        <f aca="false">medias!B2</f>
        <v>SEM_Al</v>
      </c>
      <c r="D12" s="26" t="n">
        <f aca="false">medias!C2</f>
        <v>2</v>
      </c>
      <c r="E12" s="29" t="n">
        <f aca="false">medias!J2</f>
        <v>0.325103350695186</v>
      </c>
    </row>
    <row r="13" customFormat="false" ht="12.8" hidden="false" customHeight="false" outlineLevel="0" collapsed="false">
      <c r="A13" s="26" t="s">
        <v>2431</v>
      </c>
      <c r="B13" s="28" t="str">
        <f aca="false">medias!A3</f>
        <v>SEM_Ca</v>
      </c>
      <c r="C13" s="28" t="str">
        <f aca="false">medias!B3</f>
        <v>SEM_Al</v>
      </c>
      <c r="D13" s="26" t="n">
        <f aca="false">medias!C3</f>
        <v>3</v>
      </c>
      <c r="E13" s="29" t="n">
        <f aca="false">medias!J3</f>
        <v>0.372839091654909</v>
      </c>
    </row>
    <row r="14" customFormat="false" ht="12.8" hidden="false" customHeight="false" outlineLevel="0" collapsed="false">
      <c r="A14" s="26" t="s">
        <v>2431</v>
      </c>
      <c r="B14" s="28" t="str">
        <f aca="false">medias!A4</f>
        <v>SEM_Ca</v>
      </c>
      <c r="C14" s="28" t="str">
        <f aca="false">medias!B4</f>
        <v>SEM_Al</v>
      </c>
      <c r="D14" s="26" t="n">
        <f aca="false">medias!C4</f>
        <v>4</v>
      </c>
      <c r="E14" s="29" t="n">
        <f aca="false">medias!J4</f>
        <v>0.358210830817221</v>
      </c>
    </row>
    <row r="15" customFormat="false" ht="12.8" hidden="false" customHeight="false" outlineLevel="0" collapsed="false">
      <c r="A15" s="26" t="s">
        <v>2431</v>
      </c>
      <c r="B15" s="28" t="str">
        <f aca="false">medias!A5</f>
        <v>SEM_Ca</v>
      </c>
      <c r="C15" s="28" t="str">
        <f aca="false">medias!B5</f>
        <v>SEM_Al</v>
      </c>
      <c r="D15" s="26" t="n">
        <f aca="false">medias!C5</f>
        <v>5</v>
      </c>
      <c r="E15" s="29" t="n">
        <f aca="false">medias!J5</f>
        <v>0.165221723855498</v>
      </c>
    </row>
    <row r="16" customFormat="false" ht="12.8" hidden="false" customHeight="false" outlineLevel="0" collapsed="false">
      <c r="A16" s="26" t="s">
        <v>2431</v>
      </c>
      <c r="B16" s="28" t="str">
        <f aca="false">medias!A6</f>
        <v>SEM_Ca</v>
      </c>
      <c r="C16" s="28" t="str">
        <f aca="false">medias!B6</f>
        <v>SEM_Al</v>
      </c>
      <c r="D16" s="26" t="n">
        <f aca="false">medias!C6</f>
        <v>6</v>
      </c>
      <c r="E16" s="29" t="n">
        <f aca="false">medias!J6</f>
        <v>0.411791312179571</v>
      </c>
    </row>
    <row r="17" customFormat="false" ht="12.8" hidden="false" customHeight="false" outlineLevel="0" collapsed="false">
      <c r="A17" s="26" t="s">
        <v>2431</v>
      </c>
      <c r="B17" s="28" t="str">
        <f aca="false">medias!A7</f>
        <v>SEM_Ca</v>
      </c>
      <c r="C17" s="28" t="str">
        <f aca="false">medias!B7</f>
        <v>COM_Al</v>
      </c>
      <c r="D17" s="26" t="n">
        <f aca="false">medias!C7</f>
        <v>2</v>
      </c>
      <c r="E17" s="29" t="n">
        <f aca="false">medias!J7</f>
        <v>0.344496767719622</v>
      </c>
    </row>
    <row r="18" customFormat="false" ht="12.8" hidden="false" customHeight="false" outlineLevel="0" collapsed="false">
      <c r="A18" s="26" t="s">
        <v>2431</v>
      </c>
      <c r="B18" s="28" t="str">
        <f aca="false">medias!A8</f>
        <v>SEM_Ca</v>
      </c>
      <c r="C18" s="28" t="str">
        <f aca="false">medias!B8</f>
        <v>COM_Al</v>
      </c>
      <c r="D18" s="26" t="n">
        <f aca="false">medias!C8</f>
        <v>3</v>
      </c>
      <c r="E18" s="29" t="n">
        <f aca="false">medias!J8</f>
        <v>0.41679757183405</v>
      </c>
    </row>
    <row r="19" customFormat="false" ht="12.8" hidden="false" customHeight="false" outlineLevel="0" collapsed="false">
      <c r="A19" s="26" t="s">
        <v>2431</v>
      </c>
      <c r="B19" s="28" t="str">
        <f aca="false">medias!A9</f>
        <v>SEM_Ca</v>
      </c>
      <c r="C19" s="28" t="str">
        <f aca="false">medias!B9</f>
        <v>COM_Al</v>
      </c>
      <c r="D19" s="26" t="n">
        <f aca="false">medias!C9</f>
        <v>4</v>
      </c>
      <c r="E19" s="29" t="n">
        <f aca="false">medias!J9</f>
        <v>0.272070510660513</v>
      </c>
    </row>
    <row r="20" customFormat="false" ht="12.8" hidden="false" customHeight="false" outlineLevel="0" collapsed="false">
      <c r="A20" s="26" t="s">
        <v>2431</v>
      </c>
      <c r="B20" s="28" t="str">
        <f aca="false">medias!A10</f>
        <v>SEM_Ca</v>
      </c>
      <c r="C20" s="28" t="str">
        <f aca="false">medias!B10</f>
        <v>COM_Al</v>
      </c>
      <c r="D20" s="26" t="n">
        <f aca="false">medias!C10</f>
        <v>5</v>
      </c>
      <c r="E20" s="29" t="n">
        <f aca="false">medias!J10</f>
        <v>0.151791862452407</v>
      </c>
    </row>
    <row r="21" customFormat="false" ht="12.8" hidden="false" customHeight="false" outlineLevel="0" collapsed="false">
      <c r="A21" s="26" t="s">
        <v>2431</v>
      </c>
      <c r="B21" s="28" t="str">
        <f aca="false">medias!A11</f>
        <v>SEM_Ca</v>
      </c>
      <c r="C21" s="28" t="str">
        <f aca="false">medias!B11</f>
        <v>COM_Al</v>
      </c>
      <c r="D21" s="26" t="n">
        <f aca="false">medias!C11</f>
        <v>6</v>
      </c>
      <c r="E21" s="29" t="n">
        <f aca="false">medias!J11</f>
        <v>0.344507853189657</v>
      </c>
    </row>
    <row r="22" customFormat="false" ht="12.8" hidden="false" customHeight="false" outlineLevel="0" collapsed="false">
      <c r="A22" s="26" t="s">
        <v>2431</v>
      </c>
      <c r="B22" s="28" t="str">
        <f aca="false">medias!A12</f>
        <v>COM_Ca</v>
      </c>
      <c r="C22" s="28" t="str">
        <f aca="false">medias!B12</f>
        <v>SEM_Al</v>
      </c>
      <c r="D22" s="26" t="n">
        <f aca="false">medias!C12</f>
        <v>2</v>
      </c>
      <c r="E22" s="29" t="n">
        <f aca="false">medias!J12</f>
        <v>0.1854314802438</v>
      </c>
    </row>
    <row r="23" customFormat="false" ht="12.8" hidden="false" customHeight="false" outlineLevel="0" collapsed="false">
      <c r="A23" s="26" t="s">
        <v>2431</v>
      </c>
      <c r="B23" s="28" t="str">
        <f aca="false">medias!A13</f>
        <v>COM_Ca</v>
      </c>
      <c r="C23" s="28" t="str">
        <f aca="false">medias!B13</f>
        <v>SEM_Al</v>
      </c>
      <c r="D23" s="26" t="n">
        <f aca="false">medias!C13</f>
        <v>3</v>
      </c>
      <c r="E23" s="29" t="n">
        <f aca="false">medias!J13</f>
        <v>0.254866719195914</v>
      </c>
    </row>
    <row r="24" customFormat="false" ht="12.8" hidden="false" customHeight="false" outlineLevel="0" collapsed="false">
      <c r="A24" s="26" t="s">
        <v>2431</v>
      </c>
      <c r="B24" s="28" t="str">
        <f aca="false">medias!A14</f>
        <v>COM_Ca</v>
      </c>
      <c r="C24" s="28" t="str">
        <f aca="false">medias!B14</f>
        <v>SEM_Al</v>
      </c>
      <c r="D24" s="26" t="n">
        <f aca="false">medias!C14</f>
        <v>4</v>
      </c>
      <c r="E24" s="29" t="n">
        <f aca="false">medias!J14</f>
        <v>0.225534957846859</v>
      </c>
    </row>
    <row r="25" customFormat="false" ht="12.8" hidden="false" customHeight="false" outlineLevel="0" collapsed="false">
      <c r="A25" s="26" t="s">
        <v>2431</v>
      </c>
      <c r="B25" s="28" t="str">
        <f aca="false">medias!A15</f>
        <v>COM_Ca</v>
      </c>
      <c r="C25" s="28" t="str">
        <f aca="false">medias!B15</f>
        <v>SEM_Al</v>
      </c>
      <c r="D25" s="26" t="n">
        <f aca="false">medias!C15</f>
        <v>5</v>
      </c>
      <c r="E25" s="29" t="n">
        <f aca="false">medias!J15</f>
        <v>0.460414688489344</v>
      </c>
    </row>
    <row r="26" customFormat="false" ht="12.8" hidden="false" customHeight="false" outlineLevel="0" collapsed="false">
      <c r="A26" s="26" t="s">
        <v>2431</v>
      </c>
      <c r="B26" s="28" t="str">
        <f aca="false">medias!A16</f>
        <v>COM_Ca</v>
      </c>
      <c r="C26" s="28" t="str">
        <f aca="false">medias!B16</f>
        <v>SEM_Al</v>
      </c>
      <c r="D26" s="26" t="n">
        <f aca="false">medias!C16</f>
        <v>6</v>
      </c>
      <c r="E26" s="29" t="n">
        <f aca="false">medias!J16</f>
        <v>0.256187878597452</v>
      </c>
    </row>
    <row r="27" customFormat="false" ht="12.8" hidden="false" customHeight="false" outlineLevel="0" collapsed="false">
      <c r="A27" s="26" t="s">
        <v>2431</v>
      </c>
      <c r="B27" s="28" t="str">
        <f aca="false">medias!A17</f>
        <v>COM_Ca</v>
      </c>
      <c r="C27" s="28" t="str">
        <f aca="false">medias!B17</f>
        <v>COM_Al</v>
      </c>
      <c r="D27" s="26" t="n">
        <f aca="false">medias!C17</f>
        <v>2</v>
      </c>
      <c r="E27" s="29" t="n">
        <f aca="false">medias!J17</f>
        <v>0.242484770182971</v>
      </c>
    </row>
    <row r="28" customFormat="false" ht="12.8" hidden="false" customHeight="false" outlineLevel="0" collapsed="false">
      <c r="A28" s="26" t="s">
        <v>2431</v>
      </c>
      <c r="B28" s="28" t="str">
        <f aca="false">medias!A18</f>
        <v>COM_Ca</v>
      </c>
      <c r="C28" s="28" t="str">
        <f aca="false">medias!B18</f>
        <v>COM_Al</v>
      </c>
      <c r="D28" s="26" t="n">
        <f aca="false">medias!C18</f>
        <v>3</v>
      </c>
      <c r="E28" s="29" t="n">
        <f aca="false">medias!J18</f>
        <v>0.374127795610211</v>
      </c>
    </row>
    <row r="29" customFormat="false" ht="12.8" hidden="false" customHeight="false" outlineLevel="0" collapsed="false">
      <c r="A29" s="26" t="s">
        <v>2431</v>
      </c>
      <c r="B29" s="28" t="str">
        <f aca="false">medias!A19</f>
        <v>COM_Ca</v>
      </c>
      <c r="C29" s="28" t="str">
        <f aca="false">medias!B19</f>
        <v>COM_Al</v>
      </c>
      <c r="D29" s="26" t="n">
        <f aca="false">medias!C19</f>
        <v>4</v>
      </c>
      <c r="E29" s="29" t="n">
        <f aca="false">medias!J19</f>
        <v>0.134184644049502</v>
      </c>
    </row>
    <row r="30" customFormat="false" ht="12.8" hidden="false" customHeight="false" outlineLevel="0" collapsed="false">
      <c r="A30" s="26" t="s">
        <v>2431</v>
      </c>
      <c r="B30" s="28" t="str">
        <f aca="false">medias!A20</f>
        <v>COM_Ca</v>
      </c>
      <c r="C30" s="28" t="str">
        <f aca="false">medias!B20</f>
        <v>COM_Al</v>
      </c>
      <c r="D30" s="26" t="n">
        <f aca="false">medias!C20</f>
        <v>5</v>
      </c>
      <c r="E30" s="29" t="n">
        <f aca="false">medias!J20</f>
        <v>0.462465882315491</v>
      </c>
    </row>
    <row r="31" customFormat="false" ht="12.8" hidden="false" customHeight="false" outlineLevel="0" collapsed="false">
      <c r="A31" s="26" t="s">
        <v>2431</v>
      </c>
      <c r="B31" s="28" t="str">
        <f aca="false">medias!A21</f>
        <v>COM_Ca</v>
      </c>
      <c r="C31" s="28" t="str">
        <f aca="false">medias!B21</f>
        <v>COM_Al</v>
      </c>
      <c r="D31" s="26" t="n">
        <f aca="false">medias!C21</f>
        <v>6</v>
      </c>
      <c r="E31" s="29" t="n">
        <f aca="false">medias!J21</f>
        <v>0.381484569075514</v>
      </c>
    </row>
  </sheetData>
  <autoFilter ref="A1:E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I2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29" activeCellId="0" sqref="H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9" t="s">
        <v>875</v>
      </c>
      <c r="B1" s="19" t="s">
        <v>876</v>
      </c>
      <c r="C1" s="19" t="s">
        <v>872</v>
      </c>
      <c r="D1" s="20" t="s">
        <v>873</v>
      </c>
      <c r="E1" s="20" t="str">
        <f aca="false">main!A11</f>
        <v>Obs</v>
      </c>
      <c r="F1" s="20" t="str">
        <f aca="false">main!B11</f>
        <v>HHMMSS</v>
      </c>
      <c r="G1" s="20" t="str">
        <f aca="false">main!C11</f>
        <v>FTime</v>
      </c>
      <c r="H1" s="20" t="str">
        <f aca="false">main!D11</f>
        <v>EBal?</v>
      </c>
      <c r="I1" s="19" t="str">
        <f aca="false">main!E11</f>
        <v>Photo</v>
      </c>
      <c r="J1" s="19" t="str">
        <f aca="false">main!F11</f>
        <v>Cond</v>
      </c>
      <c r="K1" s="20" t="str">
        <f aca="false">main!G11</f>
        <v>Ci</v>
      </c>
      <c r="L1" s="21" t="str">
        <f aca="false">main!H11</f>
        <v>FCnt</v>
      </c>
      <c r="M1" s="21" t="str">
        <f aca="false">main!I11</f>
        <v>DCnt</v>
      </c>
      <c r="N1" s="20" t="str">
        <f aca="false">main!J11</f>
        <v>Fo</v>
      </c>
      <c r="O1" s="20" t="str">
        <f aca="false">main!K11</f>
        <v>Fm</v>
      </c>
      <c r="P1" s="21" t="str">
        <f aca="false">main!L11</f>
        <v>Fo'</v>
      </c>
      <c r="Q1" s="21" t="str">
        <f aca="false">main!M11</f>
        <v>Fm'</v>
      </c>
      <c r="R1" s="21" t="str">
        <f aca="false">main!N11</f>
        <v>Fs</v>
      </c>
      <c r="S1" s="20" t="str">
        <f aca="false">main!O11</f>
        <v>Fv/Fm</v>
      </c>
      <c r="T1" s="21" t="str">
        <f aca="false">main!P11</f>
        <v>Fv'/Fm'</v>
      </c>
      <c r="U1" s="21" t="str">
        <f aca="false">main!Q11</f>
        <v>PhiPS2</v>
      </c>
      <c r="V1" s="20" t="str">
        <f aca="false">main!R11</f>
        <v>Adark</v>
      </c>
      <c r="W1" s="20" t="str">
        <f aca="false">main!S11</f>
        <v>RedAbs</v>
      </c>
      <c r="X1" s="20" t="str">
        <f aca="false">main!T11</f>
        <v>BlueAbs</v>
      </c>
      <c r="Y1" s="20" t="str">
        <f aca="false">main!U11</f>
        <v>%Blue</v>
      </c>
      <c r="Z1" s="20" t="str">
        <f aca="false">main!V11</f>
        <v>LeafAbs</v>
      </c>
      <c r="AA1" s="20" t="str">
        <f aca="false">main!W11</f>
        <v>PhiCO2</v>
      </c>
      <c r="AB1" s="21" t="str">
        <f aca="false">main!X11</f>
        <v>qP</v>
      </c>
      <c r="AC1" s="21" t="str">
        <f aca="false">main!Y11</f>
        <v>qN</v>
      </c>
      <c r="AD1" s="21" t="str">
        <f aca="false">main!Z11</f>
        <v>NPQ</v>
      </c>
      <c r="AE1" s="21" t="str">
        <f aca="false">main!AA11</f>
        <v>ParIn@Fs</v>
      </c>
      <c r="AF1" s="20" t="str">
        <f aca="false">main!AB11</f>
        <v>PS2/1</v>
      </c>
      <c r="AG1" s="20" t="str">
        <f aca="false">main!AC11</f>
        <v>ETR</v>
      </c>
      <c r="AH1" s="20" t="str">
        <f aca="false">main!AD11</f>
        <v>Trmmol</v>
      </c>
      <c r="AI1" s="20" t="str">
        <f aca="false">main!AE11</f>
        <v>VpdL</v>
      </c>
      <c r="AJ1" s="20" t="str">
        <f aca="false">main!AF11</f>
        <v>CTleaf</v>
      </c>
      <c r="AK1" s="20" t="str">
        <f aca="false">main!AG11</f>
        <v>Area</v>
      </c>
      <c r="AL1" s="20" t="str">
        <f aca="false">main!AH11</f>
        <v>BLC_1</v>
      </c>
      <c r="AM1" s="20" t="str">
        <f aca="false">main!AI11</f>
        <v>StmRat</v>
      </c>
      <c r="AN1" s="20" t="str">
        <f aca="false">main!AJ11</f>
        <v>BLCond</v>
      </c>
      <c r="AO1" s="20" t="str">
        <f aca="false">main!AK11</f>
        <v>Tair</v>
      </c>
      <c r="AP1" s="20" t="str">
        <f aca="false">main!AL11</f>
        <v>Tleaf</v>
      </c>
      <c r="AQ1" s="20" t="str">
        <f aca="false">main!AM11</f>
        <v>TBlk</v>
      </c>
      <c r="AR1" s="20" t="str">
        <f aca="false">main!AN11</f>
        <v>CO2R</v>
      </c>
      <c r="AS1" s="20" t="str">
        <f aca="false">main!AO11</f>
        <v>CO2S</v>
      </c>
      <c r="AT1" s="20" t="str">
        <f aca="false">main!AP11</f>
        <v>H2OR</v>
      </c>
      <c r="AU1" s="20" t="str">
        <f aca="false">main!AQ11</f>
        <v>H2OS</v>
      </c>
      <c r="AV1" s="20" t="str">
        <f aca="false">main!AR11</f>
        <v>RH_R</v>
      </c>
      <c r="AW1" s="20" t="str">
        <f aca="false">main!AS11</f>
        <v>RH_S</v>
      </c>
      <c r="AX1" s="20" t="str">
        <f aca="false">main!AT11</f>
        <v>Flow</v>
      </c>
      <c r="AY1" s="20" t="str">
        <f aca="false">main!AU11</f>
        <v>PARi</v>
      </c>
      <c r="AZ1" s="20" t="str">
        <f aca="false">main!AV11</f>
        <v>PARo</v>
      </c>
      <c r="BA1" s="20" t="str">
        <f aca="false">main!AW11</f>
        <v>Press</v>
      </c>
      <c r="BB1" s="20" t="str">
        <f aca="false">main!AX11</f>
        <v>CsMch</v>
      </c>
      <c r="BC1" s="20" t="str">
        <f aca="false">main!AY11</f>
        <v>HsMch</v>
      </c>
      <c r="BD1" s="20" t="str">
        <f aca="false">main!AZ11</f>
        <v>StableF</v>
      </c>
      <c r="BE1" s="20" t="str">
        <f aca="false">main!BA11</f>
        <v>BLCslope</v>
      </c>
      <c r="BF1" s="20" t="str">
        <f aca="false">main!BB11</f>
        <v>BLCoffst</v>
      </c>
      <c r="BG1" s="20" t="str">
        <f aca="false">main!BC11</f>
        <v>f_parin</v>
      </c>
      <c r="BH1" s="20" t="str">
        <f aca="false">main!BD11</f>
        <v>f_parout</v>
      </c>
      <c r="BI1" s="20" t="str">
        <f aca="false">main!BE11</f>
        <v>alphaK</v>
      </c>
      <c r="BJ1" s="20" t="str">
        <f aca="false">main!BF11</f>
        <v>Status</v>
      </c>
      <c r="BK1" s="20" t="str">
        <f aca="false">main!BG11</f>
        <v>fda</v>
      </c>
      <c r="BL1" s="20" t="str">
        <f aca="false">main!BH11</f>
        <v>Trans</v>
      </c>
      <c r="BM1" s="20" t="str">
        <f aca="false">main!BI11</f>
        <v>Tair_K</v>
      </c>
      <c r="BN1" s="20" t="str">
        <f aca="false">main!BJ11</f>
        <v>Twall_K</v>
      </c>
      <c r="BO1" s="20" t="str">
        <f aca="false">main!BK11</f>
        <v>R(W/m2)</v>
      </c>
      <c r="BP1" s="20" t="str">
        <f aca="false">main!BL11</f>
        <v>Tl-Ta</v>
      </c>
      <c r="BQ1" s="20" t="str">
        <f aca="false">main!BM11</f>
        <v>SVTleaf</v>
      </c>
      <c r="BR1" s="20" t="str">
        <f aca="false">main!BN11</f>
        <v>h2o_i</v>
      </c>
      <c r="BS1" s="20" t="str">
        <f aca="false">main!BO11</f>
        <v>h20diff</v>
      </c>
      <c r="BT1" s="20" t="str">
        <f aca="false">main!BP11</f>
        <v>CTair</v>
      </c>
      <c r="BU1" s="20" t="str">
        <f aca="false">main!BQ11</f>
        <v>SVTair</v>
      </c>
      <c r="BV1" s="20" t="str">
        <f aca="false">main!BR11</f>
        <v>CndTotal</v>
      </c>
      <c r="BW1" s="20" t="str">
        <f aca="false">main!BS11</f>
        <v>vp_kPa</v>
      </c>
      <c r="BX1" s="20" t="str">
        <f aca="false">main!BT11</f>
        <v>VpdA</v>
      </c>
      <c r="BY1" s="20" t="str">
        <f aca="false">main!BU11</f>
        <v>CndCO2</v>
      </c>
      <c r="BZ1" s="20" t="str">
        <f aca="false">main!BV11</f>
        <v>Ci_Pa</v>
      </c>
      <c r="CA1" s="20" t="str">
        <f aca="false">main!BW11</f>
        <v>Ci/Ca</v>
      </c>
      <c r="CB1" s="20" t="str">
        <f aca="false">main!BX11</f>
        <v>RHsfc</v>
      </c>
      <c r="CC1" s="20" t="str">
        <f aca="false">main!BY11</f>
        <v>C2sfc</v>
      </c>
      <c r="CD1" s="20" t="str">
        <f aca="false">main!BZ11</f>
        <v>AHs/Cs</v>
      </c>
      <c r="CE1" s="20" t="str">
        <f aca="false">main!CA11</f>
        <v>Fv</v>
      </c>
      <c r="CF1" s="20" t="str">
        <f aca="false">main!CB11</f>
        <v>PARabs</v>
      </c>
      <c r="CG1" s="21" t="str">
        <f aca="false">main!CC11</f>
        <v>Fv'</v>
      </c>
      <c r="CH1" s="21" t="str">
        <f aca="false">main!CD11</f>
        <v>qP_Fo</v>
      </c>
      <c r="CI1" s="20" t="str">
        <f aca="false">main!CE11</f>
        <v>qN_Fo</v>
      </c>
    </row>
    <row r="2" customFormat="false" ht="12.8" hidden="false" customHeight="false" outlineLevel="0" collapsed="false">
      <c r="A2" s="22" t="s">
        <v>877</v>
      </c>
      <c r="B2" s="22" t="s">
        <v>878</v>
      </c>
      <c r="C2" s="16" t="n">
        <f aca="false">filtrado!A273</f>
        <v>2</v>
      </c>
      <c r="D2" s="14" t="n">
        <f aca="false">filtrado!B273</f>
        <v>1</v>
      </c>
      <c r="E2" s="14" t="n">
        <f aca="false">filtrado!C273</f>
        <v>42</v>
      </c>
      <c r="F2" s="14" t="str">
        <f aca="false">filtrado!D273</f>
        <v>06:50:52</v>
      </c>
      <c r="G2" s="14" t="n">
        <f aca="false">filtrado!E273</f>
        <v>4267.9999961406</v>
      </c>
      <c r="H2" s="14" t="n">
        <f aca="false">filtrado!F273</f>
        <v>0</v>
      </c>
      <c r="I2" s="16" t="n">
        <f aca="false">filtrado!G273</f>
        <v>8.1441833045142</v>
      </c>
      <c r="J2" s="16" t="n">
        <f aca="false">filtrado!H273</f>
        <v>0.326440271564541</v>
      </c>
      <c r="K2" s="14" t="n">
        <f aca="false">filtrado!I273</f>
        <v>588.59289847904</v>
      </c>
      <c r="L2" s="24" t="n">
        <f aca="false">filtrado!J273</f>
        <v>6</v>
      </c>
      <c r="M2" s="24" t="n">
        <f aca="false">filtrado!K273</f>
        <v>6</v>
      </c>
      <c r="N2" s="14" t="n">
        <f aca="false">filtrado!L273</f>
        <v>0</v>
      </c>
      <c r="O2" s="14" t="n">
        <f aca="false">filtrado!M273</f>
        <v>0</v>
      </c>
      <c r="P2" s="24" t="n">
        <f aca="false">filtrado!N273</f>
        <v>536.03955078125</v>
      </c>
      <c r="Q2" s="24" t="n">
        <f aca="false">filtrado!O273</f>
        <v>1948.05346679688</v>
      </c>
      <c r="R2" s="24" t="n">
        <f aca="false">filtrado!P273</f>
        <v>1141.42907714844</v>
      </c>
      <c r="S2" s="14" t="e">
        <f aca="false">filtrado!Q273</f>
        <v>#DIV/0!</v>
      </c>
      <c r="T2" s="24" t="n">
        <f aca="false">filtrado!R273</f>
        <v>0.724833245125124</v>
      </c>
      <c r="U2" s="24" t="n">
        <f aca="false">filtrado!S273</f>
        <v>0.414066863870398</v>
      </c>
      <c r="V2" s="14" t="n">
        <f aca="false">filtrado!T273</f>
        <v>-1</v>
      </c>
      <c r="W2" s="14" t="n">
        <f aca="false">filtrado!U273</f>
        <v>0.87</v>
      </c>
      <c r="X2" s="14" t="n">
        <f aca="false">filtrado!V273</f>
        <v>0.92</v>
      </c>
      <c r="Y2" s="14" t="n">
        <f aca="false">filtrado!W273</f>
        <v>19.9885787963867</v>
      </c>
      <c r="Z2" s="14" t="n">
        <f aca="false">filtrado!X273</f>
        <v>0.879994289398193</v>
      </c>
      <c r="AA2" s="14" t="n">
        <f aca="false">filtrado!Y273</f>
        <v>0.0415057309316353</v>
      </c>
      <c r="AB2" s="24" t="n">
        <f aca="false">filtrado!Z273</f>
        <v>0.571258101991334</v>
      </c>
      <c r="AC2" s="24" t="n">
        <f aca="false">filtrado!AA273</f>
        <v>3.63415994949942</v>
      </c>
      <c r="AD2" s="24" t="n">
        <f aca="false">filtrado!AB273</f>
        <v>-1</v>
      </c>
      <c r="AE2" s="24" t="n">
        <f aca="false">filtrado!AC273</f>
        <v>250.355422973633</v>
      </c>
      <c r="AF2" s="14" t="n">
        <f aca="false">filtrado!AD273</f>
        <v>0.5</v>
      </c>
      <c r="AG2" s="14" t="n">
        <f aca="false">filtrado!AE273</f>
        <v>45.6118133396172</v>
      </c>
      <c r="AH2" s="14" t="n">
        <f aca="false">filtrado!AF273</f>
        <v>2.83255305190524</v>
      </c>
      <c r="AI2" s="14" t="n">
        <f aca="false">filtrado!AG273</f>
        <v>0.826253126925814</v>
      </c>
      <c r="AJ2" s="14" t="n">
        <f aca="false">filtrado!AH273</f>
        <v>22.9744262695313</v>
      </c>
      <c r="AK2" s="14" t="n">
        <f aca="false">filtrado!AI273</f>
        <v>2</v>
      </c>
      <c r="AL2" s="14" t="n">
        <f aca="false">filtrado!AJ273</f>
        <v>4.644859790802</v>
      </c>
      <c r="AM2" s="14" t="n">
        <f aca="false">filtrado!AK273</f>
        <v>1</v>
      </c>
      <c r="AN2" s="14" t="n">
        <f aca="false">filtrado!AL273</f>
        <v>9.289719581604</v>
      </c>
      <c r="AO2" s="14" t="n">
        <f aca="false">filtrado!AM273</f>
        <v>25.0640087127686</v>
      </c>
      <c r="AP2" s="14" t="n">
        <f aca="false">filtrado!AN273</f>
        <v>22.9744262695313</v>
      </c>
      <c r="AQ2" s="14" t="n">
        <f aca="false">filtrado!AO273</f>
        <v>25.0595989227295</v>
      </c>
      <c r="AR2" s="14" t="n">
        <f aca="false">filtrado!AP273</f>
        <v>645.10791015625</v>
      </c>
      <c r="AS2" s="14" t="n">
        <f aca="false">filtrado!AQ273</f>
        <v>638.485778808594</v>
      </c>
      <c r="AT2" s="14" t="n">
        <f aca="false">filtrado!AR273</f>
        <v>19.227876663208</v>
      </c>
      <c r="AU2" s="14" t="n">
        <f aca="false">filtrado!AS273</f>
        <v>21.0728244781494</v>
      </c>
      <c r="AV2" s="14" t="n">
        <f aca="false">filtrado!AT273</f>
        <v>56.8625984191895</v>
      </c>
      <c r="AW2" s="14" t="n">
        <f aca="false">filtrado!AU273</f>
        <v>62.3186645507813</v>
      </c>
      <c r="AX2" s="14" t="n">
        <f aca="false">filtrado!AV273</f>
        <v>300.589874267578</v>
      </c>
      <c r="AY2" s="14" t="n">
        <f aca="false">filtrado!AW273</f>
        <v>250.355422973633</v>
      </c>
      <c r="AZ2" s="14" t="n">
        <f aca="false">filtrado!AX273</f>
        <v>141.887313842773</v>
      </c>
      <c r="BA2" s="14" t="n">
        <f aca="false">filtrado!AY273</f>
        <v>94.3920440673828</v>
      </c>
      <c r="BB2" s="14" t="n">
        <f aca="false">filtrado!AZ273</f>
        <v>-0.165367543697357</v>
      </c>
      <c r="BC2" s="14" t="n">
        <f aca="false">filtrado!BA273</f>
        <v>-0.42668604850769</v>
      </c>
      <c r="BD2" s="14" t="n">
        <f aca="false">filtrado!BB273</f>
        <v>0.75</v>
      </c>
      <c r="BE2" s="14" t="n">
        <f aca="false">filtrado!BC273</f>
        <v>-1.355140209198</v>
      </c>
      <c r="BF2" s="14" t="n">
        <f aca="false">filtrado!BD273</f>
        <v>7.355140209198</v>
      </c>
      <c r="BG2" s="14" t="n">
        <f aca="false">filtrado!BE273</f>
        <v>1</v>
      </c>
      <c r="BH2" s="14" t="n">
        <f aca="false">filtrado!BF273</f>
        <v>0</v>
      </c>
      <c r="BI2" s="14" t="n">
        <f aca="false">filtrado!BG273</f>
        <v>0.159999996423721</v>
      </c>
      <c r="BJ2" s="14" t="n">
        <f aca="false">filtrado!BH273</f>
        <v>111105</v>
      </c>
      <c r="BK2" s="14" t="n">
        <f aca="false">filtrado!BI273</f>
        <v>1.50294937133789</v>
      </c>
      <c r="BL2" s="14" t="n">
        <f aca="false">filtrado!BJ273</f>
        <v>0.00283255305190524</v>
      </c>
      <c r="BM2" s="14" t="n">
        <f aca="false">filtrado!BK273</f>
        <v>296.124426269531</v>
      </c>
      <c r="BN2" s="14" t="n">
        <f aca="false">filtrado!BL273</f>
        <v>298.214008712769</v>
      </c>
      <c r="BO2" s="14" t="n">
        <f aca="false">filtrado!BM273</f>
        <v>40.0568667804404</v>
      </c>
      <c r="BP2" s="14" t="n">
        <f aca="false">filtrado!BN273</f>
        <v>-0.24497606117337</v>
      </c>
      <c r="BQ2" s="14" t="n">
        <f aca="false">filtrado!BO273</f>
        <v>2.81536010369152</v>
      </c>
      <c r="BR2" s="14" t="n">
        <f aca="false">filtrado!BP273</f>
        <v>29.8262436363995</v>
      </c>
      <c r="BS2" s="14" t="n">
        <f aca="false">filtrado!BQ273</f>
        <v>8.75341915825008</v>
      </c>
      <c r="BT2" s="14" t="n">
        <f aca="false">filtrado!BR273</f>
        <v>24.01921749115</v>
      </c>
      <c r="BU2" s="14" t="n">
        <f aca="false">filtrado!BS273</f>
        <v>2.99843360477045</v>
      </c>
      <c r="BV2" s="14" t="n">
        <f aca="false">filtrado!BT273</f>
        <v>0.315358586928858</v>
      </c>
      <c r="BW2" s="14" t="n">
        <f aca="false">filtrado!BU273</f>
        <v>1.9891069767657</v>
      </c>
      <c r="BX2" s="14" t="n">
        <f aca="false">filtrado!BV273</f>
        <v>1.00932662800475</v>
      </c>
      <c r="BY2" s="14" t="n">
        <f aca="false">filtrado!BW273</f>
        <v>0.198065655167237</v>
      </c>
      <c r="BZ2" s="14" t="n">
        <f aca="false">filtrado!BX273</f>
        <v>55.5584868109821</v>
      </c>
      <c r="CA2" s="14" t="n">
        <f aca="false">filtrado!BY273</f>
        <v>0.921857491606699</v>
      </c>
      <c r="CB2" s="14" t="n">
        <f aca="false">filtrado!BZ273</f>
        <v>70.9078538199892</v>
      </c>
      <c r="CC2" s="14" t="n">
        <f aca="false">filtrado!CA273</f>
        <v>637.302250353885</v>
      </c>
      <c r="CD2" s="14" t="n">
        <f aca="false">filtrado!CB273</f>
        <v>0.00906142350696266</v>
      </c>
      <c r="CE2" s="14" t="n">
        <f aca="false">filtrado!CC273</f>
        <v>0</v>
      </c>
      <c r="CF2" s="14" t="n">
        <f aca="false">filtrado!CD273</f>
        <v>220.311342536666</v>
      </c>
      <c r="CG2" s="24" t="n">
        <f aca="false">filtrado!CE273</f>
        <v>1412.01391601563</v>
      </c>
      <c r="CH2" s="24" t="n">
        <f aca="false">filtrado!CF273</f>
        <v>0.414066863870398</v>
      </c>
      <c r="CI2" s="14" t="e">
        <f aca="false">filtrado!CG273</f>
        <v>#DIV/0!</v>
      </c>
    </row>
    <row r="3" customFormat="false" ht="12.8" hidden="false" customHeight="false" outlineLevel="0" collapsed="false">
      <c r="A3" s="22" t="s">
        <v>877</v>
      </c>
      <c r="B3" s="22" t="s">
        <v>878</v>
      </c>
      <c r="C3" s="16" t="n">
        <f aca="false">filtrado!A281</f>
        <v>3</v>
      </c>
      <c r="D3" s="14" t="n">
        <f aca="false">filtrado!B281</f>
        <v>1</v>
      </c>
      <c r="E3" s="14" t="n">
        <f aca="false">filtrado!C281</f>
        <v>98</v>
      </c>
      <c r="F3" s="14" t="str">
        <f aca="false">filtrado!D281</f>
        <v>08:13:50</v>
      </c>
      <c r="G3" s="14" t="n">
        <f aca="false">filtrado!E281</f>
        <v>9245.49999610614</v>
      </c>
      <c r="H3" s="14" t="n">
        <f aca="false">filtrado!F281</f>
        <v>0</v>
      </c>
      <c r="I3" s="16" t="n">
        <f aca="false">filtrado!G281</f>
        <v>14.1599081372599</v>
      </c>
      <c r="J3" s="16" t="n">
        <f aca="false">filtrado!H281</f>
        <v>0.373195906755515</v>
      </c>
      <c r="K3" s="14" t="n">
        <f aca="false">filtrado!I281</f>
        <v>614.309234434653</v>
      </c>
      <c r="L3" s="24" t="n">
        <f aca="false">filtrado!J281</f>
        <v>14</v>
      </c>
      <c r="M3" s="24" t="n">
        <f aca="false">filtrado!K281</f>
        <v>14</v>
      </c>
      <c r="N3" s="14" t="n">
        <f aca="false">filtrado!L281</f>
        <v>0</v>
      </c>
      <c r="O3" s="14" t="n">
        <f aca="false">filtrado!M281</f>
        <v>0</v>
      </c>
      <c r="P3" s="24" t="n">
        <f aca="false">filtrado!N281</f>
        <v>456.125244140625</v>
      </c>
      <c r="Q3" s="24" t="n">
        <f aca="false">filtrado!O281</f>
        <v>1738.89465332031</v>
      </c>
      <c r="R3" s="24" t="n">
        <f aca="false">filtrado!P281</f>
        <v>636.355834960938</v>
      </c>
      <c r="S3" s="14" t="e">
        <f aca="false">filtrado!Q281</f>
        <v>#DIV/0!</v>
      </c>
      <c r="T3" s="24" t="n">
        <f aca="false">filtrado!R281</f>
        <v>0.737692422442221</v>
      </c>
      <c r="U3" s="24" t="n">
        <f aca="false">filtrado!S281</f>
        <v>0.634045780895435</v>
      </c>
      <c r="V3" s="14" t="n">
        <f aca="false">filtrado!T281</f>
        <v>-1</v>
      </c>
      <c r="W3" s="14" t="n">
        <f aca="false">filtrado!U281</f>
        <v>0.87</v>
      </c>
      <c r="X3" s="14" t="n">
        <f aca="false">filtrado!V281</f>
        <v>0.92</v>
      </c>
      <c r="Y3" s="14" t="n">
        <f aca="false">filtrado!W281</f>
        <v>19.9885787963867</v>
      </c>
      <c r="Z3" s="14" t="n">
        <f aca="false">filtrado!X281</f>
        <v>0.879994289398193</v>
      </c>
      <c r="AA3" s="14" t="n">
        <f aca="false">filtrado!Y281</f>
        <v>0.0690713226203455</v>
      </c>
      <c r="AB3" s="24" t="n">
        <f aca="false">filtrado!Z281</f>
        <v>0.859498839362276</v>
      </c>
      <c r="AC3" s="24" t="n">
        <f aca="false">filtrado!AA281</f>
        <v>3.8123183832908</v>
      </c>
      <c r="AD3" s="24" t="n">
        <f aca="false">filtrado!AB281</f>
        <v>-1</v>
      </c>
      <c r="AE3" s="24" t="n">
        <f aca="false">filtrado!AC281</f>
        <v>249.41291809082</v>
      </c>
      <c r="AF3" s="14" t="n">
        <f aca="false">filtrado!AD281</f>
        <v>0.5</v>
      </c>
      <c r="AG3" s="14" t="n">
        <f aca="false">filtrado!AE281</f>
        <v>69.5808001681487</v>
      </c>
      <c r="AH3" s="14" t="n">
        <f aca="false">filtrado!AF281</f>
        <v>3.35123295139721</v>
      </c>
      <c r="AI3" s="14" t="n">
        <f aca="false">filtrado!AG281</f>
        <v>0.858164580613441</v>
      </c>
      <c r="AJ3" s="14" t="n">
        <f aca="false">filtrado!AH281</f>
        <v>23.6923999786377</v>
      </c>
      <c r="AK3" s="14" t="n">
        <f aca="false">filtrado!AI281</f>
        <v>2</v>
      </c>
      <c r="AL3" s="14" t="n">
        <f aca="false">filtrado!AJ281</f>
        <v>4.644859790802</v>
      </c>
      <c r="AM3" s="14" t="n">
        <f aca="false">filtrado!AK281</f>
        <v>1</v>
      </c>
      <c r="AN3" s="14" t="n">
        <f aca="false">filtrado!AL281</f>
        <v>9.289719581604</v>
      </c>
      <c r="AO3" s="14" t="n">
        <f aca="false">filtrado!AM281</f>
        <v>25.7185325622559</v>
      </c>
      <c r="AP3" s="14" t="n">
        <f aca="false">filtrado!AN281</f>
        <v>23.6923999786377</v>
      </c>
      <c r="AQ3" s="14" t="n">
        <f aca="false">filtrado!AO281</f>
        <v>25.6745223999023</v>
      </c>
      <c r="AR3" s="14" t="n">
        <f aca="false">filtrado!AP281</f>
        <v>697.72705078125</v>
      </c>
      <c r="AS3" s="14" t="n">
        <f aca="false">filtrado!AQ281</f>
        <v>686.7734375</v>
      </c>
      <c r="AT3" s="14" t="n">
        <f aca="false">filtrado!AR281</f>
        <v>19.8767051696777</v>
      </c>
      <c r="AU3" s="14" t="n">
        <f aca="false">filtrado!AS281</f>
        <v>22.0574626922607</v>
      </c>
      <c r="AV3" s="14" t="n">
        <f aca="false">filtrado!AT281</f>
        <v>56.5346260070801</v>
      </c>
      <c r="AW3" s="14" t="n">
        <f aca="false">filtrado!AU281</f>
        <v>62.7372817993164</v>
      </c>
      <c r="AX3" s="14" t="n">
        <f aca="false">filtrado!AV281</f>
        <v>300.566497802734</v>
      </c>
      <c r="AY3" s="14" t="n">
        <f aca="false">filtrado!AW281</f>
        <v>249.41291809082</v>
      </c>
      <c r="AZ3" s="14" t="n">
        <f aca="false">filtrado!AX281</f>
        <v>120.394882202148</v>
      </c>
      <c r="BA3" s="14" t="n">
        <f aca="false">filtrado!AY281</f>
        <v>94.3859786987305</v>
      </c>
      <c r="BB3" s="14" t="n">
        <f aca="false">filtrado!AZ281</f>
        <v>-0.655788123607636</v>
      </c>
      <c r="BC3" s="14" t="n">
        <f aca="false">filtrado!BA281</f>
        <v>-0.417433828115463</v>
      </c>
      <c r="BD3" s="14" t="n">
        <f aca="false">filtrado!BB281</f>
        <v>0.75</v>
      </c>
      <c r="BE3" s="14" t="n">
        <f aca="false">filtrado!BC281</f>
        <v>-1.355140209198</v>
      </c>
      <c r="BF3" s="14" t="n">
        <f aca="false">filtrado!BD281</f>
        <v>7.355140209198</v>
      </c>
      <c r="BG3" s="14" t="n">
        <f aca="false">filtrado!BE281</f>
        <v>1</v>
      </c>
      <c r="BH3" s="14" t="n">
        <f aca="false">filtrado!BF281</f>
        <v>0</v>
      </c>
      <c r="BI3" s="14" t="n">
        <f aca="false">filtrado!BG281</f>
        <v>0.159999996423721</v>
      </c>
      <c r="BJ3" s="14" t="n">
        <f aca="false">filtrado!BH281</f>
        <v>111105</v>
      </c>
      <c r="BK3" s="14" t="n">
        <f aca="false">filtrado!BI281</f>
        <v>1.50283248901367</v>
      </c>
      <c r="BL3" s="14" t="n">
        <f aca="false">filtrado!BJ281</f>
        <v>0.00335123295139721</v>
      </c>
      <c r="BM3" s="14" t="n">
        <f aca="false">filtrado!BK281</f>
        <v>296.842399978638</v>
      </c>
      <c r="BN3" s="14" t="n">
        <f aca="false">filtrado!BL281</f>
        <v>298.868532562256</v>
      </c>
      <c r="BO3" s="14" t="n">
        <f aca="false">filtrado!BM281</f>
        <v>39.906066002561</v>
      </c>
      <c r="BP3" s="14" t="n">
        <f aca="false">filtrado!BN281</f>
        <v>-0.339221803227778</v>
      </c>
      <c r="BQ3" s="14" t="n">
        <f aca="false">filtrado!BO281</f>
        <v>2.9400797844332</v>
      </c>
      <c r="BR3" s="14" t="n">
        <f aca="false">filtrado!BP281</f>
        <v>31.1495396346698</v>
      </c>
      <c r="BS3" s="14" t="n">
        <f aca="false">filtrado!BQ281</f>
        <v>9.09207694240907</v>
      </c>
      <c r="BT3" s="14" t="n">
        <f aca="false">filtrado!BR281</f>
        <v>24.7054662704468</v>
      </c>
      <c r="BU3" s="14" t="n">
        <f aca="false">filtrado!BS281</f>
        <v>3.12426952663919</v>
      </c>
      <c r="BV3" s="14" t="n">
        <f aca="false">filtrado!BT281</f>
        <v>0.35878253586483</v>
      </c>
      <c r="BW3" s="14" t="n">
        <f aca="false">filtrado!BU281</f>
        <v>2.08191520381976</v>
      </c>
      <c r="BX3" s="14" t="n">
        <f aca="false">filtrado!BV281</f>
        <v>1.04235432281943</v>
      </c>
      <c r="BY3" s="14" t="n">
        <f aca="false">filtrado!BW281</f>
        <v>0.225490973575801</v>
      </c>
      <c r="BZ3" s="14" t="n">
        <f aca="false">filtrado!BX281</f>
        <v>57.9821783157826</v>
      </c>
      <c r="CA3" s="14" t="n">
        <f aca="false">filtrado!BY281</f>
        <v>0.894486013714899</v>
      </c>
      <c r="CB3" s="14" t="n">
        <f aca="false">filtrado!BZ281</f>
        <v>71.171893793501</v>
      </c>
      <c r="CC3" s="14" t="n">
        <f aca="false">filtrado!CA281</f>
        <v>684.715692288492</v>
      </c>
      <c r="CD3" s="14" t="n">
        <f aca="false">filtrado!CB281</f>
        <v>0.0147183347690267</v>
      </c>
      <c r="CE3" s="14" t="n">
        <f aca="false">filtrado!CC281</f>
        <v>0</v>
      </c>
      <c r="CF3" s="14" t="n">
        <f aca="false">filtrado!CD281</f>
        <v>219.481943622061</v>
      </c>
      <c r="CG3" s="24" t="n">
        <f aca="false">filtrado!CE281</f>
        <v>1282.76940917969</v>
      </c>
      <c r="CH3" s="24" t="n">
        <f aca="false">filtrado!CF281</f>
        <v>0.634045780895435</v>
      </c>
      <c r="CI3" s="14" t="e">
        <f aca="false">filtrado!CG281</f>
        <v>#DIV/0!</v>
      </c>
    </row>
    <row r="4" customFormat="false" ht="12.8" hidden="false" customHeight="false" outlineLevel="0" collapsed="false">
      <c r="A4" s="22" t="s">
        <v>877</v>
      </c>
      <c r="B4" s="22" t="s">
        <v>878</v>
      </c>
      <c r="C4" s="16" t="n">
        <f aca="false">filtrado!A282</f>
        <v>4</v>
      </c>
      <c r="D4" s="14" t="n">
        <f aca="false">filtrado!B282</f>
        <v>1</v>
      </c>
      <c r="E4" s="14" t="n">
        <f aca="false">filtrado!C282</f>
        <v>105</v>
      </c>
      <c r="F4" s="14" t="str">
        <f aca="false">filtrado!D282</f>
        <v>08:30:15</v>
      </c>
      <c r="G4" s="14" t="n">
        <f aca="false">filtrado!E282</f>
        <v>10230.4999961061</v>
      </c>
      <c r="H4" s="14" t="n">
        <f aca="false">filtrado!F282</f>
        <v>0</v>
      </c>
      <c r="I4" s="16" t="n">
        <f aca="false">filtrado!G282</f>
        <v>13.1973860850686</v>
      </c>
      <c r="J4" s="16" t="n">
        <f aca="false">filtrado!H282</f>
        <v>0.359170562562928</v>
      </c>
      <c r="K4" s="14" t="n">
        <f aca="false">filtrado!I282</f>
        <v>594.274986156534</v>
      </c>
      <c r="L4" s="24" t="n">
        <f aca="false">filtrado!J282</f>
        <v>15</v>
      </c>
      <c r="M4" s="24" t="n">
        <f aca="false">filtrado!K282</f>
        <v>15</v>
      </c>
      <c r="N4" s="14" t="n">
        <f aca="false">filtrado!L282</f>
        <v>0</v>
      </c>
      <c r="O4" s="14" t="n">
        <f aca="false">filtrado!M282</f>
        <v>0</v>
      </c>
      <c r="P4" s="24" t="n">
        <f aca="false">filtrado!N282</f>
        <v>494.53955078125</v>
      </c>
      <c r="Q4" s="24" t="n">
        <f aca="false">filtrado!O282</f>
        <v>1722.26745605469</v>
      </c>
      <c r="R4" s="24" t="n">
        <f aca="false">filtrado!P282</f>
        <v>712.451965332031</v>
      </c>
      <c r="S4" s="14" t="e">
        <f aca="false">filtrado!Q282</f>
        <v>#DIV/0!</v>
      </c>
      <c r="T4" s="24" t="n">
        <f aca="false">filtrado!R282</f>
        <v>0.712855544565579</v>
      </c>
      <c r="U4" s="24" t="n">
        <f aca="false">filtrado!S282</f>
        <v>0.586329078664651</v>
      </c>
      <c r="V4" s="14" t="n">
        <f aca="false">filtrado!T282</f>
        <v>-1</v>
      </c>
      <c r="W4" s="14" t="n">
        <f aca="false">filtrado!U282</f>
        <v>0.87</v>
      </c>
      <c r="X4" s="14" t="n">
        <f aca="false">filtrado!V282</f>
        <v>0.92</v>
      </c>
      <c r="Y4" s="14" t="n">
        <f aca="false">filtrado!W282</f>
        <v>19.9885787963867</v>
      </c>
      <c r="Z4" s="14" t="n">
        <f aca="false">filtrado!X282</f>
        <v>0.879994289398193</v>
      </c>
      <c r="AA4" s="14" t="n">
        <f aca="false">filtrado!Y282</f>
        <v>0.0646639433727075</v>
      </c>
      <c r="AB4" s="24" t="n">
        <f aca="false">filtrado!Z282</f>
        <v>0.8225075657116</v>
      </c>
      <c r="AC4" s="24" t="n">
        <f aca="false">filtrado!AA282</f>
        <v>3.48256768004487</v>
      </c>
      <c r="AD4" s="24" t="n">
        <f aca="false">filtrado!AB282</f>
        <v>-1</v>
      </c>
      <c r="AE4" s="24" t="n">
        <f aca="false">filtrado!AC282</f>
        <v>249.497589111328</v>
      </c>
      <c r="AF4" s="14" t="n">
        <f aca="false">filtrado!AD282</f>
        <v>0.5</v>
      </c>
      <c r="AG4" s="14" t="n">
        <f aca="false">filtrado!AE282</f>
        <v>64.3661665878087</v>
      </c>
      <c r="AH4" s="14" t="n">
        <f aca="false">filtrado!AF282</f>
        <v>3.3881535106788</v>
      </c>
      <c r="AI4" s="14" t="n">
        <f aca="false">filtrado!AG282</f>
        <v>0.90059131368507</v>
      </c>
      <c r="AJ4" s="14" t="n">
        <f aca="false">filtrado!AH282</f>
        <v>23.5794448852539</v>
      </c>
      <c r="AK4" s="14" t="n">
        <f aca="false">filtrado!AI282</f>
        <v>2</v>
      </c>
      <c r="AL4" s="14" t="n">
        <f aca="false">filtrado!AJ282</f>
        <v>4.644859790802</v>
      </c>
      <c r="AM4" s="14" t="n">
        <f aca="false">filtrado!AK282</f>
        <v>1</v>
      </c>
      <c r="AN4" s="14" t="n">
        <f aca="false">filtrado!AL282</f>
        <v>9.289719581604</v>
      </c>
      <c r="AO4" s="14" t="n">
        <f aca="false">filtrado!AM282</f>
        <v>24.9674129486084</v>
      </c>
      <c r="AP4" s="14" t="n">
        <f aca="false">filtrado!AN282</f>
        <v>23.5794448852539</v>
      </c>
      <c r="AQ4" s="14" t="n">
        <f aca="false">filtrado!AO282</f>
        <v>24.9008636474609</v>
      </c>
      <c r="AR4" s="14" t="n">
        <f aca="false">filtrado!AP282</f>
        <v>675.108764648438</v>
      </c>
      <c r="AS4" s="14" t="n">
        <f aca="false">filtrado!AQ282</f>
        <v>664.828308105469</v>
      </c>
      <c r="AT4" s="14" t="n">
        <f aca="false">filtrado!AR282</f>
        <v>19.1905384063721</v>
      </c>
      <c r="AU4" s="14" t="n">
        <f aca="false">filtrado!AS282</f>
        <v>21.3967933654785</v>
      </c>
      <c r="AV4" s="14" t="n">
        <f aca="false">filtrado!AT282</f>
        <v>57.0761108398438</v>
      </c>
      <c r="AW4" s="14" t="n">
        <f aca="false">filtrado!AU282</f>
        <v>63.6379089355469</v>
      </c>
      <c r="AX4" s="14" t="n">
        <f aca="false">filtrado!AV282</f>
        <v>300.568878173828</v>
      </c>
      <c r="AY4" s="14" t="n">
        <f aca="false">filtrado!AW282</f>
        <v>249.497589111328</v>
      </c>
      <c r="AZ4" s="14" t="n">
        <f aca="false">filtrado!AX282</f>
        <v>108.7744140625</v>
      </c>
      <c r="BA4" s="14" t="n">
        <f aca="false">filtrado!AY282</f>
        <v>94.3857498168945</v>
      </c>
      <c r="BB4" s="14" t="n">
        <f aca="false">filtrado!AZ282</f>
        <v>-0.705833911895752</v>
      </c>
      <c r="BC4" s="14" t="n">
        <f aca="false">filtrado!BA282</f>
        <v>-0.431175619363785</v>
      </c>
      <c r="BD4" s="14" t="n">
        <f aca="false">filtrado!BB282</f>
        <v>0.5</v>
      </c>
      <c r="BE4" s="14" t="n">
        <f aca="false">filtrado!BC282</f>
        <v>-1.355140209198</v>
      </c>
      <c r="BF4" s="14" t="n">
        <f aca="false">filtrado!BD282</f>
        <v>7.355140209198</v>
      </c>
      <c r="BG4" s="14" t="n">
        <f aca="false">filtrado!BE282</f>
        <v>1</v>
      </c>
      <c r="BH4" s="14" t="n">
        <f aca="false">filtrado!BF282</f>
        <v>0</v>
      </c>
      <c r="BI4" s="14" t="n">
        <f aca="false">filtrado!BG282</f>
        <v>0.159999996423721</v>
      </c>
      <c r="BJ4" s="14" t="n">
        <f aca="false">filtrado!BH282</f>
        <v>111105</v>
      </c>
      <c r="BK4" s="14" t="n">
        <f aca="false">filtrado!BI282</f>
        <v>1.50284439086914</v>
      </c>
      <c r="BL4" s="14" t="n">
        <f aca="false">filtrado!BJ282</f>
        <v>0.0033881535106788</v>
      </c>
      <c r="BM4" s="14" t="n">
        <f aca="false">filtrado!BK282</f>
        <v>296.729444885254</v>
      </c>
      <c r="BN4" s="14" t="n">
        <f aca="false">filtrado!BL282</f>
        <v>298.117412948608</v>
      </c>
      <c r="BO4" s="14" t="n">
        <f aca="false">filtrado!BM282</f>
        <v>39.9196133655395</v>
      </c>
      <c r="BP4" s="14" t="n">
        <f aca="false">filtrado!BN282</f>
        <v>-0.375040059438079</v>
      </c>
      <c r="BQ4" s="14" t="n">
        <f aca="false">filtrado!BO282</f>
        <v>2.92014369916291</v>
      </c>
      <c r="BR4" s="14" t="n">
        <f aca="false">filtrado!BP282</f>
        <v>30.9383959424797</v>
      </c>
      <c r="BS4" s="14" t="n">
        <f aca="false">filtrado!BQ282</f>
        <v>9.54160257700119</v>
      </c>
      <c r="BT4" s="14" t="n">
        <f aca="false">filtrado!BR282</f>
        <v>24.2734289169312</v>
      </c>
      <c r="BU4" s="14" t="n">
        <f aca="false">filtrado!BS282</f>
        <v>3.04452117532459</v>
      </c>
      <c r="BV4" s="14" t="n">
        <f aca="false">filtrado!BT282</f>
        <v>0.345800787274342</v>
      </c>
      <c r="BW4" s="14" t="n">
        <f aca="false">filtrado!BU282</f>
        <v>2.01955238547784</v>
      </c>
      <c r="BX4" s="14" t="n">
        <f aca="false">filtrado!BV282</f>
        <v>1.02496878984675</v>
      </c>
      <c r="BY4" s="14" t="n">
        <f aca="false">filtrado!BW282</f>
        <v>0.217288191186022</v>
      </c>
      <c r="BZ4" s="14" t="n">
        <f aca="false">filtrado!BX282</f>
        <v>56.0910901658091</v>
      </c>
      <c r="CA4" s="14" t="n">
        <f aca="false">filtrado!BY282</f>
        <v>0.8938773799359</v>
      </c>
      <c r="CB4" s="14" t="n">
        <f aca="false">filtrado!BZ282</f>
        <v>69.5094996583277</v>
      </c>
      <c r="CC4" s="14" t="n">
        <f aca="false">filtrado!CA282</f>
        <v>662.910438458454</v>
      </c>
      <c r="CD4" s="14" t="n">
        <f aca="false">filtrado!CB282</f>
        <v>0.0138381242827328</v>
      </c>
      <c r="CE4" s="14" t="n">
        <f aca="false">filtrado!CC282</f>
        <v>0</v>
      </c>
      <c r="CF4" s="14" t="n">
        <f aca="false">filtrado!CD282</f>
        <v>219.556453636586</v>
      </c>
      <c r="CG4" s="24" t="n">
        <f aca="false">filtrado!CE282</f>
        <v>1227.72790527344</v>
      </c>
      <c r="CH4" s="24" t="n">
        <f aca="false">filtrado!CF282</f>
        <v>0.586329078664651</v>
      </c>
      <c r="CI4" s="14" t="e">
        <f aca="false">filtrado!CG282</f>
        <v>#DIV/0!</v>
      </c>
    </row>
    <row r="5" customFormat="false" ht="12.8" hidden="false" customHeight="false" outlineLevel="0" collapsed="false">
      <c r="A5" s="22" t="s">
        <v>877</v>
      </c>
      <c r="B5" s="22" t="s">
        <v>878</v>
      </c>
      <c r="C5" s="16" t="n">
        <f aca="false">filtrado!A293</f>
        <v>5</v>
      </c>
      <c r="D5" s="14" t="n">
        <f aca="false">filtrado!B293</f>
        <v>1</v>
      </c>
      <c r="E5" s="14" t="n">
        <f aca="false">filtrado!C293</f>
        <v>189</v>
      </c>
      <c r="F5" s="14" t="str">
        <f aca="false">filtrado!D293</f>
        <v>10:27:37</v>
      </c>
      <c r="G5" s="14" t="n">
        <f aca="false">filtrado!E293</f>
        <v>17272.9999961406</v>
      </c>
      <c r="H5" s="14" t="n">
        <f aca="false">filtrado!F293</f>
        <v>0</v>
      </c>
      <c r="I5" s="16" t="n">
        <f aca="false">filtrado!G293</f>
        <v>11.3028345424201</v>
      </c>
      <c r="J5" s="16" t="n">
        <f aca="false">filtrado!H293</f>
        <v>0.167481880881023</v>
      </c>
      <c r="K5" s="14" t="n">
        <f aca="false">filtrado!I293</f>
        <v>562.763722112891</v>
      </c>
      <c r="L5" s="24" t="n">
        <f aca="false">filtrado!J293</f>
        <v>27</v>
      </c>
      <c r="M5" s="24" t="n">
        <f aca="false">filtrado!K293</f>
        <v>27</v>
      </c>
      <c r="N5" s="14" t="n">
        <f aca="false">filtrado!L293</f>
        <v>0</v>
      </c>
      <c r="O5" s="14" t="n">
        <f aca="false">filtrado!M293</f>
        <v>0</v>
      </c>
      <c r="P5" s="24" t="n">
        <f aca="false">filtrado!N293</f>
        <v>483.380859375</v>
      </c>
      <c r="Q5" s="24" t="n">
        <f aca="false">filtrado!O293</f>
        <v>1633.89294433594</v>
      </c>
      <c r="R5" s="24" t="n">
        <f aca="false">filtrado!P293</f>
        <v>720.970947265625</v>
      </c>
      <c r="S5" s="14" t="e">
        <f aca="false">filtrado!Q293</f>
        <v>#DIV/0!</v>
      </c>
      <c r="T5" s="24" t="n">
        <f aca="false">filtrado!R293</f>
        <v>0.704153897566735</v>
      </c>
      <c r="U5" s="24" t="n">
        <f aca="false">filtrado!S293</f>
        <v>0.558740399874456</v>
      </c>
      <c r="V5" s="14" t="n">
        <f aca="false">filtrado!T293</f>
        <v>-1</v>
      </c>
      <c r="W5" s="14" t="n">
        <f aca="false">filtrado!U293</f>
        <v>0.87</v>
      </c>
      <c r="X5" s="14" t="n">
        <f aca="false">filtrado!V293</f>
        <v>0.92</v>
      </c>
      <c r="Y5" s="14" t="n">
        <f aca="false">filtrado!W293</f>
        <v>19.9885787963867</v>
      </c>
      <c r="Z5" s="14" t="n">
        <f aca="false">filtrado!X293</f>
        <v>0.879994289398193</v>
      </c>
      <c r="AA5" s="14" t="n">
        <f aca="false">filtrado!Y293</f>
        <v>0.0558252265927856</v>
      </c>
      <c r="AB5" s="24" t="n">
        <f aca="false">filtrado!Z293</f>
        <v>0.793491879836542</v>
      </c>
      <c r="AC5" s="24" t="n">
        <f aca="false">filtrado!AA293</f>
        <v>3.38013579281671</v>
      </c>
      <c r="AD5" s="24" t="n">
        <f aca="false">filtrado!AB293</f>
        <v>-1</v>
      </c>
      <c r="AE5" s="24" t="n">
        <f aca="false">filtrado!AC293</f>
        <v>250.43489074707</v>
      </c>
      <c r="AF5" s="14" t="n">
        <f aca="false">filtrado!AD293</f>
        <v>0.5</v>
      </c>
      <c r="AG5" s="14" t="n">
        <f aca="false">filtrado!AE293</f>
        <v>61.5679605025501</v>
      </c>
      <c r="AH5" s="14" t="n">
        <f aca="false">filtrado!AF293</f>
        <v>1.63840768923412</v>
      </c>
      <c r="AI5" s="14" t="n">
        <f aca="false">filtrado!AG293</f>
        <v>0.915064871235288</v>
      </c>
      <c r="AJ5" s="14" t="n">
        <f aca="false">filtrado!AH293</f>
        <v>22.8818511962891</v>
      </c>
      <c r="AK5" s="14" t="n">
        <f aca="false">filtrado!AI293</f>
        <v>2</v>
      </c>
      <c r="AL5" s="14" t="n">
        <f aca="false">filtrado!AJ293</f>
        <v>4.644859790802</v>
      </c>
      <c r="AM5" s="14" t="n">
        <f aca="false">filtrado!AK293</f>
        <v>1</v>
      </c>
      <c r="AN5" s="14" t="n">
        <f aca="false">filtrado!AL293</f>
        <v>9.289719581604</v>
      </c>
      <c r="AO5" s="14" t="n">
        <f aca="false">filtrado!AM293</f>
        <v>24.304759979248</v>
      </c>
      <c r="AP5" s="14" t="n">
        <f aca="false">filtrado!AN293</f>
        <v>22.8818511962891</v>
      </c>
      <c r="AQ5" s="14" t="n">
        <f aca="false">filtrado!AO293</f>
        <v>24.3348979949951</v>
      </c>
      <c r="AR5" s="14" t="n">
        <f aca="false">filtrado!AP293</f>
        <v>690.568664550781</v>
      </c>
      <c r="AS5" s="14" t="n">
        <f aca="false">filtrado!AQ293</f>
        <v>682.304077148438</v>
      </c>
      <c r="AT5" s="14" t="n">
        <f aca="false">filtrado!AR293</f>
        <v>18.9320888519287</v>
      </c>
      <c r="AU5" s="14" t="n">
        <f aca="false">filtrado!AS293</f>
        <v>20.0004596710205</v>
      </c>
      <c r="AV5" s="14" t="n">
        <f aca="false">filtrado!AT293</f>
        <v>58.4834480285645</v>
      </c>
      <c r="AW5" s="14" t="n">
        <f aca="false">filtrado!AU293</f>
        <v>61.7837715148926</v>
      </c>
      <c r="AX5" s="14" t="n">
        <f aca="false">filtrado!AV293</f>
        <v>300.577056884766</v>
      </c>
      <c r="AY5" s="14" t="n">
        <f aca="false">filtrado!AW293</f>
        <v>250.43489074707</v>
      </c>
      <c r="AZ5" s="14" t="n">
        <f aca="false">filtrado!AX293</f>
        <v>146.24543762207</v>
      </c>
      <c r="BA5" s="14" t="n">
        <f aca="false">filtrado!AY293</f>
        <v>94.2256240844727</v>
      </c>
      <c r="BB5" s="14" t="n">
        <f aca="false">filtrado!AZ293</f>
        <v>-0.633916199207306</v>
      </c>
      <c r="BC5" s="14" t="n">
        <f aca="false">filtrado!BA293</f>
        <v>-0.42655086517334</v>
      </c>
      <c r="BD5" s="14" t="n">
        <f aca="false">filtrado!BB293</f>
        <v>0.5</v>
      </c>
      <c r="BE5" s="14" t="n">
        <f aca="false">filtrado!BC293</f>
        <v>-1.355140209198</v>
      </c>
      <c r="BF5" s="14" t="n">
        <f aca="false">filtrado!BD293</f>
        <v>7.355140209198</v>
      </c>
      <c r="BG5" s="14" t="n">
        <f aca="false">filtrado!BE293</f>
        <v>1</v>
      </c>
      <c r="BH5" s="14" t="n">
        <f aca="false">filtrado!BF293</f>
        <v>0</v>
      </c>
      <c r="BI5" s="14" t="n">
        <f aca="false">filtrado!BG293</f>
        <v>0.159999996423721</v>
      </c>
      <c r="BJ5" s="14" t="n">
        <f aca="false">filtrado!BH293</f>
        <v>111105</v>
      </c>
      <c r="BK5" s="14" t="n">
        <f aca="false">filtrado!BI293</f>
        <v>1.50288528442383</v>
      </c>
      <c r="BL5" s="14" t="n">
        <f aca="false">filtrado!BJ293</f>
        <v>0.00163840768923412</v>
      </c>
      <c r="BM5" s="14" t="n">
        <f aca="false">filtrado!BK293</f>
        <v>296.031851196289</v>
      </c>
      <c r="BN5" s="14" t="n">
        <f aca="false">filtrado!BL293</f>
        <v>297.454759979248</v>
      </c>
      <c r="BO5" s="14" t="n">
        <f aca="false">filtrado!BM293</f>
        <v>40.0695816239062</v>
      </c>
      <c r="BP5" s="14" t="n">
        <f aca="false">filtrado!BN293</f>
        <v>-0.0646678485575844</v>
      </c>
      <c r="BQ5" s="14" t="n">
        <f aca="false">filtrado!BO293</f>
        <v>2.79962066571352</v>
      </c>
      <c r="BR5" s="14" t="n">
        <f aca="false">filtrado!BP293</f>
        <v>29.7118824408494</v>
      </c>
      <c r="BS5" s="14" t="n">
        <f aca="false">filtrado!BQ293</f>
        <v>9.71142276982891</v>
      </c>
      <c r="BT5" s="14" t="n">
        <f aca="false">filtrado!BR293</f>
        <v>23.5933055877686</v>
      </c>
      <c r="BU5" s="14" t="n">
        <f aca="false">filtrado!BS293</f>
        <v>2.92258367226132</v>
      </c>
      <c r="BV5" s="14" t="n">
        <f aca="false">filtrado!BT293</f>
        <v>0.164515868098625</v>
      </c>
      <c r="BW5" s="14" t="n">
        <f aca="false">filtrado!BU293</f>
        <v>1.88455579447823</v>
      </c>
      <c r="BX5" s="14" t="n">
        <f aca="false">filtrado!BV293</f>
        <v>1.03802787778309</v>
      </c>
      <c r="BY5" s="14" t="n">
        <f aca="false">filtrado!BW293</f>
        <v>0.103084844165968</v>
      </c>
      <c r="BZ5" s="14" t="n">
        <f aca="false">filtrado!BX293</f>
        <v>53.0267629281879</v>
      </c>
      <c r="CA5" s="14" t="n">
        <f aca="false">filtrado!BY293</f>
        <v>0.824799002322918</v>
      </c>
      <c r="CB5" s="14" t="n">
        <f aca="false">filtrado!BZ293</f>
        <v>67.0751367445138</v>
      </c>
      <c r="CC5" s="14" t="n">
        <f aca="false">filtrado!CA293</f>
        <v>680.661527392417</v>
      </c>
      <c r="CD5" s="14" t="n">
        <f aca="false">filtrado!CB293</f>
        <v>0.0111382697864214</v>
      </c>
      <c r="CE5" s="14" t="n">
        <f aca="false">filtrado!CC293</f>
        <v>0</v>
      </c>
      <c r="CF5" s="14" t="n">
        <f aca="false">filtrado!CD293</f>
        <v>220.381273723482</v>
      </c>
      <c r="CG5" s="24" t="n">
        <f aca="false">filtrado!CE293</f>
        <v>1150.51208496094</v>
      </c>
      <c r="CH5" s="24" t="n">
        <f aca="false">filtrado!CF293</f>
        <v>0.558740399874456</v>
      </c>
      <c r="CI5" s="14" t="e">
        <f aca="false">filtrado!CG293</f>
        <v>#DIV/0!</v>
      </c>
    </row>
    <row r="6" customFormat="false" ht="12.8" hidden="false" customHeight="false" outlineLevel="0" collapsed="false">
      <c r="A6" s="22" t="s">
        <v>877</v>
      </c>
      <c r="B6" s="22" t="s">
        <v>878</v>
      </c>
      <c r="C6" s="16" t="n">
        <f aca="false">filtrado!A298</f>
        <v>6</v>
      </c>
      <c r="D6" s="14" t="n">
        <f aca="false">filtrado!B298</f>
        <v>1</v>
      </c>
      <c r="E6" s="14" t="n">
        <f aca="false">filtrado!C298</f>
        <v>224</v>
      </c>
      <c r="F6" s="14" t="str">
        <f aca="false">filtrado!D298</f>
        <v>11:27:32</v>
      </c>
      <c r="G6" s="14" t="n">
        <f aca="false">filtrado!E298</f>
        <v>20867.4999961061</v>
      </c>
      <c r="H6" s="14" t="n">
        <f aca="false">filtrado!F298</f>
        <v>0</v>
      </c>
      <c r="I6" s="16" t="n">
        <f aca="false">filtrado!G298</f>
        <v>10.3650795633401</v>
      </c>
      <c r="J6" s="16" t="n">
        <f aca="false">filtrado!H298</f>
        <v>0.41113498817603</v>
      </c>
      <c r="K6" s="14" t="n">
        <f aca="false">filtrado!I298</f>
        <v>717.724735408805</v>
      </c>
      <c r="L6" s="24" t="n">
        <f aca="false">filtrado!J298</f>
        <v>32</v>
      </c>
      <c r="M6" s="24" t="n">
        <f aca="false">filtrado!K298</f>
        <v>32</v>
      </c>
      <c r="N6" s="14" t="n">
        <f aca="false">filtrado!L298</f>
        <v>0</v>
      </c>
      <c r="O6" s="14" t="n">
        <f aca="false">filtrado!M298</f>
        <v>0</v>
      </c>
      <c r="P6" s="24" t="n">
        <f aca="false">filtrado!N298</f>
        <v>509.5673828125</v>
      </c>
      <c r="Q6" s="24" t="n">
        <f aca="false">filtrado!O298</f>
        <v>1528.37280273438</v>
      </c>
      <c r="R6" s="24" t="n">
        <f aca="false">filtrado!P298</f>
        <v>751.692199707031</v>
      </c>
      <c r="S6" s="14" t="e">
        <f aca="false">filtrado!Q298</f>
        <v>#DIV/0!</v>
      </c>
      <c r="T6" s="24" t="n">
        <f aca="false">filtrado!R298</f>
        <v>0.666594837397758</v>
      </c>
      <c r="U6" s="24" t="n">
        <f aca="false">filtrado!S298</f>
        <v>0.50817483904307</v>
      </c>
      <c r="V6" s="14" t="n">
        <f aca="false">filtrado!T298</f>
        <v>-1</v>
      </c>
      <c r="W6" s="14" t="n">
        <f aca="false">filtrado!U298</f>
        <v>0.87</v>
      </c>
      <c r="X6" s="14" t="n">
        <f aca="false">filtrado!V298</f>
        <v>0.92</v>
      </c>
      <c r="Y6" s="14" t="n">
        <f aca="false">filtrado!W298</f>
        <v>19.9885787963867</v>
      </c>
      <c r="Z6" s="14" t="n">
        <f aca="false">filtrado!X298</f>
        <v>0.879994289398193</v>
      </c>
      <c r="AA6" s="14" t="n">
        <f aca="false">filtrado!Y298</f>
        <v>0.0515789438474696</v>
      </c>
      <c r="AB6" s="24" t="n">
        <f aca="false">filtrado!Z298</f>
        <v>0.762344396525593</v>
      </c>
      <c r="AC6" s="24" t="n">
        <f aca="false">filtrado!AA298</f>
        <v>2.9993536758548</v>
      </c>
      <c r="AD6" s="24" t="n">
        <f aca="false">filtrado!AB298</f>
        <v>-1</v>
      </c>
      <c r="AE6" s="24" t="n">
        <f aca="false">filtrado!AC298</f>
        <v>250.391845703125</v>
      </c>
      <c r="AF6" s="14" t="n">
        <f aca="false">filtrado!AD298</f>
        <v>0.5</v>
      </c>
      <c r="AG6" s="14" t="n">
        <f aca="false">filtrado!AE298</f>
        <v>55.9864844740841</v>
      </c>
      <c r="AH6" s="14" t="n">
        <f aca="false">filtrado!AF298</f>
        <v>3.07644620359524</v>
      </c>
      <c r="AI6" s="14" t="n">
        <f aca="false">filtrado!AG298</f>
        <v>0.71716220147148</v>
      </c>
      <c r="AJ6" s="14" t="n">
        <f aca="false">filtrado!AH298</f>
        <v>22.4060935974121</v>
      </c>
      <c r="AK6" s="14" t="n">
        <f aca="false">filtrado!AI298</f>
        <v>2</v>
      </c>
      <c r="AL6" s="14" t="n">
        <f aca="false">filtrado!AJ298</f>
        <v>4.644859790802</v>
      </c>
      <c r="AM6" s="14" t="n">
        <f aca="false">filtrado!AK298</f>
        <v>1</v>
      </c>
      <c r="AN6" s="14" t="n">
        <f aca="false">filtrado!AL298</f>
        <v>9.289719581604</v>
      </c>
      <c r="AO6" s="14" t="n">
        <f aca="false">filtrado!AM298</f>
        <v>24.2468357086182</v>
      </c>
      <c r="AP6" s="14" t="n">
        <f aca="false">filtrado!AN298</f>
        <v>22.4060935974121</v>
      </c>
      <c r="AQ6" s="14" t="n">
        <f aca="false">filtrado!AO298</f>
        <v>24.1609420776367</v>
      </c>
      <c r="AR6" s="14" t="n">
        <f aca="false">filtrado!AP298</f>
        <v>777.296630859375</v>
      </c>
      <c r="AS6" s="14" t="n">
        <f aca="false">filtrado!AQ298</f>
        <v>768.826843261719</v>
      </c>
      <c r="AT6" s="14" t="n">
        <f aca="false">filtrado!AR298</f>
        <v>19.2710247039795</v>
      </c>
      <c r="AU6" s="14" t="n">
        <f aca="false">filtrado!AS298</f>
        <v>21.2743110656738</v>
      </c>
      <c r="AV6" s="14" t="n">
        <f aca="false">filtrado!AT298</f>
        <v>59.683708190918</v>
      </c>
      <c r="AW6" s="14" t="n">
        <f aca="false">filtrado!AU298</f>
        <v>65.8880233764648</v>
      </c>
      <c r="AX6" s="14" t="n">
        <f aca="false">filtrado!AV298</f>
        <v>300.605743408203</v>
      </c>
      <c r="AY6" s="14" t="n">
        <f aca="false">filtrado!AW298</f>
        <v>250.391845703125</v>
      </c>
      <c r="AZ6" s="14" t="n">
        <f aca="false">filtrado!AX298</f>
        <v>144.093551635742</v>
      </c>
      <c r="BA6" s="14" t="n">
        <f aca="false">filtrado!AY298</f>
        <v>94.140739440918</v>
      </c>
      <c r="BB6" s="14" t="n">
        <f aca="false">filtrado!AZ298</f>
        <v>-1.46219372749329</v>
      </c>
      <c r="BC6" s="14" t="n">
        <f aca="false">filtrado!BA298</f>
        <v>-0.430977255105972</v>
      </c>
      <c r="BD6" s="14" t="n">
        <f aca="false">filtrado!BB298</f>
        <v>0.75</v>
      </c>
      <c r="BE6" s="14" t="n">
        <f aca="false">filtrado!BC298</f>
        <v>-1.355140209198</v>
      </c>
      <c r="BF6" s="14" t="n">
        <f aca="false">filtrado!BD298</f>
        <v>7.355140209198</v>
      </c>
      <c r="BG6" s="14" t="n">
        <f aca="false">filtrado!BE298</f>
        <v>1</v>
      </c>
      <c r="BH6" s="14" t="n">
        <f aca="false">filtrado!BF298</f>
        <v>0</v>
      </c>
      <c r="BI6" s="14" t="n">
        <f aca="false">filtrado!BG298</f>
        <v>0.159999996423721</v>
      </c>
      <c r="BJ6" s="14" t="n">
        <f aca="false">filtrado!BH298</f>
        <v>111105</v>
      </c>
      <c r="BK6" s="14" t="n">
        <f aca="false">filtrado!BI298</f>
        <v>1.50302871704102</v>
      </c>
      <c r="BL6" s="14" t="n">
        <f aca="false">filtrado!BJ298</f>
        <v>0.00307644620359524</v>
      </c>
      <c r="BM6" s="14" t="n">
        <f aca="false">filtrado!BK298</f>
        <v>295.556093597412</v>
      </c>
      <c r="BN6" s="14" t="n">
        <f aca="false">filtrado!BL298</f>
        <v>297.396835708618</v>
      </c>
      <c r="BO6" s="14" t="n">
        <f aca="false">filtrado!BM298</f>
        <v>40.0626944170289</v>
      </c>
      <c r="BP6" s="14" t="n">
        <f aca="false">filtrado!BN298</f>
        <v>-0.299904262849343</v>
      </c>
      <c r="BQ6" s="14" t="n">
        <f aca="false">filtrado!BO298</f>
        <v>2.71994157629012</v>
      </c>
      <c r="BR6" s="14" t="n">
        <f aca="false">filtrado!BP298</f>
        <v>28.8922903351225</v>
      </c>
      <c r="BS6" s="14" t="n">
        <f aca="false">filtrado!BQ298</f>
        <v>7.61797926944865</v>
      </c>
      <c r="BT6" s="14" t="n">
        <f aca="false">filtrado!BR298</f>
        <v>23.3264646530152</v>
      </c>
      <c r="BU6" s="14" t="n">
        <f aca="false">filtrado!BS298</f>
        <v>2.87592215291486</v>
      </c>
      <c r="BV6" s="14" t="n">
        <f aca="false">filtrado!BT298</f>
        <v>0.393710546103775</v>
      </c>
      <c r="BW6" s="14" t="n">
        <f aca="false">filtrado!BU298</f>
        <v>2.00277937481864</v>
      </c>
      <c r="BX6" s="14" t="n">
        <f aca="false">filtrado!BV298</f>
        <v>0.873142778096228</v>
      </c>
      <c r="BY6" s="14" t="n">
        <f aca="false">filtrado!BW298</f>
        <v>0.247577410702511</v>
      </c>
      <c r="BZ6" s="14" t="n">
        <f aca="false">filtrado!BX298</f>
        <v>67.5671373064221</v>
      </c>
      <c r="CA6" s="14" t="n">
        <f aca="false">filtrado!BY298</f>
        <v>0.933532357382171</v>
      </c>
      <c r="CB6" s="14" t="n">
        <f aca="false">filtrado!BZ298</f>
        <v>74.1010046674176</v>
      </c>
      <c r="CC6" s="14" t="n">
        <f aca="false">filtrado!CA298</f>
        <v>767.320569871269</v>
      </c>
      <c r="CD6" s="14" t="n">
        <f aca="false">filtrado!CB298</f>
        <v>0.0100096731308803</v>
      </c>
      <c r="CE6" s="14" t="n">
        <f aca="false">filtrado!CC298</f>
        <v>0</v>
      </c>
      <c r="CF6" s="14" t="n">
        <f aca="false">filtrado!CD298</f>
        <v>220.343394330624</v>
      </c>
      <c r="CG6" s="24" t="n">
        <f aca="false">filtrado!CE298</f>
        <v>1018.80541992188</v>
      </c>
      <c r="CH6" s="24" t="n">
        <f aca="false">filtrado!CF298</f>
        <v>0.50817483904307</v>
      </c>
      <c r="CI6" s="14" t="e">
        <f aca="false">filtrado!CG298</f>
        <v>#DIV/0!</v>
      </c>
    </row>
    <row r="7" customFormat="false" ht="12.8" hidden="false" customHeight="false" outlineLevel="0" collapsed="false">
      <c r="A7" s="22" t="s">
        <v>877</v>
      </c>
      <c r="B7" s="22" t="s">
        <v>1148</v>
      </c>
      <c r="C7" s="16" t="n">
        <f aca="false">filtrado!A271</f>
        <v>2</v>
      </c>
      <c r="D7" s="14" t="n">
        <f aca="false">filtrado!B271</f>
        <v>2</v>
      </c>
      <c r="E7" s="14" t="n">
        <f aca="false">filtrado!C271</f>
        <v>28</v>
      </c>
      <c r="F7" s="14" t="str">
        <f aca="false">filtrado!D271</f>
        <v>06:29:34</v>
      </c>
      <c r="G7" s="14" t="n">
        <f aca="false">filtrado!E271</f>
        <v>2989.9999961406</v>
      </c>
      <c r="H7" s="14" t="n">
        <f aca="false">filtrado!F271</f>
        <v>0</v>
      </c>
      <c r="I7" s="16" t="n">
        <f aca="false">filtrado!G271</f>
        <v>10.6865844746799</v>
      </c>
      <c r="J7" s="16" t="n">
        <f aca="false">filtrado!H271</f>
        <v>0.341750280596405</v>
      </c>
      <c r="K7" s="14" t="n">
        <f aca="false">filtrado!I271</f>
        <v>551.589339346413</v>
      </c>
      <c r="L7" s="24" t="n">
        <f aca="false">filtrado!J271</f>
        <v>4</v>
      </c>
      <c r="M7" s="24" t="n">
        <f aca="false">filtrado!K271</f>
        <v>4</v>
      </c>
      <c r="N7" s="14" t="n">
        <f aca="false">filtrado!L271</f>
        <v>0</v>
      </c>
      <c r="O7" s="14" t="n">
        <f aca="false">filtrado!M271</f>
        <v>0</v>
      </c>
      <c r="P7" s="24" t="n">
        <f aca="false">filtrado!N271</f>
        <v>490.111572265625</v>
      </c>
      <c r="Q7" s="24" t="n">
        <f aca="false">filtrado!O271</f>
        <v>1731.8720703125</v>
      </c>
      <c r="R7" s="24" t="n">
        <f aca="false">filtrado!P271</f>
        <v>845.490661621094</v>
      </c>
      <c r="S7" s="14" t="e">
        <f aca="false">filtrado!Q271</f>
        <v>#DIV/0!</v>
      </c>
      <c r="T7" s="24" t="n">
        <f aca="false">filtrado!R271</f>
        <v>0.717004748406625</v>
      </c>
      <c r="U7" s="24" t="n">
        <f aca="false">filtrado!S271</f>
        <v>0.511805360156577</v>
      </c>
      <c r="V7" s="14" t="n">
        <f aca="false">filtrado!T271</f>
        <v>-1</v>
      </c>
      <c r="W7" s="14" t="n">
        <f aca="false">filtrado!U271</f>
        <v>0.87</v>
      </c>
      <c r="X7" s="14" t="n">
        <f aca="false">filtrado!V271</f>
        <v>0.92</v>
      </c>
      <c r="Y7" s="14" t="n">
        <f aca="false">filtrado!W271</f>
        <v>19.9885787963867</v>
      </c>
      <c r="Z7" s="14" t="n">
        <f aca="false">filtrado!X271</f>
        <v>0.879994289398193</v>
      </c>
      <c r="AA7" s="14" t="n">
        <f aca="false">filtrado!Y271</f>
        <v>0.0532630435585215</v>
      </c>
      <c r="AB7" s="24" t="n">
        <f aca="false">filtrado!Z271</f>
        <v>0.713810279909505</v>
      </c>
      <c r="AC7" s="24" t="n">
        <f aca="false">filtrado!AA271</f>
        <v>3.53362819471212</v>
      </c>
      <c r="AD7" s="24" t="n">
        <f aca="false">filtrado!AB271</f>
        <v>-1</v>
      </c>
      <c r="AE7" s="24" t="n">
        <f aca="false">filtrado!AC271</f>
        <v>249.33415222168</v>
      </c>
      <c r="AF7" s="14" t="n">
        <f aca="false">filtrado!AD271</f>
        <v>0.5</v>
      </c>
      <c r="AG7" s="14" t="n">
        <f aca="false">filtrado!AE271</f>
        <v>56.1482800874122</v>
      </c>
      <c r="AH7" s="14" t="n">
        <f aca="false">filtrado!AF271</f>
        <v>3.37813358314357</v>
      </c>
      <c r="AI7" s="14" t="n">
        <f aca="false">filtrado!AG271</f>
        <v>0.942437430214095</v>
      </c>
      <c r="AJ7" s="14" t="n">
        <f aca="false">filtrado!AH271</f>
        <v>23.4916133880615</v>
      </c>
      <c r="AK7" s="14" t="n">
        <f aca="false">filtrado!AI271</f>
        <v>2</v>
      </c>
      <c r="AL7" s="14" t="n">
        <f aca="false">filtrado!AJ271</f>
        <v>4.644859790802</v>
      </c>
      <c r="AM7" s="14" t="n">
        <f aca="false">filtrado!AK271</f>
        <v>1</v>
      </c>
      <c r="AN7" s="14" t="n">
        <f aca="false">filtrado!AL271</f>
        <v>9.289719581604</v>
      </c>
      <c r="AO7" s="14" t="n">
        <f aca="false">filtrado!AM271</f>
        <v>25.1591949462891</v>
      </c>
      <c r="AP7" s="14" t="n">
        <f aca="false">filtrado!AN271</f>
        <v>23.4916133880615</v>
      </c>
      <c r="AQ7" s="14" t="n">
        <f aca="false">filtrado!AO271</f>
        <v>25.0373363494873</v>
      </c>
      <c r="AR7" s="14" t="n">
        <f aca="false">filtrado!AP271</f>
        <v>621.181701660156</v>
      </c>
      <c r="AS7" s="14" t="n">
        <f aca="false">filtrado!AQ271</f>
        <v>612.694580078125</v>
      </c>
      <c r="AT7" s="14" t="n">
        <f aca="false">filtrado!AR271</f>
        <v>18.5877285003662</v>
      </c>
      <c r="AU7" s="14" t="n">
        <f aca="false">filtrado!AS271</f>
        <v>20.7885627746582</v>
      </c>
      <c r="AV7" s="14" t="n">
        <f aca="false">filtrado!AT271</f>
        <v>54.6589965820313</v>
      </c>
      <c r="AW7" s="14" t="n">
        <f aca="false">filtrado!AU271</f>
        <v>61.1307601928711</v>
      </c>
      <c r="AX7" s="14" t="n">
        <f aca="false">filtrado!AV271</f>
        <v>300.604827880859</v>
      </c>
      <c r="AY7" s="14" t="n">
        <f aca="false">filtrado!AW271</f>
        <v>249.33415222168</v>
      </c>
      <c r="AZ7" s="14" t="n">
        <f aca="false">filtrado!AX271</f>
        <v>137.339797973633</v>
      </c>
      <c r="BA7" s="14" t="n">
        <f aca="false">filtrado!AY271</f>
        <v>94.3925857543945</v>
      </c>
      <c r="BB7" s="14" t="n">
        <f aca="false">filtrado!AZ271</f>
        <v>-0.137718617916107</v>
      </c>
      <c r="BC7" s="14" t="n">
        <f aca="false">filtrado!BA271</f>
        <v>-0.406537085771561</v>
      </c>
      <c r="BD7" s="14" t="n">
        <f aca="false">filtrado!BB271</f>
        <v>0.25</v>
      </c>
      <c r="BE7" s="14" t="n">
        <f aca="false">filtrado!BC271</f>
        <v>-1.355140209198</v>
      </c>
      <c r="BF7" s="14" t="n">
        <f aca="false">filtrado!BD271</f>
        <v>7.355140209198</v>
      </c>
      <c r="BG7" s="14" t="n">
        <f aca="false">filtrado!BE271</f>
        <v>1</v>
      </c>
      <c r="BH7" s="14" t="n">
        <f aca="false">filtrado!BF271</f>
        <v>0</v>
      </c>
      <c r="BI7" s="14" t="n">
        <f aca="false">filtrado!BG271</f>
        <v>0.159999996423721</v>
      </c>
      <c r="BJ7" s="14" t="n">
        <f aca="false">filtrado!BH271</f>
        <v>111105</v>
      </c>
      <c r="BK7" s="14" t="n">
        <f aca="false">filtrado!BI271</f>
        <v>1.50302413940429</v>
      </c>
      <c r="BL7" s="14" t="n">
        <f aca="false">filtrado!BJ271</f>
        <v>0.00337813358314357</v>
      </c>
      <c r="BM7" s="14" t="n">
        <f aca="false">filtrado!BK271</f>
        <v>296.641613388062</v>
      </c>
      <c r="BN7" s="14" t="n">
        <f aca="false">filtrado!BL271</f>
        <v>298.309194946289</v>
      </c>
      <c r="BO7" s="14" t="n">
        <f aca="false">filtrado!BM271</f>
        <v>39.8934634637803</v>
      </c>
      <c r="BP7" s="14" t="n">
        <f aca="false">filtrado!BN271</f>
        <v>-0.360671286303613</v>
      </c>
      <c r="BQ7" s="14" t="n">
        <f aca="false">filtrado!BO271</f>
        <v>2.90472362463163</v>
      </c>
      <c r="BR7" s="14" t="n">
        <f aca="false">filtrado!BP271</f>
        <v>30.7727942975267</v>
      </c>
      <c r="BS7" s="14" t="n">
        <f aca="false">filtrado!BQ271</f>
        <v>9.98423152286851</v>
      </c>
      <c r="BT7" s="14" t="n">
        <f aca="false">filtrado!BR271</f>
        <v>24.3254041671753</v>
      </c>
      <c r="BU7" s="14" t="n">
        <f aca="false">filtrado!BS271</f>
        <v>3.05401996993984</v>
      </c>
      <c r="BV7" s="14" t="n">
        <f aca="false">filtrado!BT271</f>
        <v>0.32962406767577</v>
      </c>
      <c r="BW7" s="14" t="n">
        <f aca="false">filtrado!BU271</f>
        <v>1.96228619441754</v>
      </c>
      <c r="BX7" s="14" t="n">
        <f aca="false">filtrado!BV271</f>
        <v>1.0917337755223</v>
      </c>
      <c r="BY7" s="14" t="n">
        <f aca="false">filtrado!BW271</f>
        <v>0.207071236892685</v>
      </c>
      <c r="BZ7" s="14" t="n">
        <f aca="false">filtrado!BX271</f>
        <v>52.0659440154661</v>
      </c>
      <c r="CA7" s="14" t="n">
        <f aca="false">filtrado!BY271</f>
        <v>0.900268024691975</v>
      </c>
      <c r="CB7" s="14" t="n">
        <f aca="false">filtrado!BZ271</f>
        <v>67.8781162910182</v>
      </c>
      <c r="CC7" s="14" t="n">
        <f aca="false">filtrado!CA271</f>
        <v>611.14158497272</v>
      </c>
      <c r="CD7" s="14" t="n">
        <f aca="false">filtrado!CB271</f>
        <v>0.0118693481439083</v>
      </c>
      <c r="CE7" s="14" t="n">
        <f aca="false">filtrado!CC271</f>
        <v>0</v>
      </c>
      <c r="CF7" s="14" t="n">
        <f aca="false">filtrado!CD271</f>
        <v>219.412630107018</v>
      </c>
      <c r="CG7" s="24" t="n">
        <f aca="false">filtrado!CE271</f>
        <v>1241.76049804688</v>
      </c>
      <c r="CH7" s="24" t="n">
        <f aca="false">filtrado!CF271</f>
        <v>0.511805360156577</v>
      </c>
      <c r="CI7" s="14" t="e">
        <f aca="false">filtrado!CG271</f>
        <v>#DIV/0!</v>
      </c>
    </row>
    <row r="8" customFormat="false" ht="12.8" hidden="false" customHeight="false" outlineLevel="0" collapsed="false">
      <c r="A8" s="22" t="s">
        <v>877</v>
      </c>
      <c r="B8" s="22" t="s">
        <v>1148</v>
      </c>
      <c r="C8" s="16" t="n">
        <f aca="false">filtrado!A277</f>
        <v>3</v>
      </c>
      <c r="D8" s="14" t="n">
        <f aca="false">filtrado!B277</f>
        <v>2</v>
      </c>
      <c r="E8" s="14" t="n">
        <f aca="false">filtrado!C277</f>
        <v>70</v>
      </c>
      <c r="F8" s="14" t="str">
        <f aca="false">filtrado!D277</f>
        <v>07:31:55</v>
      </c>
      <c r="G8" s="14" t="n">
        <f aca="false">filtrado!E277</f>
        <v>6730.99999607168</v>
      </c>
      <c r="H8" s="14" t="n">
        <f aca="false">filtrado!F277</f>
        <v>0</v>
      </c>
      <c r="I8" s="16" t="n">
        <f aca="false">filtrado!G277</f>
        <v>12.7348561721312</v>
      </c>
      <c r="J8" s="16" t="n">
        <f aca="false">filtrado!H277</f>
        <v>0.414080245668043</v>
      </c>
      <c r="K8" s="14" t="n">
        <f aca="false">filtrado!I277</f>
        <v>591.20141320904</v>
      </c>
      <c r="L8" s="24" t="n">
        <f aca="false">filtrado!J277</f>
        <v>10</v>
      </c>
      <c r="M8" s="24" t="n">
        <f aca="false">filtrado!K277</f>
        <v>10</v>
      </c>
      <c r="N8" s="14" t="n">
        <f aca="false">filtrado!L277</f>
        <v>0</v>
      </c>
      <c r="O8" s="14" t="n">
        <f aca="false">filtrado!M277</f>
        <v>0</v>
      </c>
      <c r="P8" s="24" t="n">
        <f aca="false">filtrado!N277</f>
        <v>503.201171875</v>
      </c>
      <c r="Q8" s="24" t="n">
        <f aca="false">filtrado!O277</f>
        <v>1829.78442382813</v>
      </c>
      <c r="R8" s="24" t="n">
        <f aca="false">filtrado!P277</f>
        <v>737.83837890625</v>
      </c>
      <c r="S8" s="14" t="e">
        <f aca="false">filtrado!Q277</f>
        <v>#DIV/0!</v>
      </c>
      <c r="T8" s="24" t="n">
        <f aca="false">filtrado!R277</f>
        <v>0.724994286036033</v>
      </c>
      <c r="U8" s="24" t="n">
        <f aca="false">filtrado!S277</f>
        <v>0.596762127112984</v>
      </c>
      <c r="V8" s="14" t="n">
        <f aca="false">filtrado!T277</f>
        <v>-1</v>
      </c>
      <c r="W8" s="14" t="n">
        <f aca="false">filtrado!U277</f>
        <v>0.87</v>
      </c>
      <c r="X8" s="14" t="n">
        <f aca="false">filtrado!V277</f>
        <v>0.92</v>
      </c>
      <c r="Y8" s="14" t="n">
        <f aca="false">filtrado!W277</f>
        <v>19.9885787963867</v>
      </c>
      <c r="Z8" s="14" t="n">
        <f aca="false">filtrado!X277</f>
        <v>0.879994289398193</v>
      </c>
      <c r="AA8" s="14" t="n">
        <f aca="false">filtrado!Y277</f>
        <v>0.0625881047603978</v>
      </c>
      <c r="AB8" s="24" t="n">
        <f aca="false">filtrado!Z277</f>
        <v>0.823126662660792</v>
      </c>
      <c r="AC8" s="24" t="n">
        <f aca="false">filtrado!AA277</f>
        <v>3.6362880813852</v>
      </c>
      <c r="AD8" s="24" t="n">
        <f aca="false">filtrado!AB277</f>
        <v>-1</v>
      </c>
      <c r="AE8" s="24" t="n">
        <f aca="false">filtrado!AC277</f>
        <v>249.374740600586</v>
      </c>
      <c r="AF8" s="14" t="n">
        <f aca="false">filtrado!AD277</f>
        <v>0.5</v>
      </c>
      <c r="AG8" s="14" t="n">
        <f aca="false">filtrado!AE277</f>
        <v>65.4792313671254</v>
      </c>
      <c r="AH8" s="14" t="n">
        <f aca="false">filtrado!AF277</f>
        <v>3.70778911491907</v>
      </c>
      <c r="AI8" s="14" t="n">
        <f aca="false">filtrado!AG277</f>
        <v>0.860104982615181</v>
      </c>
      <c r="AJ8" s="14" t="n">
        <f aca="false">filtrado!AH277</f>
        <v>23.3953762054443</v>
      </c>
      <c r="AK8" s="14" t="n">
        <f aca="false">filtrado!AI277</f>
        <v>2</v>
      </c>
      <c r="AL8" s="14" t="n">
        <f aca="false">filtrado!AJ277</f>
        <v>4.644859790802</v>
      </c>
      <c r="AM8" s="14" t="n">
        <f aca="false">filtrado!AK277</f>
        <v>1</v>
      </c>
      <c r="AN8" s="14" t="n">
        <f aca="false">filtrado!AL277</f>
        <v>9.289719581604</v>
      </c>
      <c r="AO8" s="14" t="n">
        <f aca="false">filtrado!AM277</f>
        <v>25.2585353851318</v>
      </c>
      <c r="AP8" s="14" t="n">
        <f aca="false">filtrado!AN277</f>
        <v>23.3953762054443</v>
      </c>
      <c r="AQ8" s="14" t="n">
        <f aca="false">filtrado!AO277</f>
        <v>25.1789455413818</v>
      </c>
      <c r="AR8" s="14" t="n">
        <f aca="false">filtrado!AP277</f>
        <v>661.609619140625</v>
      </c>
      <c r="AS8" s="14" t="n">
        <f aca="false">filtrado!AQ277</f>
        <v>651.528747558594</v>
      </c>
      <c r="AT8" s="14" t="n">
        <f aca="false">filtrado!AR277</f>
        <v>19.0636539459229</v>
      </c>
      <c r="AU8" s="14" t="n">
        <f aca="false">filtrado!AS277</f>
        <v>21.4777488708496</v>
      </c>
      <c r="AV8" s="14" t="n">
        <f aca="false">filtrado!AT277</f>
        <v>55.7407493591309</v>
      </c>
      <c r="AW8" s="14" t="n">
        <f aca="false">filtrado!AU277</f>
        <v>62.7993927001953</v>
      </c>
      <c r="AX8" s="14" t="n">
        <f aca="false">filtrado!AV277</f>
        <v>300.580902099609</v>
      </c>
      <c r="AY8" s="14" t="n">
        <f aca="false">filtrado!AW277</f>
        <v>249.374740600586</v>
      </c>
      <c r="AZ8" s="14" t="n">
        <f aca="false">filtrado!AX277</f>
        <v>133.357879638672</v>
      </c>
      <c r="BA8" s="14" t="n">
        <f aca="false">filtrado!AY277</f>
        <v>94.4142074584961</v>
      </c>
      <c r="BB8" s="14" t="n">
        <f aca="false">filtrado!AZ277</f>
        <v>-0.74955028295517</v>
      </c>
      <c r="BC8" s="14" t="n">
        <f aca="false">filtrado!BA277</f>
        <v>-0.423836767673492</v>
      </c>
      <c r="BD8" s="14" t="n">
        <f aca="false">filtrado!BB277</f>
        <v>0.5</v>
      </c>
      <c r="BE8" s="14" t="n">
        <f aca="false">filtrado!BC277</f>
        <v>-1.355140209198</v>
      </c>
      <c r="BF8" s="14" t="n">
        <f aca="false">filtrado!BD277</f>
        <v>7.355140209198</v>
      </c>
      <c r="BG8" s="14" t="n">
        <f aca="false">filtrado!BE277</f>
        <v>1</v>
      </c>
      <c r="BH8" s="14" t="n">
        <f aca="false">filtrado!BF277</f>
        <v>0</v>
      </c>
      <c r="BI8" s="14" t="n">
        <f aca="false">filtrado!BG277</f>
        <v>0.159999996423721</v>
      </c>
      <c r="BJ8" s="14" t="n">
        <f aca="false">filtrado!BH277</f>
        <v>111105</v>
      </c>
      <c r="BK8" s="14" t="n">
        <f aca="false">filtrado!BI277</f>
        <v>1.50290451049805</v>
      </c>
      <c r="BL8" s="14" t="n">
        <f aca="false">filtrado!BJ277</f>
        <v>0.00370778911491907</v>
      </c>
      <c r="BM8" s="14" t="n">
        <f aca="false">filtrado!BK277</f>
        <v>296.545376205444</v>
      </c>
      <c r="BN8" s="14" t="n">
        <f aca="false">filtrado!BL277</f>
        <v>298.408535385132</v>
      </c>
      <c r="BO8" s="14" t="n">
        <f aca="false">filtrado!BM277</f>
        <v>39.8999576042601</v>
      </c>
      <c r="BP8" s="14" t="n">
        <f aca="false">filtrado!BN277</f>
        <v>-0.409939871899632</v>
      </c>
      <c r="BQ8" s="14" t="n">
        <f aca="false">filtrado!BO277</f>
        <v>2.88790962024906</v>
      </c>
      <c r="BR8" s="14" t="n">
        <f aca="false">filtrado!BP277</f>
        <v>30.5876593998691</v>
      </c>
      <c r="BS8" s="14" t="n">
        <f aca="false">filtrado!BQ277</f>
        <v>9.10991052901947</v>
      </c>
      <c r="BT8" s="14" t="n">
        <f aca="false">filtrado!BR277</f>
        <v>24.3269557952881</v>
      </c>
      <c r="BU8" s="14" t="n">
        <f aca="false">filtrado!BS277</f>
        <v>3.05430393726202</v>
      </c>
      <c r="BV8" s="14" t="n">
        <f aca="false">filtrado!BT277</f>
        <v>0.39641062625044</v>
      </c>
      <c r="BW8" s="14" t="n">
        <f aca="false">filtrado!BU277</f>
        <v>2.02780463763387</v>
      </c>
      <c r="BX8" s="14" t="n">
        <f aca="false">filtrado!BV277</f>
        <v>1.02649929962815</v>
      </c>
      <c r="BY8" s="14" t="n">
        <f aca="false">filtrado!BW277</f>
        <v>0.24928578422561</v>
      </c>
      <c r="BZ8" s="14" t="n">
        <f aca="false">filtrado!BX277</f>
        <v>55.8178128764744</v>
      </c>
      <c r="CA8" s="14" t="n">
        <f aca="false">filtrado!BY277</f>
        <v>0.907406488853159</v>
      </c>
      <c r="CB8" s="14" t="n">
        <f aca="false">filtrado!BZ277</f>
        <v>70.7258517910185</v>
      </c>
      <c r="CC8" s="14" t="n">
        <f aca="false">filtrado!CA277</f>
        <v>649.678093652267</v>
      </c>
      <c r="CD8" s="14" t="n">
        <f aca="false">filtrado!CB277</f>
        <v>0.0138635357881125</v>
      </c>
      <c r="CE8" s="14" t="n">
        <f aca="false">filtrado!CC277</f>
        <v>0</v>
      </c>
      <c r="CF8" s="14" t="n">
        <f aca="false">filtrado!CD277</f>
        <v>219.448347648671</v>
      </c>
      <c r="CG8" s="24" t="n">
        <f aca="false">filtrado!CE277</f>
        <v>1326.58325195313</v>
      </c>
      <c r="CH8" s="24" t="n">
        <f aca="false">filtrado!CF277</f>
        <v>0.596762127112984</v>
      </c>
      <c r="CI8" s="14" t="e">
        <f aca="false">filtrado!CG277</f>
        <v>#DIV/0!</v>
      </c>
    </row>
    <row r="9" customFormat="false" ht="12.8" hidden="false" customHeight="false" outlineLevel="0" collapsed="false">
      <c r="A9" s="22" t="s">
        <v>877</v>
      </c>
      <c r="B9" s="22" t="s">
        <v>1148</v>
      </c>
      <c r="C9" s="16" t="n">
        <f aca="false">filtrado!A285</f>
        <v>4</v>
      </c>
      <c r="D9" s="14" t="n">
        <f aca="false">filtrado!B285</f>
        <v>2</v>
      </c>
      <c r="E9" s="14" t="n">
        <f aca="false">filtrado!C285</f>
        <v>133</v>
      </c>
      <c r="F9" s="14" t="str">
        <f aca="false">filtrado!D285</f>
        <v>09:02:53</v>
      </c>
      <c r="G9" s="14" t="n">
        <f aca="false">filtrado!E285</f>
        <v>12188.9999961406</v>
      </c>
      <c r="H9" s="14" t="n">
        <f aca="false">filtrado!F285</f>
        <v>0</v>
      </c>
      <c r="I9" s="16" t="n">
        <f aca="false">filtrado!G285</f>
        <v>13.1050526767228</v>
      </c>
      <c r="J9" s="16" t="n">
        <f aca="false">filtrado!H285</f>
        <v>0.270629710261388</v>
      </c>
      <c r="K9" s="14" t="n">
        <f aca="false">filtrado!I285</f>
        <v>545.273890608645</v>
      </c>
      <c r="L9" s="24" t="n">
        <f aca="false">filtrado!J285</f>
        <v>19</v>
      </c>
      <c r="M9" s="24" t="n">
        <f aca="false">filtrado!K285</f>
        <v>19</v>
      </c>
      <c r="N9" s="14" t="n">
        <f aca="false">filtrado!L285</f>
        <v>0</v>
      </c>
      <c r="O9" s="14" t="n">
        <f aca="false">filtrado!M285</f>
        <v>0</v>
      </c>
      <c r="P9" s="24" t="n">
        <f aca="false">filtrado!N285</f>
        <v>497.17578125</v>
      </c>
      <c r="Q9" s="24" t="n">
        <f aca="false">filtrado!O285</f>
        <v>1834.53515625</v>
      </c>
      <c r="R9" s="24" t="n">
        <f aca="false">filtrado!P285</f>
        <v>806.292175292969</v>
      </c>
      <c r="S9" s="14" t="e">
        <f aca="false">filtrado!Q285</f>
        <v>#DIV/0!</v>
      </c>
      <c r="T9" s="24" t="n">
        <f aca="false">filtrado!R285</f>
        <v>0.728990867492404</v>
      </c>
      <c r="U9" s="24" t="n">
        <f aca="false">filtrado!S285</f>
        <v>0.560492382745544</v>
      </c>
      <c r="V9" s="14" t="n">
        <f aca="false">filtrado!T285</f>
        <v>-1</v>
      </c>
      <c r="W9" s="14" t="n">
        <f aca="false">filtrado!U285</f>
        <v>0.87</v>
      </c>
      <c r="X9" s="14" t="n">
        <f aca="false">filtrado!V285</f>
        <v>0.92</v>
      </c>
      <c r="Y9" s="14" t="n">
        <f aca="false">filtrado!W285</f>
        <v>19.9885787963867</v>
      </c>
      <c r="Z9" s="14" t="n">
        <f aca="false">filtrado!X285</f>
        <v>0.879994289398193</v>
      </c>
      <c r="AA9" s="14" t="n">
        <f aca="false">filtrado!Y285</f>
        <v>0.0643046310574875</v>
      </c>
      <c r="AB9" s="24" t="n">
        <f aca="false">filtrado!Z285</f>
        <v>0.768860636997465</v>
      </c>
      <c r="AC9" s="24" t="n">
        <f aca="false">filtrado!AA285</f>
        <v>3.68991255293572</v>
      </c>
      <c r="AD9" s="24" t="n">
        <f aca="false">filtrado!AB285</f>
        <v>-1</v>
      </c>
      <c r="AE9" s="24" t="n">
        <f aca="false">filtrado!AC285</f>
        <v>249.260009765625</v>
      </c>
      <c r="AF9" s="14" t="n">
        <f aca="false">filtrado!AD285</f>
        <v>0.5</v>
      </c>
      <c r="AG9" s="14" t="n">
        <f aca="false">filtrado!AE285</f>
        <v>61.4712692812133</v>
      </c>
      <c r="AH9" s="14" t="n">
        <f aca="false">filtrado!AF285</f>
        <v>2.74782955837561</v>
      </c>
      <c r="AI9" s="14" t="n">
        <f aca="false">filtrado!AG285</f>
        <v>0.960069714088095</v>
      </c>
      <c r="AJ9" s="14" t="n">
        <f aca="false">filtrado!AH285</f>
        <v>23.8040828704834</v>
      </c>
      <c r="AK9" s="14" t="n">
        <f aca="false">filtrado!AI285</f>
        <v>2</v>
      </c>
      <c r="AL9" s="14" t="n">
        <f aca="false">filtrado!AJ285</f>
        <v>4.644859790802</v>
      </c>
      <c r="AM9" s="14" t="n">
        <f aca="false">filtrado!AK285</f>
        <v>1</v>
      </c>
      <c r="AN9" s="14" t="n">
        <f aca="false">filtrado!AL285</f>
        <v>9.289719581604</v>
      </c>
      <c r="AO9" s="14" t="n">
        <f aca="false">filtrado!AM285</f>
        <v>25.2673511505127</v>
      </c>
      <c r="AP9" s="14" t="n">
        <f aca="false">filtrado!AN285</f>
        <v>23.8040828704834</v>
      </c>
      <c r="AQ9" s="14" t="n">
        <f aca="false">filtrado!AO285</f>
        <v>25.1825981140137</v>
      </c>
      <c r="AR9" s="14" t="n">
        <f aca="false">filtrado!AP285</f>
        <v>644.387939453125</v>
      </c>
      <c r="AS9" s="14" t="n">
        <f aca="false">filtrado!AQ285</f>
        <v>634.507568359375</v>
      </c>
      <c r="AT9" s="14" t="n">
        <f aca="false">filtrado!AR285</f>
        <v>19.4042358398438</v>
      </c>
      <c r="AU9" s="14" t="n">
        <f aca="false">filtrado!AS285</f>
        <v>21.1939144134522</v>
      </c>
      <c r="AV9" s="14" t="n">
        <f aca="false">filtrado!AT285</f>
        <v>56.6737365722656</v>
      </c>
      <c r="AW9" s="14" t="n">
        <f aca="false">filtrado!AU285</f>
        <v>61.9008293151856</v>
      </c>
      <c r="AX9" s="14" t="n">
        <f aca="false">filtrado!AV285</f>
        <v>300.567077636719</v>
      </c>
      <c r="AY9" s="14" t="n">
        <f aca="false">filtrado!AW285</f>
        <v>249.260009765625</v>
      </c>
      <c r="AZ9" s="14" t="n">
        <f aca="false">filtrado!AX285</f>
        <v>111.516990661621</v>
      </c>
      <c r="BA9" s="14" t="n">
        <f aca="false">filtrado!AY285</f>
        <v>94.3590927124023</v>
      </c>
      <c r="BB9" s="14" t="n">
        <f aca="false">filtrado!AZ285</f>
        <v>-0.373997986316681</v>
      </c>
      <c r="BC9" s="14" t="n">
        <f aca="false">filtrado!BA285</f>
        <v>-0.421338558197022</v>
      </c>
      <c r="BD9" s="14" t="n">
        <f aca="false">filtrado!BB285</f>
        <v>0.75</v>
      </c>
      <c r="BE9" s="14" t="n">
        <f aca="false">filtrado!BC285</f>
        <v>-1.355140209198</v>
      </c>
      <c r="BF9" s="14" t="n">
        <f aca="false">filtrado!BD285</f>
        <v>7.355140209198</v>
      </c>
      <c r="BG9" s="14" t="n">
        <f aca="false">filtrado!BE285</f>
        <v>1</v>
      </c>
      <c r="BH9" s="14" t="n">
        <f aca="false">filtrado!BF285</f>
        <v>0</v>
      </c>
      <c r="BI9" s="14" t="n">
        <f aca="false">filtrado!BG285</f>
        <v>0.159999996423721</v>
      </c>
      <c r="BJ9" s="14" t="n">
        <f aca="false">filtrado!BH285</f>
        <v>111105</v>
      </c>
      <c r="BK9" s="14" t="n">
        <f aca="false">filtrado!BI285</f>
        <v>1.50283538818359</v>
      </c>
      <c r="BL9" s="14" t="n">
        <f aca="false">filtrado!BJ285</f>
        <v>0.00274782955837561</v>
      </c>
      <c r="BM9" s="14" t="n">
        <f aca="false">filtrado!BK285</f>
        <v>296.954082870483</v>
      </c>
      <c r="BN9" s="14" t="n">
        <f aca="false">filtrado!BL285</f>
        <v>298.417351150513</v>
      </c>
      <c r="BO9" s="14" t="n">
        <f aca="false">filtrado!BM285</f>
        <v>39.8816006710767</v>
      </c>
      <c r="BP9" s="14" t="n">
        <f aca="false">filtrado!BN285</f>
        <v>-0.258623789776882</v>
      </c>
      <c r="BQ9" s="14" t="n">
        <f aca="false">filtrado!BO285</f>
        <v>2.95990824916575</v>
      </c>
      <c r="BR9" s="14" t="n">
        <f aca="false">filtrado!BP285</f>
        <v>31.3685535127735</v>
      </c>
      <c r="BS9" s="14" t="n">
        <f aca="false">filtrado!BQ285</f>
        <v>10.1746390993213</v>
      </c>
      <c r="BT9" s="14" t="n">
        <f aca="false">filtrado!BR285</f>
        <v>24.535717010498</v>
      </c>
      <c r="BU9" s="14" t="n">
        <f aca="false">filtrado!BS285</f>
        <v>3.09272095530234</v>
      </c>
      <c r="BV9" s="14" t="n">
        <f aca="false">filtrado!BT285</f>
        <v>0.262968856265344</v>
      </c>
      <c r="BW9" s="14" t="n">
        <f aca="false">filtrado!BU285</f>
        <v>1.99983853507766</v>
      </c>
      <c r="BX9" s="14" t="n">
        <f aca="false">filtrado!BV285</f>
        <v>1.09288242022469</v>
      </c>
      <c r="BY9" s="14" t="n">
        <f aca="false">filtrado!BW285</f>
        <v>0.165027064115265</v>
      </c>
      <c r="BZ9" s="14" t="n">
        <f aca="false">filtrado!BX285</f>
        <v>51.4515495975934</v>
      </c>
      <c r="CA9" s="14" t="n">
        <f aca="false">filtrado!BY285</f>
        <v>0.859365463549223</v>
      </c>
      <c r="CB9" s="14" t="n">
        <f aca="false">filtrado!BZ285</f>
        <v>67.6317048426384</v>
      </c>
      <c r="CC9" s="14" t="n">
        <f aca="false">filtrado!CA285</f>
        <v>632.603116781675</v>
      </c>
      <c r="CD9" s="14" t="n">
        <f aca="false">filtrado!CB285</f>
        <v>0.0140106336985569</v>
      </c>
      <c r="CE9" s="14" t="n">
        <f aca="false">filtrado!CC285</f>
        <v>0</v>
      </c>
      <c r="CF9" s="14" t="n">
        <f aca="false">filtrado!CD285</f>
        <v>219.347385169088</v>
      </c>
      <c r="CG9" s="24" t="n">
        <f aca="false">filtrado!CE285</f>
        <v>1337.359375</v>
      </c>
      <c r="CH9" s="24" t="n">
        <f aca="false">filtrado!CF285</f>
        <v>0.560492382745544</v>
      </c>
      <c r="CI9" s="14" t="e">
        <f aca="false">filtrado!CG285</f>
        <v>#DIV/0!</v>
      </c>
    </row>
    <row r="10" customFormat="false" ht="12.8" hidden="false" customHeight="false" outlineLevel="0" collapsed="false">
      <c r="A10" s="22" t="s">
        <v>877</v>
      </c>
      <c r="B10" s="22" t="s">
        <v>1148</v>
      </c>
      <c r="C10" s="16" t="n">
        <f aca="false">filtrado!A291</f>
        <v>5</v>
      </c>
      <c r="D10" s="14" t="n">
        <f aca="false">filtrado!B291</f>
        <v>2</v>
      </c>
      <c r="E10" s="14" t="n">
        <f aca="false">filtrado!C291</f>
        <v>175</v>
      </c>
      <c r="F10" s="14" t="str">
        <f aca="false">filtrado!D291</f>
        <v>10:08:20</v>
      </c>
      <c r="G10" s="14" t="n">
        <f aca="false">filtrado!E291</f>
        <v>16115.9999960717</v>
      </c>
      <c r="H10" s="14" t="n">
        <f aca="false">filtrado!F291</f>
        <v>0</v>
      </c>
      <c r="I10" s="16" t="n">
        <f aca="false">filtrado!G291</f>
        <v>9.96658943166193</v>
      </c>
      <c r="J10" s="16" t="n">
        <f aca="false">filtrado!H291</f>
        <v>0.151502585134907</v>
      </c>
      <c r="K10" s="14" t="n">
        <f aca="false">filtrado!I291</f>
        <v>494.526916602203</v>
      </c>
      <c r="L10" s="24" t="n">
        <f aca="false">filtrado!J291</f>
        <v>25</v>
      </c>
      <c r="M10" s="24" t="n">
        <f aca="false">filtrado!K291</f>
        <v>25</v>
      </c>
      <c r="N10" s="14" t="n">
        <f aca="false">filtrado!L291</f>
        <v>0</v>
      </c>
      <c r="O10" s="14" t="n">
        <f aca="false">filtrado!M291</f>
        <v>0</v>
      </c>
      <c r="P10" s="24" t="n">
        <f aca="false">filtrado!N291</f>
        <v>528.37158203125</v>
      </c>
      <c r="Q10" s="24" t="n">
        <f aca="false">filtrado!O291</f>
        <v>1784.56018066406</v>
      </c>
      <c r="R10" s="24" t="n">
        <f aca="false">filtrado!P291</f>
        <v>921.755249023438</v>
      </c>
      <c r="S10" s="14" t="e">
        <f aca="false">filtrado!Q291</f>
        <v>#DIV/0!</v>
      </c>
      <c r="T10" s="24" t="n">
        <f aca="false">filtrado!R291</f>
        <v>0.703920558266275</v>
      </c>
      <c r="U10" s="24" t="n">
        <f aca="false">filtrado!S291</f>
        <v>0.483483236367832</v>
      </c>
      <c r="V10" s="14" t="n">
        <f aca="false">filtrado!T291</f>
        <v>-1</v>
      </c>
      <c r="W10" s="14" t="n">
        <f aca="false">filtrado!U291</f>
        <v>0.87</v>
      </c>
      <c r="X10" s="14" t="n">
        <f aca="false">filtrado!V291</f>
        <v>0.92</v>
      </c>
      <c r="Y10" s="14" t="n">
        <f aca="false">filtrado!W291</f>
        <v>19.9885787963867</v>
      </c>
      <c r="Z10" s="14" t="n">
        <f aca="false">filtrado!X291</f>
        <v>0.879994289398193</v>
      </c>
      <c r="AA10" s="14" t="n">
        <f aca="false">filtrado!Y291</f>
        <v>0.0500506454967002</v>
      </c>
      <c r="AB10" s="24" t="n">
        <f aca="false">filtrado!Z291</f>
        <v>0.686843466482396</v>
      </c>
      <c r="AC10" s="24" t="n">
        <f aca="false">filtrado!AA291</f>
        <v>3.37747191815951</v>
      </c>
      <c r="AD10" s="24" t="n">
        <f aca="false">filtrado!AB291</f>
        <v>-1</v>
      </c>
      <c r="AE10" s="24" t="n">
        <f aca="false">filtrado!AC291</f>
        <v>248.990081787109</v>
      </c>
      <c r="AF10" s="14" t="n">
        <f aca="false">filtrado!AD291</f>
        <v>0.5</v>
      </c>
      <c r="AG10" s="14" t="n">
        <f aca="false">filtrado!AE291</f>
        <v>52.9679697206577</v>
      </c>
      <c r="AH10" s="14" t="n">
        <f aca="false">filtrado!AF291</f>
        <v>1.87138772849917</v>
      </c>
      <c r="AI10" s="14" t="n">
        <f aca="false">filtrado!AG291</f>
        <v>1.15129199661393</v>
      </c>
      <c r="AJ10" s="14" t="n">
        <f aca="false">filtrado!AH291</f>
        <v>24.69606590271</v>
      </c>
      <c r="AK10" s="14" t="n">
        <f aca="false">filtrado!AI291</f>
        <v>2</v>
      </c>
      <c r="AL10" s="14" t="n">
        <f aca="false">filtrado!AJ291</f>
        <v>4.644859790802</v>
      </c>
      <c r="AM10" s="14" t="n">
        <f aca="false">filtrado!AK291</f>
        <v>1</v>
      </c>
      <c r="AN10" s="14" t="n">
        <f aca="false">filtrado!AL291</f>
        <v>9.289719581604</v>
      </c>
      <c r="AO10" s="14" t="n">
        <f aca="false">filtrado!AM291</f>
        <v>25.4528427124023</v>
      </c>
      <c r="AP10" s="14" t="n">
        <f aca="false">filtrado!AN291</f>
        <v>24.69606590271</v>
      </c>
      <c r="AQ10" s="14" t="n">
        <f aca="false">filtrado!AO291</f>
        <v>25.3784198760986</v>
      </c>
      <c r="AR10" s="14" t="n">
        <f aca="false">filtrado!AP291</f>
        <v>619.73779296875</v>
      </c>
      <c r="AS10" s="14" t="n">
        <f aca="false">filtrado!AQ291</f>
        <v>612.343200683594</v>
      </c>
      <c r="AT10" s="14" t="n">
        <f aca="false">filtrado!AR291</f>
        <v>19.6941032409668</v>
      </c>
      <c r="AU10" s="14" t="n">
        <f aca="false">filtrado!AS291</f>
        <v>20.9133358001709</v>
      </c>
      <c r="AV10" s="14" t="n">
        <f aca="false">filtrado!AT291</f>
        <v>56.8277397155762</v>
      </c>
      <c r="AW10" s="14" t="n">
        <f aca="false">filtrado!AU291</f>
        <v>60.3458633422852</v>
      </c>
      <c r="AX10" s="14" t="n">
        <f aca="false">filtrado!AV291</f>
        <v>300.558044433594</v>
      </c>
      <c r="AY10" s="14" t="n">
        <f aca="false">filtrado!AW291</f>
        <v>248.990081787109</v>
      </c>
      <c r="AZ10" s="14" t="n">
        <f aca="false">filtrado!AX291</f>
        <v>152.783020019531</v>
      </c>
      <c r="BA10" s="14" t="n">
        <f aca="false">filtrado!AY291</f>
        <v>94.2567520141602</v>
      </c>
      <c r="BB10" s="14" t="n">
        <f aca="false">filtrado!AZ291</f>
        <v>-0.0901784002780914</v>
      </c>
      <c r="BC10" s="14" t="n">
        <f aca="false">filtrado!BA291</f>
        <v>-0.409334659576416</v>
      </c>
      <c r="BD10" s="14" t="n">
        <f aca="false">filtrado!BB291</f>
        <v>1</v>
      </c>
      <c r="BE10" s="14" t="n">
        <f aca="false">filtrado!BC291</f>
        <v>-1.355140209198</v>
      </c>
      <c r="BF10" s="14" t="n">
        <f aca="false">filtrado!BD291</f>
        <v>7.355140209198</v>
      </c>
      <c r="BG10" s="14" t="n">
        <f aca="false">filtrado!BE291</f>
        <v>1</v>
      </c>
      <c r="BH10" s="14" t="n">
        <f aca="false">filtrado!BF291</f>
        <v>0</v>
      </c>
      <c r="BI10" s="14" t="n">
        <f aca="false">filtrado!BG291</f>
        <v>0.159999996423721</v>
      </c>
      <c r="BJ10" s="14" t="n">
        <f aca="false">filtrado!BH291</f>
        <v>111105</v>
      </c>
      <c r="BK10" s="14" t="n">
        <f aca="false">filtrado!BI291</f>
        <v>1.50279022216797</v>
      </c>
      <c r="BL10" s="14" t="n">
        <f aca="false">filtrado!BJ291</f>
        <v>0.00187138772849917</v>
      </c>
      <c r="BM10" s="14" t="n">
        <f aca="false">filtrado!BK291</f>
        <v>297.84606590271</v>
      </c>
      <c r="BN10" s="14" t="n">
        <f aca="false">filtrado!BL291</f>
        <v>298.602842712402</v>
      </c>
      <c r="BO10" s="14" t="n">
        <f aca="false">filtrado!BM291</f>
        <v>39.8384121954794</v>
      </c>
      <c r="BP10" s="14" t="n">
        <f aca="false">filtrado!BN291</f>
        <v>-0.136089076368852</v>
      </c>
      <c r="BQ10" s="14" t="n">
        <f aca="false">filtrado!BO291</f>
        <v>3.1225151029195</v>
      </c>
      <c r="BR10" s="14" t="n">
        <f aca="false">filtrado!BP291</f>
        <v>33.1277604648461</v>
      </c>
      <c r="BS10" s="14" t="n">
        <f aca="false">filtrado!BQ291</f>
        <v>12.2144246646752</v>
      </c>
      <c r="BT10" s="14" t="n">
        <f aca="false">filtrado!BR291</f>
        <v>25.0744543075562</v>
      </c>
      <c r="BU10" s="14" t="n">
        <f aca="false">filtrado!BS291</f>
        <v>3.19381925967831</v>
      </c>
      <c r="BV10" s="14" t="n">
        <f aca="false">filtrado!BT291</f>
        <v>0.149071434496018</v>
      </c>
      <c r="BW10" s="14" t="n">
        <f aca="false">filtrado!BU291</f>
        <v>1.97122310630557</v>
      </c>
      <c r="BX10" s="14" t="n">
        <f aca="false">filtrado!BV291</f>
        <v>1.22259615337274</v>
      </c>
      <c r="BY10" s="14" t="n">
        <f aca="false">filtrado!BW291</f>
        <v>0.0933850621305178</v>
      </c>
      <c r="BZ10" s="14" t="n">
        <f aca="false">filtrado!BX291</f>
        <v>46.6125009425011</v>
      </c>
      <c r="CA10" s="14" t="n">
        <f aca="false">filtrado!BY291</f>
        <v>0.807597628340012</v>
      </c>
      <c r="CB10" s="14" t="n">
        <f aca="false">filtrado!BZ291</f>
        <v>62.7134967727468</v>
      </c>
      <c r="CC10" s="14" t="n">
        <f aca="false">filtrado!CA291</f>
        <v>610.894836649077</v>
      </c>
      <c r="CD10" s="14" t="n">
        <f aca="false">filtrado!CB291</f>
        <v>0.0102315429213043</v>
      </c>
      <c r="CE10" s="14" t="n">
        <f aca="false">filtrado!CC291</f>
        <v>0</v>
      </c>
      <c r="CF10" s="14" t="n">
        <f aca="false">filtrado!CD291</f>
        <v>219.109850089445</v>
      </c>
      <c r="CG10" s="24" t="n">
        <f aca="false">filtrado!CE291</f>
        <v>1256.18859863281</v>
      </c>
      <c r="CH10" s="24" t="n">
        <f aca="false">filtrado!CF291</f>
        <v>0.483483236367832</v>
      </c>
      <c r="CI10" s="14" t="e">
        <f aca="false">filtrado!CG291</f>
        <v>#DIV/0!</v>
      </c>
    </row>
    <row r="11" customFormat="false" ht="12.8" hidden="false" customHeight="false" outlineLevel="0" collapsed="false">
      <c r="A11" s="22" t="s">
        <v>877</v>
      </c>
      <c r="B11" s="22" t="s">
        <v>1148</v>
      </c>
      <c r="C11" s="16" t="n">
        <f aca="false">filtrado!A297</f>
        <v>6</v>
      </c>
      <c r="D11" s="14" t="n">
        <f aca="false">filtrado!B297</f>
        <v>2</v>
      </c>
      <c r="E11" s="14" t="n">
        <f aca="false">filtrado!C297</f>
        <v>217</v>
      </c>
      <c r="F11" s="14" t="str">
        <f aca="false">filtrado!D297</f>
        <v>11:11:55</v>
      </c>
      <c r="G11" s="14" t="n">
        <f aca="false">filtrado!E297</f>
        <v>19930.9999960717</v>
      </c>
      <c r="H11" s="14" t="n">
        <f aca="false">filtrado!F297</f>
        <v>0</v>
      </c>
      <c r="I11" s="16" t="n">
        <f aca="false">filtrado!G297</f>
        <v>16.305397192857</v>
      </c>
      <c r="J11" s="16" t="n">
        <f aca="false">filtrado!H297</f>
        <v>0.343177354529086</v>
      </c>
      <c r="K11" s="14" t="n">
        <f aca="false">filtrado!I297</f>
        <v>684.534839464949</v>
      </c>
      <c r="L11" s="24" t="n">
        <f aca="false">filtrado!J297</f>
        <v>31</v>
      </c>
      <c r="M11" s="24" t="n">
        <f aca="false">filtrado!K297</f>
        <v>31</v>
      </c>
      <c r="N11" s="14" t="n">
        <f aca="false">filtrado!L297</f>
        <v>0</v>
      </c>
      <c r="O11" s="14" t="n">
        <f aca="false">filtrado!M297</f>
        <v>0</v>
      </c>
      <c r="P11" s="24" t="n">
        <f aca="false">filtrado!N297</f>
        <v>479.51171875</v>
      </c>
      <c r="Q11" s="24" t="n">
        <f aca="false">filtrado!O297</f>
        <v>1790.07995605469</v>
      </c>
      <c r="R11" s="24" t="n">
        <f aca="false">filtrado!P297</f>
        <v>685.448608398438</v>
      </c>
      <c r="S11" s="14" t="e">
        <f aca="false">filtrado!Q297</f>
        <v>#DIV/0!</v>
      </c>
      <c r="T11" s="24" t="n">
        <f aca="false">filtrado!R297</f>
        <v>0.732128323582352</v>
      </c>
      <c r="U11" s="24" t="n">
        <f aca="false">filtrado!S297</f>
        <v>0.617084920659546</v>
      </c>
      <c r="V11" s="14" t="n">
        <f aca="false">filtrado!T297</f>
        <v>-1</v>
      </c>
      <c r="W11" s="14" t="n">
        <f aca="false">filtrado!U297</f>
        <v>0.87</v>
      </c>
      <c r="X11" s="14" t="n">
        <f aca="false">filtrado!V297</f>
        <v>0.92</v>
      </c>
      <c r="Y11" s="14" t="n">
        <f aca="false">filtrado!W297</f>
        <v>19.9885787963867</v>
      </c>
      <c r="Z11" s="14" t="n">
        <f aca="false">filtrado!X297</f>
        <v>0.879994289398193</v>
      </c>
      <c r="AA11" s="14" t="n">
        <f aca="false">filtrado!Y297</f>
        <v>0.0789829402465604</v>
      </c>
      <c r="AB11" s="24" t="n">
        <f aca="false">filtrado!Z297</f>
        <v>0.84286442797365</v>
      </c>
      <c r="AC11" s="24" t="n">
        <f aca="false">filtrado!AA297</f>
        <v>3.73313077878702</v>
      </c>
      <c r="AD11" s="24" t="n">
        <f aca="false">filtrado!AB297</f>
        <v>-1</v>
      </c>
      <c r="AE11" s="24" t="n">
        <f aca="false">filtrado!AC297</f>
        <v>248.982269287109</v>
      </c>
      <c r="AF11" s="14" t="n">
        <f aca="false">filtrado!AD297</f>
        <v>0.5</v>
      </c>
      <c r="AG11" s="14" t="n">
        <f aca="false">filtrado!AE297</f>
        <v>67.6025710134357</v>
      </c>
      <c r="AH11" s="14" t="n">
        <f aca="false">filtrado!AF297</f>
        <v>3.35472147937019</v>
      </c>
      <c r="AI11" s="14" t="n">
        <f aca="false">filtrado!AG297</f>
        <v>0.928870774457813</v>
      </c>
      <c r="AJ11" s="14" t="n">
        <f aca="false">filtrado!AH297</f>
        <v>23.9940128326416</v>
      </c>
      <c r="AK11" s="14" t="n">
        <f aca="false">filtrado!AI297</f>
        <v>2</v>
      </c>
      <c r="AL11" s="14" t="n">
        <f aca="false">filtrado!AJ297</f>
        <v>4.644859790802</v>
      </c>
      <c r="AM11" s="14" t="n">
        <f aca="false">filtrado!AK297</f>
        <v>1</v>
      </c>
      <c r="AN11" s="14" t="n">
        <f aca="false">filtrado!AL297</f>
        <v>9.289719581604</v>
      </c>
      <c r="AO11" s="14" t="n">
        <f aca="false">filtrado!AM297</f>
        <v>25.5306148529053</v>
      </c>
      <c r="AP11" s="14" t="n">
        <f aca="false">filtrado!AN297</f>
        <v>23.9940128326416</v>
      </c>
      <c r="AQ11" s="14" t="n">
        <f aca="false">filtrado!AO297</f>
        <v>25.3906478881836</v>
      </c>
      <c r="AR11" s="14" t="n">
        <f aca="false">filtrado!AP297</f>
        <v>787.311157226563</v>
      </c>
      <c r="AS11" s="14" t="n">
        <f aca="false">filtrado!AQ297</f>
        <v>774.733337402344</v>
      </c>
      <c r="AT11" s="14" t="n">
        <f aca="false">filtrado!AR297</f>
        <v>19.7468395233154</v>
      </c>
      <c r="AU11" s="14" t="n">
        <f aca="false">filtrado!AS297</f>
        <v>21.9299144744873</v>
      </c>
      <c r="AV11" s="14" t="n">
        <f aca="false">filtrado!AT297</f>
        <v>56.6619873046875</v>
      </c>
      <c r="AW11" s="14" t="n">
        <f aca="false">filtrado!AU297</f>
        <v>62.9261474609375</v>
      </c>
      <c r="AX11" s="14" t="n">
        <f aca="false">filtrado!AV297</f>
        <v>300.599182128906</v>
      </c>
      <c r="AY11" s="14" t="n">
        <f aca="false">filtrado!AW297</f>
        <v>248.982269287109</v>
      </c>
      <c r="AZ11" s="14" t="n">
        <f aca="false">filtrado!AX297</f>
        <v>125.55541229248</v>
      </c>
      <c r="BA11" s="14" t="n">
        <f aca="false">filtrado!AY297</f>
        <v>94.1648330688477</v>
      </c>
      <c r="BB11" s="14" t="n">
        <f aca="false">filtrado!AZ297</f>
        <v>-1.38000380992889</v>
      </c>
      <c r="BC11" s="14" t="n">
        <f aca="false">filtrado!BA297</f>
        <v>-0.411166489124298</v>
      </c>
      <c r="BD11" s="14" t="n">
        <f aca="false">filtrado!BB297</f>
        <v>0.5</v>
      </c>
      <c r="BE11" s="14" t="n">
        <f aca="false">filtrado!BC297</f>
        <v>-1.355140209198</v>
      </c>
      <c r="BF11" s="14" t="n">
        <f aca="false">filtrado!BD297</f>
        <v>7.355140209198</v>
      </c>
      <c r="BG11" s="14" t="n">
        <f aca="false">filtrado!BE297</f>
        <v>1</v>
      </c>
      <c r="BH11" s="14" t="n">
        <f aca="false">filtrado!BF297</f>
        <v>0</v>
      </c>
      <c r="BI11" s="14" t="n">
        <f aca="false">filtrado!BG297</f>
        <v>0.159999996423721</v>
      </c>
      <c r="BJ11" s="14" t="n">
        <f aca="false">filtrado!BH297</f>
        <v>111105</v>
      </c>
      <c r="BK11" s="14" t="n">
        <f aca="false">filtrado!BI297</f>
        <v>1.50299591064453</v>
      </c>
      <c r="BL11" s="14" t="n">
        <f aca="false">filtrado!BJ297</f>
        <v>0.00335472147937019</v>
      </c>
      <c r="BM11" s="14" t="n">
        <f aca="false">filtrado!BK297</f>
        <v>297.144012832642</v>
      </c>
      <c r="BN11" s="14" t="n">
        <f aca="false">filtrado!BL297</f>
        <v>298.680614852905</v>
      </c>
      <c r="BO11" s="14" t="n">
        <f aca="false">filtrado!BM297</f>
        <v>39.8371621955074</v>
      </c>
      <c r="BP11" s="14" t="n">
        <f aca="false">filtrado!BN297</f>
        <v>-0.362319237041257</v>
      </c>
      <c r="BQ11" s="14" t="n">
        <f aca="false">filtrado!BO297</f>
        <v>2.99389751016202</v>
      </c>
      <c r="BR11" s="14" t="n">
        <f aca="false">filtrado!BP297</f>
        <v>31.7942209696592</v>
      </c>
      <c r="BS11" s="14" t="n">
        <f aca="false">filtrado!BQ297</f>
        <v>9.86430649517191</v>
      </c>
      <c r="BT11" s="14" t="n">
        <f aca="false">filtrado!BR297</f>
        <v>24.7623138427735</v>
      </c>
      <c r="BU11" s="14" t="n">
        <f aca="false">filtrado!BS297</f>
        <v>3.13489755957169</v>
      </c>
      <c r="BV11" s="14" t="n">
        <f aca="false">filtrado!BT297</f>
        <v>0.330951468853945</v>
      </c>
      <c r="BW11" s="14" t="n">
        <f aca="false">filtrado!BU297</f>
        <v>2.0650267357042</v>
      </c>
      <c r="BX11" s="14" t="n">
        <f aca="false">filtrado!BV297</f>
        <v>1.06987082386749</v>
      </c>
      <c r="BY11" s="14" t="n">
        <f aca="false">filtrado!BW297</f>
        <v>0.207909408363122</v>
      </c>
      <c r="BZ11" s="14" t="n">
        <f aca="false">filtrado!BX297</f>
        <v>64.4591088880274</v>
      </c>
      <c r="CA11" s="14" t="n">
        <f aca="false">filtrado!BY297</f>
        <v>0.883574781692205</v>
      </c>
      <c r="CB11" s="14" t="n">
        <f aca="false">filtrado!BZ297</f>
        <v>69.2539266402947</v>
      </c>
      <c r="CC11" s="14" t="n">
        <f aca="false">filtrado!CA297</f>
        <v>772.363805575576</v>
      </c>
      <c r="CD11" s="14" t="n">
        <f aca="false">filtrado!CB297</f>
        <v>0.014620218773632</v>
      </c>
      <c r="CE11" s="14" t="n">
        <f aca="false">filtrado!CC297</f>
        <v>0</v>
      </c>
      <c r="CF11" s="14" t="n">
        <f aca="false">filtrado!CD297</f>
        <v>219.102975134059</v>
      </c>
      <c r="CG11" s="24" t="n">
        <f aca="false">filtrado!CE297</f>
        <v>1310.56823730469</v>
      </c>
      <c r="CH11" s="24" t="n">
        <f aca="false">filtrado!CF297</f>
        <v>0.617084920659546</v>
      </c>
      <c r="CI11" s="14" t="e">
        <f aca="false">filtrado!CG297</f>
        <v>#DIV/0!</v>
      </c>
    </row>
    <row r="12" customFormat="false" ht="12.8" hidden="false" customHeight="false" outlineLevel="0" collapsed="false">
      <c r="A12" s="22" t="s">
        <v>1404</v>
      </c>
      <c r="B12" s="22" t="s">
        <v>878</v>
      </c>
      <c r="C12" s="16" t="n">
        <f aca="false">filtrado!A272</f>
        <v>2</v>
      </c>
      <c r="D12" s="14" t="n">
        <f aca="false">filtrado!B272</f>
        <v>3</v>
      </c>
      <c r="E12" s="14" t="n">
        <f aca="false">filtrado!C272</f>
        <v>35</v>
      </c>
      <c r="F12" s="14" t="str">
        <f aca="false">filtrado!D272</f>
        <v>06:40:04</v>
      </c>
      <c r="G12" s="14" t="n">
        <f aca="false">filtrado!E272</f>
        <v>3619.99999607168</v>
      </c>
      <c r="H12" s="14" t="n">
        <f aca="false">filtrado!F272</f>
        <v>0</v>
      </c>
      <c r="I12" s="16" t="n">
        <f aca="false">filtrado!G272</f>
        <v>9.74122808686636</v>
      </c>
      <c r="J12" s="16" t="n">
        <f aca="false">filtrado!H272</f>
        <v>0.184092103119653</v>
      </c>
      <c r="K12" s="14" t="n">
        <f aca="false">filtrado!I272</f>
        <v>530.291197490191</v>
      </c>
      <c r="L12" s="24" t="n">
        <f aca="false">filtrado!J272</f>
        <v>5</v>
      </c>
      <c r="M12" s="24" t="n">
        <f aca="false">filtrado!K272</f>
        <v>5</v>
      </c>
      <c r="N12" s="14" t="n">
        <f aca="false">filtrado!L272</f>
        <v>0</v>
      </c>
      <c r="O12" s="14" t="n">
        <f aca="false">filtrado!M272</f>
        <v>0</v>
      </c>
      <c r="P12" s="24" t="n">
        <f aca="false">filtrado!N272</f>
        <v>530.587890625</v>
      </c>
      <c r="Q12" s="24" t="n">
        <f aca="false">filtrado!O272</f>
        <v>1767.36437988281</v>
      </c>
      <c r="R12" s="24" t="n">
        <f aca="false">filtrado!P272</f>
        <v>910.047668457031</v>
      </c>
      <c r="S12" s="14" t="e">
        <f aca="false">filtrado!Q272</f>
        <v>#DIV/0!</v>
      </c>
      <c r="T12" s="24" t="n">
        <f aca="false">filtrado!R272</f>
        <v>0.699785795920487</v>
      </c>
      <c r="U12" s="24" t="n">
        <f aca="false">filtrado!S272</f>
        <v>0.485082035818005</v>
      </c>
      <c r="V12" s="14" t="n">
        <f aca="false">filtrado!T272</f>
        <v>-1</v>
      </c>
      <c r="W12" s="14" t="n">
        <f aca="false">filtrado!U272</f>
        <v>0.87</v>
      </c>
      <c r="X12" s="14" t="n">
        <f aca="false">filtrado!V272</f>
        <v>0.92</v>
      </c>
      <c r="Y12" s="14" t="n">
        <f aca="false">filtrado!W272</f>
        <v>19.9885787963867</v>
      </c>
      <c r="Z12" s="14" t="n">
        <f aca="false">filtrado!X272</f>
        <v>0.879994289398193</v>
      </c>
      <c r="AA12" s="14" t="n">
        <f aca="false">filtrado!Y272</f>
        <v>0.0490525235942908</v>
      </c>
      <c r="AB12" s="24" t="n">
        <f aca="false">filtrado!Z272</f>
        <v>0.693186455978198</v>
      </c>
      <c r="AC12" s="24" t="n">
        <f aca="false">filtrado!AA272</f>
        <v>3.33095498617762</v>
      </c>
      <c r="AD12" s="24" t="n">
        <f aca="false">filtrado!AB272</f>
        <v>-1</v>
      </c>
      <c r="AE12" s="24" t="n">
        <f aca="false">filtrado!AC272</f>
        <v>248.835723876953</v>
      </c>
      <c r="AF12" s="14" t="n">
        <f aca="false">filtrado!AD272</f>
        <v>0.5</v>
      </c>
      <c r="AG12" s="14" t="n">
        <f aca="false">filtrado!AE272</f>
        <v>53.1101807386838</v>
      </c>
      <c r="AH12" s="14" t="n">
        <f aca="false">filtrado!AF272</f>
        <v>2.31659043532076</v>
      </c>
      <c r="AI12" s="14" t="n">
        <f aca="false">filtrado!AG272</f>
        <v>1.17821948102335</v>
      </c>
      <c r="AJ12" s="14" t="n">
        <f aca="false">filtrado!AH272</f>
        <v>24.9284152984619</v>
      </c>
      <c r="AK12" s="14" t="n">
        <f aca="false">filtrado!AI272</f>
        <v>2</v>
      </c>
      <c r="AL12" s="14" t="n">
        <f aca="false">filtrado!AJ272</f>
        <v>4.644859790802</v>
      </c>
      <c r="AM12" s="14" t="n">
        <f aca="false">filtrado!AK272</f>
        <v>1</v>
      </c>
      <c r="AN12" s="14" t="n">
        <f aca="false">filtrado!AL272</f>
        <v>9.289719581604</v>
      </c>
      <c r="AO12" s="14" t="n">
        <f aca="false">filtrado!AM272</f>
        <v>25.8921241760254</v>
      </c>
      <c r="AP12" s="14" t="n">
        <f aca="false">filtrado!AN272</f>
        <v>24.9284152984619</v>
      </c>
      <c r="AQ12" s="14" t="n">
        <f aca="false">filtrado!AO272</f>
        <v>25.7462482452393</v>
      </c>
      <c r="AR12" s="14" t="n">
        <f aca="false">filtrado!AP272</f>
        <v>635.702514648438</v>
      </c>
      <c r="AS12" s="14" t="n">
        <f aca="false">filtrado!AQ272</f>
        <v>628.252807617188</v>
      </c>
      <c r="AT12" s="14" t="n">
        <f aca="false">filtrado!AR272</f>
        <v>19.5524120330811</v>
      </c>
      <c r="AU12" s="14" t="n">
        <f aca="false">filtrado!AS272</f>
        <v>21.0612983703613</v>
      </c>
      <c r="AV12" s="14" t="n">
        <f aca="false">filtrado!AT272</f>
        <v>55.043701171875</v>
      </c>
      <c r="AW12" s="14" t="n">
        <f aca="false">filtrado!AU272</f>
        <v>59.29150390625</v>
      </c>
      <c r="AX12" s="14" t="n">
        <f aca="false">filtrado!AV272</f>
        <v>300.592559814453</v>
      </c>
      <c r="AY12" s="14" t="n">
        <f aca="false">filtrado!AW272</f>
        <v>248.835723876953</v>
      </c>
      <c r="AZ12" s="14" t="n">
        <f aca="false">filtrado!AX272</f>
        <v>137.094833374023</v>
      </c>
      <c r="BA12" s="14" t="n">
        <f aca="false">filtrado!AY272</f>
        <v>94.3870162963867</v>
      </c>
      <c r="BB12" s="14" t="n">
        <f aca="false">filtrado!AZ272</f>
        <v>-0.101292833685875</v>
      </c>
      <c r="BC12" s="14" t="n">
        <f aca="false">filtrado!BA272</f>
        <v>-0.408933013677597</v>
      </c>
      <c r="BD12" s="14" t="n">
        <f aca="false">filtrado!BB272</f>
        <v>0.75</v>
      </c>
      <c r="BE12" s="14" t="n">
        <f aca="false">filtrado!BC272</f>
        <v>-1.355140209198</v>
      </c>
      <c r="BF12" s="14" t="n">
        <f aca="false">filtrado!BD272</f>
        <v>7.355140209198</v>
      </c>
      <c r="BG12" s="14" t="n">
        <f aca="false">filtrado!BE272</f>
        <v>1</v>
      </c>
      <c r="BH12" s="14" t="n">
        <f aca="false">filtrado!BF272</f>
        <v>0</v>
      </c>
      <c r="BI12" s="14" t="n">
        <f aca="false">filtrado!BG272</f>
        <v>0.159999996423721</v>
      </c>
      <c r="BJ12" s="14" t="n">
        <f aca="false">filtrado!BH272</f>
        <v>111105</v>
      </c>
      <c r="BK12" s="14" t="n">
        <f aca="false">filtrado!BI272</f>
        <v>1.50296279907227</v>
      </c>
      <c r="BL12" s="14" t="n">
        <f aca="false">filtrado!BJ272</f>
        <v>0.00231659043532076</v>
      </c>
      <c r="BM12" s="14" t="n">
        <f aca="false">filtrado!BK272</f>
        <v>298.078415298462</v>
      </c>
      <c r="BN12" s="14" t="n">
        <f aca="false">filtrado!BL272</f>
        <v>299.042124176025</v>
      </c>
      <c r="BO12" s="14" t="n">
        <f aca="false">filtrado!BM272</f>
        <v>39.8137149304065</v>
      </c>
      <c r="BP12" s="14" t="n">
        <f aca="false">filtrado!BN272</f>
        <v>-0.205053819245365</v>
      </c>
      <c r="BQ12" s="14" t="n">
        <f aca="false">filtrado!BO272</f>
        <v>3.1661325935297</v>
      </c>
      <c r="BR12" s="14" t="n">
        <f aca="false">filtrado!BP272</f>
        <v>33.5441538228908</v>
      </c>
      <c r="BS12" s="14" t="n">
        <f aca="false">filtrado!BQ272</f>
        <v>12.4828554525295</v>
      </c>
      <c r="BT12" s="14" t="n">
        <f aca="false">filtrado!BR272</f>
        <v>25.4102697372437</v>
      </c>
      <c r="BU12" s="14" t="n">
        <f aca="false">filtrado!BS272</f>
        <v>3.25828844737154</v>
      </c>
      <c r="BV12" s="14" t="n">
        <f aca="false">filtrado!BT272</f>
        <v>0.18051488377449</v>
      </c>
      <c r="BW12" s="14" t="n">
        <f aca="false">filtrado!BU272</f>
        <v>1.98791311250635</v>
      </c>
      <c r="BX12" s="14" t="n">
        <f aca="false">filtrado!BV272</f>
        <v>1.27037533486518</v>
      </c>
      <c r="BY12" s="14" t="n">
        <f aca="false">filtrado!BW272</f>
        <v>0.113137830759041</v>
      </c>
      <c r="BZ12" s="14" t="n">
        <f aca="false">filtrado!BX272</f>
        <v>50.0526038993371</v>
      </c>
      <c r="CA12" s="14" t="n">
        <f aca="false">filtrado!BY272</f>
        <v>0.844072944936703</v>
      </c>
      <c r="CB12" s="14" t="n">
        <f aca="false">filtrado!BZ272</f>
        <v>62.4856644464227</v>
      </c>
      <c r="CC12" s="14" t="n">
        <f aca="false">filtrado!CA272</f>
        <v>626.837193528759</v>
      </c>
      <c r="CD12" s="14" t="n">
        <f aca="false">filtrado!CB272</f>
        <v>0.00971044979168219</v>
      </c>
      <c r="CE12" s="14" t="n">
        <f aca="false">filtrado!CC272</f>
        <v>0</v>
      </c>
      <c r="CF12" s="14" t="n">
        <f aca="false">filtrado!CD272</f>
        <v>218.974016009984</v>
      </c>
      <c r="CG12" s="24" t="n">
        <f aca="false">filtrado!CE272</f>
        <v>1236.77648925781</v>
      </c>
      <c r="CH12" s="24" t="n">
        <f aca="false">filtrado!CF272</f>
        <v>0.485082035818005</v>
      </c>
      <c r="CI12" s="14" t="e">
        <f aca="false">filtrado!CG272</f>
        <v>#DIV/0!</v>
      </c>
    </row>
    <row r="13" customFormat="false" ht="12.8" hidden="false" customHeight="false" outlineLevel="0" collapsed="false">
      <c r="A13" s="22" t="s">
        <v>1404</v>
      </c>
      <c r="B13" s="22" t="s">
        <v>878</v>
      </c>
      <c r="C13" s="16" t="n">
        <f aca="false">filtrado!A280</f>
        <v>3</v>
      </c>
      <c r="D13" s="14" t="n">
        <f aca="false">filtrado!B280</f>
        <v>3</v>
      </c>
      <c r="E13" s="14" t="n">
        <f aca="false">filtrado!C280</f>
        <v>91</v>
      </c>
      <c r="F13" s="14" t="str">
        <f aca="false">filtrado!D280</f>
        <v>08:04:13</v>
      </c>
      <c r="G13" s="14" t="n">
        <f aca="false">filtrado!E280</f>
        <v>8668.49999610614</v>
      </c>
      <c r="H13" s="14" t="n">
        <f aca="false">filtrado!F280</f>
        <v>0</v>
      </c>
      <c r="I13" s="16" t="n">
        <f aca="false">filtrado!G280</f>
        <v>9.29940944685323</v>
      </c>
      <c r="J13" s="16" t="n">
        <f aca="false">filtrado!H280</f>
        <v>0.252732018930435</v>
      </c>
      <c r="K13" s="14" t="n">
        <f aca="false">filtrado!I280</f>
        <v>620.268645093124</v>
      </c>
      <c r="L13" s="24" t="n">
        <f aca="false">filtrado!J280</f>
        <v>13</v>
      </c>
      <c r="M13" s="24" t="n">
        <f aca="false">filtrado!K280</f>
        <v>13</v>
      </c>
      <c r="N13" s="14" t="n">
        <f aca="false">filtrado!L280</f>
        <v>0</v>
      </c>
      <c r="O13" s="14" t="n">
        <f aca="false">filtrado!M280</f>
        <v>0</v>
      </c>
      <c r="P13" s="24" t="n">
        <f aca="false">filtrado!N280</f>
        <v>496.603759765625</v>
      </c>
      <c r="Q13" s="24" t="n">
        <f aca="false">filtrado!O280</f>
        <v>1671.67919921875</v>
      </c>
      <c r="R13" s="24" t="n">
        <f aca="false">filtrado!P280</f>
        <v>898.369689941406</v>
      </c>
      <c r="S13" s="14" t="e">
        <f aca="false">filtrado!Q280</f>
        <v>#DIV/0!</v>
      </c>
      <c r="T13" s="24" t="n">
        <f aca="false">filtrado!R280</f>
        <v>0.70293118440565</v>
      </c>
      <c r="U13" s="24" t="n">
        <f aca="false">filtrado!S280</f>
        <v>0.462594443741805</v>
      </c>
      <c r="V13" s="14" t="n">
        <f aca="false">filtrado!T280</f>
        <v>-1</v>
      </c>
      <c r="W13" s="14" t="n">
        <f aca="false">filtrado!U280</f>
        <v>0.87</v>
      </c>
      <c r="X13" s="14" t="n">
        <f aca="false">filtrado!V280</f>
        <v>0.92</v>
      </c>
      <c r="Y13" s="14" t="n">
        <f aca="false">filtrado!W280</f>
        <v>19.9885787963867</v>
      </c>
      <c r="Z13" s="14" t="n">
        <f aca="false">filtrado!X280</f>
        <v>0.879994289398193</v>
      </c>
      <c r="AA13" s="14" t="n">
        <f aca="false">filtrado!Y280</f>
        <v>0.0469485691139087</v>
      </c>
      <c r="AB13" s="24" t="n">
        <f aca="false">filtrado!Z280</f>
        <v>0.658093500479628</v>
      </c>
      <c r="AC13" s="24" t="n">
        <f aca="false">filtrado!AA280</f>
        <v>3.36622340517057</v>
      </c>
      <c r="AD13" s="24" t="n">
        <f aca="false">filtrado!AB280</f>
        <v>-1</v>
      </c>
      <c r="AE13" s="24" t="n">
        <f aca="false">filtrado!AC280</f>
        <v>249.293014526367</v>
      </c>
      <c r="AF13" s="14" t="n">
        <f aca="false">filtrado!AD280</f>
        <v>0.5</v>
      </c>
      <c r="AG13" s="14" t="n">
        <f aca="false">filtrado!AE280</f>
        <v>50.7411586109946</v>
      </c>
      <c r="AH13" s="14" t="n">
        <f aca="false">filtrado!AF280</f>
        <v>2.68185760447401</v>
      </c>
      <c r="AI13" s="14" t="n">
        <f aca="false">filtrado!AG280</f>
        <v>1.00171059678219</v>
      </c>
      <c r="AJ13" s="14" t="n">
        <f aca="false">filtrado!AH280</f>
        <v>23.9611530303955</v>
      </c>
      <c r="AK13" s="14" t="n">
        <f aca="false">filtrado!AI280</f>
        <v>2</v>
      </c>
      <c r="AL13" s="14" t="n">
        <f aca="false">filtrado!AJ280</f>
        <v>4.644859790802</v>
      </c>
      <c r="AM13" s="14" t="n">
        <f aca="false">filtrado!AK280</f>
        <v>1</v>
      </c>
      <c r="AN13" s="14" t="n">
        <f aca="false">filtrado!AL280</f>
        <v>9.289719581604</v>
      </c>
      <c r="AO13" s="14" t="n">
        <f aca="false">filtrado!AM280</f>
        <v>25.3098316192627</v>
      </c>
      <c r="AP13" s="14" t="n">
        <f aca="false">filtrado!AN280</f>
        <v>23.9611530303955</v>
      </c>
      <c r="AQ13" s="14" t="n">
        <f aca="false">filtrado!AO280</f>
        <v>25.2264957427979</v>
      </c>
      <c r="AR13" s="14" t="n">
        <f aca="false">filtrado!AP280</f>
        <v>699.334533691406</v>
      </c>
      <c r="AS13" s="14" t="n">
        <f aca="false">filtrado!AQ280</f>
        <v>691.911743164063</v>
      </c>
      <c r="AT13" s="14" t="n">
        <f aca="false">filtrado!AR280</f>
        <v>19.2972660064697</v>
      </c>
      <c r="AU13" s="14" t="n">
        <f aca="false">filtrado!AS280</f>
        <v>21.0442771911621</v>
      </c>
      <c r="AV13" s="14" t="n">
        <f aca="false">filtrado!AT280</f>
        <v>56.2350006103516</v>
      </c>
      <c r="AW13" s="14" t="n">
        <f aca="false">filtrado!AU280</f>
        <v>61.326042175293</v>
      </c>
      <c r="AX13" s="14" t="n">
        <f aca="false">filtrado!AV280</f>
        <v>300.561309814453</v>
      </c>
      <c r="AY13" s="14" t="n">
        <f aca="false">filtrado!AW280</f>
        <v>249.293014526367</v>
      </c>
      <c r="AZ13" s="14" t="n">
        <f aca="false">filtrado!AX280</f>
        <v>120.692115783691</v>
      </c>
      <c r="BA13" s="14" t="n">
        <f aca="false">filtrado!AY280</f>
        <v>94.385856628418</v>
      </c>
      <c r="BB13" s="14" t="n">
        <f aca="false">filtrado!AZ280</f>
        <v>-0.701079249382019</v>
      </c>
      <c r="BC13" s="14" t="n">
        <f aca="false">filtrado!BA280</f>
        <v>-0.411356240510941</v>
      </c>
      <c r="BD13" s="14" t="n">
        <f aca="false">filtrado!BB280</f>
        <v>0.5</v>
      </c>
      <c r="BE13" s="14" t="n">
        <f aca="false">filtrado!BC280</f>
        <v>-1.355140209198</v>
      </c>
      <c r="BF13" s="14" t="n">
        <f aca="false">filtrado!BD280</f>
        <v>7.355140209198</v>
      </c>
      <c r="BG13" s="14" t="n">
        <f aca="false">filtrado!BE280</f>
        <v>1</v>
      </c>
      <c r="BH13" s="14" t="n">
        <f aca="false">filtrado!BF280</f>
        <v>0</v>
      </c>
      <c r="BI13" s="14" t="n">
        <f aca="false">filtrado!BG280</f>
        <v>0.159999996423721</v>
      </c>
      <c r="BJ13" s="14" t="n">
        <f aca="false">filtrado!BH280</f>
        <v>111105</v>
      </c>
      <c r="BK13" s="14" t="n">
        <f aca="false">filtrado!BI280</f>
        <v>1.50280654907226</v>
      </c>
      <c r="BL13" s="14" t="n">
        <f aca="false">filtrado!BJ280</f>
        <v>0.00268185760447401</v>
      </c>
      <c r="BM13" s="14" t="n">
        <f aca="false">filtrado!BK280</f>
        <v>297.111153030396</v>
      </c>
      <c r="BN13" s="14" t="n">
        <f aca="false">filtrado!BL280</f>
        <v>298.459831619263</v>
      </c>
      <c r="BO13" s="14" t="n">
        <f aca="false">filtrado!BM280</f>
        <v>39.8868814326774</v>
      </c>
      <c r="BP13" s="14" t="n">
        <f aca="false">filtrado!BN280</f>
        <v>-0.252096792268748</v>
      </c>
      <c r="BQ13" s="14" t="n">
        <f aca="false">filtrado!BO280</f>
        <v>2.98799272659591</v>
      </c>
      <c r="BR13" s="14" t="n">
        <f aca="false">filtrado!BP280</f>
        <v>31.6572083289889</v>
      </c>
      <c r="BS13" s="14" t="n">
        <f aca="false">filtrado!BQ280</f>
        <v>10.6129311378268</v>
      </c>
      <c r="BT13" s="14" t="n">
        <f aca="false">filtrado!BR280</f>
        <v>24.6354923248291</v>
      </c>
      <c r="BU13" s="14" t="n">
        <f aca="false">filtrado!BS280</f>
        <v>3.11123067971409</v>
      </c>
      <c r="BV13" s="14" t="n">
        <f aca="false">filtrado!BT280</f>
        <v>0.246038406422191</v>
      </c>
      <c r="BW13" s="14" t="n">
        <f aca="false">filtrado!BU280</f>
        <v>1.98628212981371</v>
      </c>
      <c r="BX13" s="14" t="n">
        <f aca="false">filtrado!BV280</f>
        <v>1.12494854990038</v>
      </c>
      <c r="BY13" s="14" t="n">
        <f aca="false">filtrado!BW280</f>
        <v>0.154361693184282</v>
      </c>
      <c r="BZ13" s="14" t="n">
        <f aca="false">filtrado!BX280</f>
        <v>58.5445874068627</v>
      </c>
      <c r="CA13" s="14" t="n">
        <f aca="false">filtrado!BY280</f>
        <v>0.896456305621696</v>
      </c>
      <c r="CB13" s="14" t="n">
        <f aca="false">filtrado!BZ280</f>
        <v>66.4800907670472</v>
      </c>
      <c r="CC13" s="14" t="n">
        <f aca="false">filtrado!CA280</f>
        <v>690.560335014121</v>
      </c>
      <c r="CD13" s="14" t="n">
        <f aca="false">filtrado!CB280</f>
        <v>0.0089525209132392</v>
      </c>
      <c r="CE13" s="14" t="n">
        <f aca="false">filtrado!CC280</f>
        <v>0</v>
      </c>
      <c r="CF13" s="14" t="n">
        <f aca="false">filtrado!CD280</f>
        <v>219.376429170064</v>
      </c>
      <c r="CG13" s="24" t="n">
        <f aca="false">filtrado!CE280</f>
        <v>1175.07543945313</v>
      </c>
      <c r="CH13" s="24" t="n">
        <f aca="false">filtrado!CF280</f>
        <v>0.462594443741805</v>
      </c>
      <c r="CI13" s="14" t="e">
        <f aca="false">filtrado!CG280</f>
        <v>#DIV/0!</v>
      </c>
    </row>
    <row r="14" customFormat="false" ht="12.8" hidden="false" customHeight="false" outlineLevel="0" collapsed="false">
      <c r="A14" s="22" t="s">
        <v>1404</v>
      </c>
      <c r="B14" s="22" t="s">
        <v>878</v>
      </c>
      <c r="C14" s="16" t="n">
        <f aca="false">filtrado!A284</f>
        <v>4</v>
      </c>
      <c r="D14" s="14" t="n">
        <f aca="false">filtrado!B284</f>
        <v>3</v>
      </c>
      <c r="E14" s="14" t="n">
        <f aca="false">filtrado!C284</f>
        <v>119</v>
      </c>
      <c r="F14" s="14" t="str">
        <f aca="false">filtrado!D284</f>
        <v>08:48:28</v>
      </c>
      <c r="G14" s="14" t="n">
        <f aca="false">filtrado!E284</f>
        <v>11323.9999960717</v>
      </c>
      <c r="H14" s="14" t="n">
        <f aca="false">filtrado!F284</f>
        <v>0</v>
      </c>
      <c r="I14" s="16" t="n">
        <f aca="false">filtrado!G284</f>
        <v>8.87474806833393</v>
      </c>
      <c r="J14" s="16" t="n">
        <f aca="false">filtrado!H284</f>
        <v>0.222873994927672</v>
      </c>
      <c r="K14" s="14" t="n">
        <f aca="false">filtrado!I284</f>
        <v>556.320870777396</v>
      </c>
      <c r="L14" s="24" t="n">
        <f aca="false">filtrado!J284</f>
        <v>17</v>
      </c>
      <c r="M14" s="24" t="n">
        <f aca="false">filtrado!K284</f>
        <v>17</v>
      </c>
      <c r="N14" s="14" t="n">
        <f aca="false">filtrado!L284</f>
        <v>0</v>
      </c>
      <c r="O14" s="14" t="n">
        <f aca="false">filtrado!M284</f>
        <v>0</v>
      </c>
      <c r="P14" s="24" t="n">
        <f aca="false">filtrado!N284</f>
        <v>495.18408203125</v>
      </c>
      <c r="Q14" s="24" t="n">
        <f aca="false">filtrado!O284</f>
        <v>1723.00671386719</v>
      </c>
      <c r="R14" s="24" t="n">
        <f aca="false">filtrado!P284</f>
        <v>862.107727050781</v>
      </c>
      <c r="S14" s="14" t="e">
        <f aca="false">filtrado!Q284</f>
        <v>#DIV/0!</v>
      </c>
      <c r="T14" s="24" t="n">
        <f aca="false">filtrado!R284</f>
        <v>0.712604670634256</v>
      </c>
      <c r="U14" s="24" t="n">
        <f aca="false">filtrado!S284</f>
        <v>0.499649235193153</v>
      </c>
      <c r="V14" s="14" t="n">
        <f aca="false">filtrado!T284</f>
        <v>-1</v>
      </c>
      <c r="W14" s="14" t="n">
        <f aca="false">filtrado!U284</f>
        <v>0.87</v>
      </c>
      <c r="X14" s="14" t="n">
        <f aca="false">filtrado!V284</f>
        <v>0.92</v>
      </c>
      <c r="Y14" s="14" t="n">
        <f aca="false">filtrado!W284</f>
        <v>19.9885787963867</v>
      </c>
      <c r="Z14" s="14" t="n">
        <f aca="false">filtrado!X284</f>
        <v>0.879994289398193</v>
      </c>
      <c r="AA14" s="14" t="n">
        <f aca="false">filtrado!Y284</f>
        <v>0.044786928774465</v>
      </c>
      <c r="AB14" s="24" t="n">
        <f aca="false">filtrado!Z284</f>
        <v>0.70115907989831</v>
      </c>
      <c r="AC14" s="24" t="n">
        <f aca="false">filtrado!AA284</f>
        <v>3.47952766736645</v>
      </c>
      <c r="AD14" s="24" t="n">
        <f aca="false">filtrado!AB284</f>
        <v>-1</v>
      </c>
      <c r="AE14" s="24" t="n">
        <f aca="false">filtrado!AC284</f>
        <v>250.550277709961</v>
      </c>
      <c r="AF14" s="14" t="n">
        <f aca="false">filtrado!AD284</f>
        <v>0.5</v>
      </c>
      <c r="AG14" s="14" t="n">
        <f aca="false">filtrado!AE284</f>
        <v>55.0820345922129</v>
      </c>
      <c r="AH14" s="14" t="n">
        <f aca="false">filtrado!AF284</f>
        <v>2.09606402568409</v>
      </c>
      <c r="AI14" s="14" t="n">
        <f aca="false">filtrado!AG284</f>
        <v>0.885283971742136</v>
      </c>
      <c r="AJ14" s="14" t="n">
        <f aca="false">filtrado!AH284</f>
        <v>23.3991317749023</v>
      </c>
      <c r="AK14" s="14" t="n">
        <f aca="false">filtrado!AI284</f>
        <v>2</v>
      </c>
      <c r="AL14" s="14" t="n">
        <f aca="false">filtrado!AJ284</f>
        <v>4.644859790802</v>
      </c>
      <c r="AM14" s="14" t="n">
        <f aca="false">filtrado!AK284</f>
        <v>1</v>
      </c>
      <c r="AN14" s="14" t="n">
        <f aca="false">filtrado!AL284</f>
        <v>9.289719581604</v>
      </c>
      <c r="AO14" s="14" t="n">
        <f aca="false">filtrado!AM284</f>
        <v>25.2137203216553</v>
      </c>
      <c r="AP14" s="14" t="n">
        <f aca="false">filtrado!AN284</f>
        <v>23.3991317749023</v>
      </c>
      <c r="AQ14" s="14" t="n">
        <f aca="false">filtrado!AO284</f>
        <v>25.2449359893799</v>
      </c>
      <c r="AR14" s="14" t="n">
        <f aca="false">filtrado!AP284</f>
        <v>637.238342285156</v>
      </c>
      <c r="AS14" s="14" t="n">
        <f aca="false">filtrado!AQ284</f>
        <v>630.453430175781</v>
      </c>
      <c r="AT14" s="14" t="n">
        <f aca="false">filtrado!AR284</f>
        <v>19.8621864318848</v>
      </c>
      <c r="AU14" s="14" t="n">
        <f aca="false">filtrado!AS284</f>
        <v>21.2273712158203</v>
      </c>
      <c r="AV14" s="14" t="n">
        <f aca="false">filtrado!AT284</f>
        <v>58.2049865722656</v>
      </c>
      <c r="AW14" s="14" t="n">
        <f aca="false">filtrado!AU284</f>
        <v>62.2055816650391</v>
      </c>
      <c r="AX14" s="14" t="n">
        <f aca="false">filtrado!AV284</f>
        <v>300.5556640625</v>
      </c>
      <c r="AY14" s="14" t="n">
        <f aca="false">filtrado!AW284</f>
        <v>250.550277709961</v>
      </c>
      <c r="AZ14" s="14" t="n">
        <f aca="false">filtrado!AX284</f>
        <v>135.263702392578</v>
      </c>
      <c r="BA14" s="14" t="n">
        <f aca="false">filtrado!AY284</f>
        <v>94.3725051879883</v>
      </c>
      <c r="BB14" s="14" t="n">
        <f aca="false">filtrado!AZ284</f>
        <v>-0.408086121082306</v>
      </c>
      <c r="BC14" s="14" t="n">
        <f aca="false">filtrado!BA284</f>
        <v>-0.432570278644562</v>
      </c>
      <c r="BD14" s="14" t="n">
        <f aca="false">filtrado!BB284</f>
        <v>0.5</v>
      </c>
      <c r="BE14" s="14" t="n">
        <f aca="false">filtrado!BC284</f>
        <v>-1.355140209198</v>
      </c>
      <c r="BF14" s="14" t="n">
        <f aca="false">filtrado!BD284</f>
        <v>7.355140209198</v>
      </c>
      <c r="BG14" s="14" t="n">
        <f aca="false">filtrado!BE284</f>
        <v>1</v>
      </c>
      <c r="BH14" s="14" t="n">
        <f aca="false">filtrado!BF284</f>
        <v>0</v>
      </c>
      <c r="BI14" s="14" t="n">
        <f aca="false">filtrado!BG284</f>
        <v>0.159999996423721</v>
      </c>
      <c r="BJ14" s="14" t="n">
        <f aca="false">filtrado!BH284</f>
        <v>111105</v>
      </c>
      <c r="BK14" s="14" t="n">
        <f aca="false">filtrado!BI284</f>
        <v>1.5027783203125</v>
      </c>
      <c r="BL14" s="14" t="n">
        <f aca="false">filtrado!BJ284</f>
        <v>0.00209606402568409</v>
      </c>
      <c r="BM14" s="14" t="n">
        <f aca="false">filtrado!BK284</f>
        <v>296.549131774902</v>
      </c>
      <c r="BN14" s="14" t="n">
        <f aca="false">filtrado!BL284</f>
        <v>298.363720321655</v>
      </c>
      <c r="BO14" s="14" t="n">
        <f aca="false">filtrado!BM284</f>
        <v>40.0880435375561</v>
      </c>
      <c r="BP14" s="14" t="n">
        <f aca="false">filtrado!BN284</f>
        <v>-0.127081116388865</v>
      </c>
      <c r="BQ14" s="14" t="n">
        <f aca="false">filtrado!BO284</f>
        <v>2.88856417193449</v>
      </c>
      <c r="BR14" s="14" t="n">
        <f aca="false">filtrado!BP284</f>
        <v>30.6081116123867</v>
      </c>
      <c r="BS14" s="14" t="n">
        <f aca="false">filtrado!BQ284</f>
        <v>9.38074039656642</v>
      </c>
      <c r="BT14" s="14" t="n">
        <f aca="false">filtrado!BR284</f>
        <v>24.3064260482788</v>
      </c>
      <c r="BU14" s="14" t="n">
        <f aca="false">filtrado!BS284</f>
        <v>3.05054860422324</v>
      </c>
      <c r="BV14" s="14" t="n">
        <f aca="false">filtrado!BT284</f>
        <v>0.217652199502966</v>
      </c>
      <c r="BW14" s="14" t="n">
        <f aca="false">filtrado!BU284</f>
        <v>2.00328020019235</v>
      </c>
      <c r="BX14" s="14" t="n">
        <f aca="false">filtrado!BV284</f>
        <v>1.04726840403088</v>
      </c>
      <c r="BY14" s="14" t="n">
        <f aca="false">filtrado!BW284</f>
        <v>0.136492326851615</v>
      </c>
      <c r="BZ14" s="14" t="n">
        <f aca="false">filtrado!BX284</f>
        <v>52.501394263626</v>
      </c>
      <c r="CA14" s="14" t="n">
        <f aca="false">filtrado!BY284</f>
        <v>0.882413901090656</v>
      </c>
      <c r="CB14" s="14" t="n">
        <f aca="false">filtrado!BZ284</f>
        <v>69.273817177822</v>
      </c>
      <c r="CC14" s="14" t="n">
        <f aca="false">filtrado!CA284</f>
        <v>629.163734637933</v>
      </c>
      <c r="CD14" s="14" t="n">
        <f aca="false">filtrado!CB284</f>
        <v>0.00977150527499472</v>
      </c>
      <c r="CE14" s="14" t="n">
        <f aca="false">filtrado!CC284</f>
        <v>0</v>
      </c>
      <c r="CF14" s="14" t="n">
        <f aca="false">filtrado!CD284</f>
        <v>220.482813591897</v>
      </c>
      <c r="CG14" s="24" t="n">
        <f aca="false">filtrado!CE284</f>
        <v>1227.82263183594</v>
      </c>
      <c r="CH14" s="24" t="n">
        <f aca="false">filtrado!CF284</f>
        <v>0.499649235193153</v>
      </c>
      <c r="CI14" s="14" t="e">
        <f aca="false">filtrado!CG284</f>
        <v>#DIV/0!</v>
      </c>
    </row>
    <row r="15" customFormat="false" ht="12.8" hidden="false" customHeight="false" outlineLevel="0" collapsed="false">
      <c r="A15" s="22" t="s">
        <v>1404</v>
      </c>
      <c r="B15" s="22" t="s">
        <v>878</v>
      </c>
      <c r="C15" s="16" t="n">
        <f aca="false">filtrado!A289</f>
        <v>5</v>
      </c>
      <c r="D15" s="14" t="n">
        <f aca="false">filtrado!B289</f>
        <v>3</v>
      </c>
      <c r="E15" s="14" t="n">
        <f aca="false">filtrado!C289</f>
        <v>161</v>
      </c>
      <c r="F15" s="14" t="str">
        <f aca="false">filtrado!D289</f>
        <v>09:47:02</v>
      </c>
      <c r="G15" s="14" t="n">
        <f aca="false">filtrado!E289</f>
        <v>14837.9999961406</v>
      </c>
      <c r="H15" s="14" t="n">
        <f aca="false">filtrado!F289</f>
        <v>0</v>
      </c>
      <c r="I15" s="16" t="n">
        <f aca="false">filtrado!G289</f>
        <v>10.0805622011629</v>
      </c>
      <c r="J15" s="16" t="n">
        <f aca="false">filtrado!H289</f>
        <v>0.455915090966399</v>
      </c>
      <c r="K15" s="14" t="n">
        <f aca="false">filtrado!I289</f>
        <v>557.069129285587</v>
      </c>
      <c r="L15" s="24" t="n">
        <f aca="false">filtrado!J289</f>
        <v>23</v>
      </c>
      <c r="M15" s="24" t="n">
        <f aca="false">filtrado!K289</f>
        <v>23</v>
      </c>
      <c r="N15" s="14" t="n">
        <f aca="false">filtrado!L289</f>
        <v>0</v>
      </c>
      <c r="O15" s="14" t="n">
        <f aca="false">filtrado!M289</f>
        <v>0</v>
      </c>
      <c r="P15" s="24" t="n">
        <f aca="false">filtrado!N289</f>
        <v>501.1357421875</v>
      </c>
      <c r="Q15" s="24" t="n">
        <f aca="false">filtrado!O289</f>
        <v>1560.56799316406</v>
      </c>
      <c r="R15" s="24" t="n">
        <f aca="false">filtrado!P289</f>
        <v>717.3515625</v>
      </c>
      <c r="S15" s="14" t="e">
        <f aca="false">filtrado!Q289</f>
        <v>#DIV/0!</v>
      </c>
      <c r="T15" s="24" t="n">
        <f aca="false">filtrado!R289</f>
        <v>0.67887606026608</v>
      </c>
      <c r="U15" s="24" t="n">
        <f aca="false">filtrado!S289</f>
        <v>0.540326621049323</v>
      </c>
      <c r="V15" s="14" t="n">
        <f aca="false">filtrado!T289</f>
        <v>-1</v>
      </c>
      <c r="W15" s="14" t="n">
        <f aca="false">filtrado!U289</f>
        <v>0.87</v>
      </c>
      <c r="X15" s="14" t="n">
        <f aca="false">filtrado!V289</f>
        <v>0.92</v>
      </c>
      <c r="Y15" s="14" t="n">
        <f aca="false">filtrado!W289</f>
        <v>19.9885787963867</v>
      </c>
      <c r="Z15" s="14" t="n">
        <f aca="false">filtrado!X289</f>
        <v>0.879994289398193</v>
      </c>
      <c r="AA15" s="14" t="n">
        <f aca="false">filtrado!Y289</f>
        <v>0.0503645113421367</v>
      </c>
      <c r="AB15" s="24" t="n">
        <f aca="false">filtrado!Z289</f>
        <v>0.79591349978897</v>
      </c>
      <c r="AC15" s="24" t="n">
        <f aca="false">filtrado!AA289</f>
        <v>3.11406244214801</v>
      </c>
      <c r="AD15" s="24" t="n">
        <f aca="false">filtrado!AB289</f>
        <v>-1</v>
      </c>
      <c r="AE15" s="24" t="n">
        <f aca="false">filtrado!AC289</f>
        <v>250.009963989258</v>
      </c>
      <c r="AF15" s="14" t="n">
        <f aca="false">filtrado!AD289</f>
        <v>0.5</v>
      </c>
      <c r="AG15" s="14" t="n">
        <f aca="false">filtrado!AE289</f>
        <v>59.437911477086</v>
      </c>
      <c r="AH15" s="14" t="n">
        <f aca="false">filtrado!AF289</f>
        <v>3.47097780611883</v>
      </c>
      <c r="AI15" s="14" t="n">
        <f aca="false">filtrado!AG289</f>
        <v>0.73349526110338</v>
      </c>
      <c r="AJ15" s="14" t="n">
        <f aca="false">filtrado!AH289</f>
        <v>23.0820407867432</v>
      </c>
      <c r="AK15" s="14" t="n">
        <f aca="false">filtrado!AI289</f>
        <v>2</v>
      </c>
      <c r="AL15" s="14" t="n">
        <f aca="false">filtrado!AJ289</f>
        <v>4.644859790802</v>
      </c>
      <c r="AM15" s="14" t="n">
        <f aca="false">filtrado!AK289</f>
        <v>1</v>
      </c>
      <c r="AN15" s="14" t="n">
        <f aca="false">filtrado!AL289</f>
        <v>9.289719581604</v>
      </c>
      <c r="AO15" s="14" t="n">
        <f aca="false">filtrado!AM289</f>
        <v>25.4788284301758</v>
      </c>
      <c r="AP15" s="14" t="n">
        <f aca="false">filtrado!AN289</f>
        <v>23.0820407867432</v>
      </c>
      <c r="AQ15" s="14" t="n">
        <f aca="false">filtrado!AO289</f>
        <v>25.502965927124</v>
      </c>
      <c r="AR15" s="14" t="n">
        <f aca="false">filtrado!AP289</f>
        <v>609.380737304688</v>
      </c>
      <c r="AS15" s="14" t="n">
        <f aca="false">filtrado!AQ289</f>
        <v>601.284240722656</v>
      </c>
      <c r="AT15" s="14" t="n">
        <f aca="false">filtrado!AR289</f>
        <v>20.0127372741699</v>
      </c>
      <c r="AU15" s="14" t="n">
        <f aca="false">filtrado!AS289</f>
        <v>22.2709369659424</v>
      </c>
      <c r="AV15" s="14" t="n">
        <f aca="false">filtrado!AT289</f>
        <v>57.6875419616699</v>
      </c>
      <c r="AW15" s="14" t="n">
        <f aca="false">filtrado!AU289</f>
        <v>64.196891784668</v>
      </c>
      <c r="AX15" s="14" t="n">
        <f aca="false">filtrado!AV289</f>
        <v>300.564727783203</v>
      </c>
      <c r="AY15" s="14" t="n">
        <f aca="false">filtrado!AW289</f>
        <v>250.009963989258</v>
      </c>
      <c r="AZ15" s="14" t="n">
        <f aca="false">filtrado!AX289</f>
        <v>143.171691894531</v>
      </c>
      <c r="BA15" s="14" t="n">
        <f aca="false">filtrado!AY289</f>
        <v>94.3049011230469</v>
      </c>
      <c r="BB15" s="14" t="n">
        <f aca="false">filtrado!AZ289</f>
        <v>0.0210856441408396</v>
      </c>
      <c r="BC15" s="14" t="n">
        <f aca="false">filtrado!BA289</f>
        <v>-0.42283621430397</v>
      </c>
      <c r="BD15" s="14" t="n">
        <f aca="false">filtrado!BB289</f>
        <v>0.75</v>
      </c>
      <c r="BE15" s="14" t="n">
        <f aca="false">filtrado!BC289</f>
        <v>-1.355140209198</v>
      </c>
      <c r="BF15" s="14" t="n">
        <f aca="false">filtrado!BD289</f>
        <v>7.355140209198</v>
      </c>
      <c r="BG15" s="14" t="n">
        <f aca="false">filtrado!BE289</f>
        <v>1</v>
      </c>
      <c r="BH15" s="14" t="n">
        <f aca="false">filtrado!BF289</f>
        <v>0</v>
      </c>
      <c r="BI15" s="14" t="n">
        <f aca="false">filtrado!BG289</f>
        <v>0.159999996423721</v>
      </c>
      <c r="BJ15" s="14" t="n">
        <f aca="false">filtrado!BH289</f>
        <v>111105</v>
      </c>
      <c r="BK15" s="14" t="n">
        <f aca="false">filtrado!BI289</f>
        <v>1.50282363891602</v>
      </c>
      <c r="BL15" s="14" t="n">
        <f aca="false">filtrado!BJ289</f>
        <v>0.00347097780611883</v>
      </c>
      <c r="BM15" s="14" t="n">
        <f aca="false">filtrado!BK289</f>
        <v>296.232040786743</v>
      </c>
      <c r="BN15" s="14" t="n">
        <f aca="false">filtrado!BL289</f>
        <v>298.628828430176</v>
      </c>
      <c r="BO15" s="14" t="n">
        <f aca="false">filtrado!BM289</f>
        <v>40.0015933441759</v>
      </c>
      <c r="BP15" s="14" t="n">
        <f aca="false">filtrado!BN289</f>
        <v>-0.343640986695998</v>
      </c>
      <c r="BQ15" s="14" t="n">
        <f aca="false">filtrado!BO289</f>
        <v>2.83375376959419</v>
      </c>
      <c r="BR15" s="14" t="n">
        <f aca="false">filtrado!BP289</f>
        <v>30.0488493794906</v>
      </c>
      <c r="BS15" s="14" t="n">
        <f aca="false">filtrado!BQ289</f>
        <v>7.77791241354818</v>
      </c>
      <c r="BT15" s="14" t="n">
        <f aca="false">filtrado!BR289</f>
        <v>24.2804346084595</v>
      </c>
      <c r="BU15" s="14" t="n">
        <f aca="false">filtrado!BS289</f>
        <v>3.04580000034299</v>
      </c>
      <c r="BV15" s="14" t="n">
        <f aca="false">filtrado!BT289</f>
        <v>0.434586713989995</v>
      </c>
      <c r="BW15" s="14" t="n">
        <f aca="false">filtrado!BU289</f>
        <v>2.10025850849081</v>
      </c>
      <c r="BX15" s="14" t="n">
        <f aca="false">filtrado!BV289</f>
        <v>0.945541491852178</v>
      </c>
      <c r="BY15" s="14" t="n">
        <f aca="false">filtrado!BW289</f>
        <v>0.273455640564031</v>
      </c>
      <c r="BZ15" s="14" t="n">
        <f aca="false">filtrado!BX289</f>
        <v>52.5343491559791</v>
      </c>
      <c r="CA15" s="14" t="n">
        <f aca="false">filtrado!BY289</f>
        <v>0.926465540849817</v>
      </c>
      <c r="CB15" s="14" t="n">
        <f aca="false">filtrado!BZ289</f>
        <v>74.6638849666666</v>
      </c>
      <c r="CC15" s="14" t="n">
        <f aca="false">filtrado!CA289</f>
        <v>599.819313945047</v>
      </c>
      <c r="CD15" s="14" t="n">
        <f aca="false">filtrado!CB289</f>
        <v>0.0125480110274661</v>
      </c>
      <c r="CE15" s="14" t="n">
        <f aca="false">filtrado!CC289</f>
        <v>0</v>
      </c>
      <c r="CF15" s="14" t="n">
        <f aca="false">filtrado!CD289</f>
        <v>220.007340603195</v>
      </c>
      <c r="CG15" s="24" t="n">
        <f aca="false">filtrado!CE289</f>
        <v>1059.43225097656</v>
      </c>
      <c r="CH15" s="24" t="n">
        <f aca="false">filtrado!CF289</f>
        <v>0.540326621049323</v>
      </c>
      <c r="CI15" s="14" t="e">
        <f aca="false">filtrado!CG289</f>
        <v>#DIV/0!</v>
      </c>
    </row>
    <row r="16" customFormat="false" ht="12.8" hidden="false" customHeight="false" outlineLevel="0" collapsed="false">
      <c r="A16" s="22" t="s">
        <v>1404</v>
      </c>
      <c r="B16" s="22" t="s">
        <v>878</v>
      </c>
      <c r="C16" s="16" t="n">
        <f aca="false">filtrado!A295</f>
        <v>6</v>
      </c>
      <c r="D16" s="14" t="n">
        <f aca="false">filtrado!B295</f>
        <v>3</v>
      </c>
      <c r="E16" s="14" t="n">
        <f aca="false">filtrado!C295</f>
        <v>203</v>
      </c>
      <c r="F16" s="14" t="str">
        <f aca="false">filtrado!D295</f>
        <v>10:52:50</v>
      </c>
      <c r="G16" s="14" t="n">
        <f aca="false">filtrado!E295</f>
        <v>18785.9999961406</v>
      </c>
      <c r="H16" s="14" t="n">
        <f aca="false">filtrado!F295</f>
        <v>0</v>
      </c>
      <c r="I16" s="16" t="n">
        <f aca="false">filtrado!G295</f>
        <v>10.8156018821586</v>
      </c>
      <c r="J16" s="16" t="n">
        <f aca="false">filtrado!H295</f>
        <v>0.253710653862889</v>
      </c>
      <c r="K16" s="14" t="n">
        <f aca="false">filtrado!I295</f>
        <v>710.764503549108</v>
      </c>
      <c r="L16" s="24" t="n">
        <f aca="false">filtrado!J295</f>
        <v>29</v>
      </c>
      <c r="M16" s="24" t="n">
        <f aca="false">filtrado!K295</f>
        <v>29</v>
      </c>
      <c r="N16" s="14" t="n">
        <f aca="false">filtrado!L295</f>
        <v>0</v>
      </c>
      <c r="O16" s="14" t="n">
        <f aca="false">filtrado!M295</f>
        <v>0</v>
      </c>
      <c r="P16" s="24" t="n">
        <f aca="false">filtrado!N295</f>
        <v>540.6240234375</v>
      </c>
      <c r="Q16" s="24" t="n">
        <f aca="false">filtrado!O295</f>
        <v>1772.67724609375</v>
      </c>
      <c r="R16" s="24" t="n">
        <f aca="false">filtrado!P295</f>
        <v>884.075378417969</v>
      </c>
      <c r="S16" s="14" t="e">
        <f aca="false">filtrado!Q295</f>
        <v>#DIV/0!</v>
      </c>
      <c r="T16" s="24" t="n">
        <f aca="false">filtrado!R295</f>
        <v>0.695023995694189</v>
      </c>
      <c r="U16" s="24" t="n">
        <f aca="false">filtrado!S295</f>
        <v>0.501276738128102</v>
      </c>
      <c r="V16" s="14" t="n">
        <f aca="false">filtrado!T295</f>
        <v>-1</v>
      </c>
      <c r="W16" s="14" t="n">
        <f aca="false">filtrado!U295</f>
        <v>0.87</v>
      </c>
      <c r="X16" s="14" t="n">
        <f aca="false">filtrado!V295</f>
        <v>0.92</v>
      </c>
      <c r="Y16" s="14" t="n">
        <f aca="false">filtrado!W295</f>
        <v>19.9885787963867</v>
      </c>
      <c r="Z16" s="14" t="n">
        <f aca="false">filtrado!X295</f>
        <v>0.879994289398193</v>
      </c>
      <c r="AA16" s="14" t="n">
        <f aca="false">filtrado!Y295</f>
        <v>0.0535788398031788</v>
      </c>
      <c r="AB16" s="24" t="n">
        <f aca="false">filtrado!Z295</f>
        <v>0.72123659216604</v>
      </c>
      <c r="AC16" s="24" t="n">
        <f aca="false">filtrado!AA295</f>
        <v>3.27894649376173</v>
      </c>
      <c r="AD16" s="24" t="n">
        <f aca="false">filtrado!AB295</f>
        <v>-1</v>
      </c>
      <c r="AE16" s="24" t="n">
        <f aca="false">filtrado!AC295</f>
        <v>250.600936889648</v>
      </c>
      <c r="AF16" s="14" t="n">
        <f aca="false">filtrado!AD295</f>
        <v>0.5</v>
      </c>
      <c r="AG16" s="14" t="n">
        <f aca="false">filtrado!AE295</f>
        <v>55.2726262108918</v>
      </c>
      <c r="AH16" s="14" t="n">
        <f aca="false">filtrado!AF295</f>
        <v>2.23921526173877</v>
      </c>
      <c r="AI16" s="14" t="n">
        <f aca="false">filtrado!AG295</f>
        <v>0.832524618319872</v>
      </c>
      <c r="AJ16" s="14" t="n">
        <f aca="false">filtrado!AH295</f>
        <v>22.8099842071533</v>
      </c>
      <c r="AK16" s="14" t="n">
        <f aca="false">filtrado!AI295</f>
        <v>2</v>
      </c>
      <c r="AL16" s="14" t="n">
        <f aca="false">filtrado!AJ295</f>
        <v>4.644859790802</v>
      </c>
      <c r="AM16" s="14" t="n">
        <f aca="false">filtrado!AK295</f>
        <v>1</v>
      </c>
      <c r="AN16" s="14" t="n">
        <f aca="false">filtrado!AL295</f>
        <v>9.289719581604</v>
      </c>
      <c r="AO16" s="14" t="n">
        <f aca="false">filtrado!AM295</f>
        <v>24.4853610992432</v>
      </c>
      <c r="AP16" s="14" t="n">
        <f aca="false">filtrado!AN295</f>
        <v>22.8099842071533</v>
      </c>
      <c r="AQ16" s="14" t="n">
        <f aca="false">filtrado!AO295</f>
        <v>24.5259647369385</v>
      </c>
      <c r="AR16" s="14" t="n">
        <f aca="false">filtrado!AP295</f>
        <v>799.797241210938</v>
      </c>
      <c r="AS16" s="14" t="n">
        <f aca="false">filtrado!AQ295</f>
        <v>791.421508789063</v>
      </c>
      <c r="AT16" s="14" t="n">
        <f aca="false">filtrado!AR295</f>
        <v>19.295862197876</v>
      </c>
      <c r="AU16" s="14" t="n">
        <f aca="false">filtrado!AS295</f>
        <v>20.7548828125</v>
      </c>
      <c r="AV16" s="14" t="n">
        <f aca="false">filtrado!AT295</f>
        <v>58.9444770812988</v>
      </c>
      <c r="AW16" s="14" t="n">
        <f aca="false">filtrado!AU295</f>
        <v>63.4014549255371</v>
      </c>
      <c r="AX16" s="14" t="n">
        <f aca="false">filtrado!AV295</f>
        <v>300.577056884766</v>
      </c>
      <c r="AY16" s="14" t="n">
        <f aca="false">filtrado!AW295</f>
        <v>250.600936889648</v>
      </c>
      <c r="AZ16" s="14" t="n">
        <f aca="false">filtrado!AX295</f>
        <v>140.462066650391</v>
      </c>
      <c r="BA16" s="14" t="n">
        <f aca="false">filtrado!AY295</f>
        <v>94.1913528442383</v>
      </c>
      <c r="BB16" s="14" t="n">
        <f aca="false">filtrado!AZ295</f>
        <v>-1.3017293214798</v>
      </c>
      <c r="BC16" s="14" t="n">
        <f aca="false">filtrado!BA295</f>
        <v>-0.422188758850098</v>
      </c>
      <c r="BD16" s="14" t="n">
        <f aca="false">filtrado!BB295</f>
        <v>0.5</v>
      </c>
      <c r="BE16" s="14" t="n">
        <f aca="false">filtrado!BC295</f>
        <v>-1.355140209198</v>
      </c>
      <c r="BF16" s="14" t="n">
        <f aca="false">filtrado!BD295</f>
        <v>7.355140209198</v>
      </c>
      <c r="BG16" s="14" t="n">
        <f aca="false">filtrado!BE295</f>
        <v>1</v>
      </c>
      <c r="BH16" s="14" t="n">
        <f aca="false">filtrado!BF295</f>
        <v>0</v>
      </c>
      <c r="BI16" s="14" t="n">
        <f aca="false">filtrado!BG295</f>
        <v>0.159999996423721</v>
      </c>
      <c r="BJ16" s="14" t="n">
        <f aca="false">filtrado!BH295</f>
        <v>111105</v>
      </c>
      <c r="BK16" s="14" t="n">
        <f aca="false">filtrado!BI295</f>
        <v>1.50288528442383</v>
      </c>
      <c r="BL16" s="14" t="n">
        <f aca="false">filtrado!BJ295</f>
        <v>0.00223921526173877</v>
      </c>
      <c r="BM16" s="14" t="n">
        <f aca="false">filtrado!BK295</f>
        <v>295.959984207153</v>
      </c>
      <c r="BN16" s="14" t="n">
        <f aca="false">filtrado!BL295</f>
        <v>297.635361099243</v>
      </c>
      <c r="BO16" s="14" t="n">
        <f aca="false">filtrado!BM295</f>
        <v>40.0961490061248</v>
      </c>
      <c r="BP16" s="14" t="n">
        <f aca="false">filtrado!BN295</f>
        <v>-0.159164649617121</v>
      </c>
      <c r="BQ16" s="14" t="n">
        <f aca="false">filtrado!BO295</f>
        <v>2.78745510855288</v>
      </c>
      <c r="BR16" s="14" t="n">
        <f aca="false">filtrado!BP295</f>
        <v>29.5935351216626</v>
      </c>
      <c r="BS16" s="14" t="n">
        <f aca="false">filtrado!BQ295</f>
        <v>8.83865230916256</v>
      </c>
      <c r="BT16" s="14" t="n">
        <f aca="false">filtrado!BR295</f>
        <v>23.6476726531983</v>
      </c>
      <c r="BU16" s="14" t="n">
        <f aca="false">filtrado!BS295</f>
        <v>2.93217141658254</v>
      </c>
      <c r="BV16" s="14" t="n">
        <f aca="false">filtrado!BT295</f>
        <v>0.246965794384133</v>
      </c>
      <c r="BW16" s="14" t="n">
        <f aca="false">filtrado!BU295</f>
        <v>1.954930490233</v>
      </c>
      <c r="BX16" s="14" t="n">
        <f aca="false">filtrado!BV295</f>
        <v>0.977240926349531</v>
      </c>
      <c r="BY16" s="14" t="n">
        <f aca="false">filtrado!BW295</f>
        <v>0.154945757871589</v>
      </c>
      <c r="BZ16" s="14" t="n">
        <f aca="false">filtrado!BX295</f>
        <v>66.9478701429539</v>
      </c>
      <c r="CA16" s="14" t="n">
        <f aca="false">filtrado!BY295</f>
        <v>0.898085907011339</v>
      </c>
      <c r="CB16" s="14" t="n">
        <f aca="false">filtrado!BZ295</f>
        <v>70.1763843607341</v>
      </c>
      <c r="CC16" s="14" t="n">
        <f aca="false">filtrado!CA295</f>
        <v>789.849764624704</v>
      </c>
      <c r="CD16" s="14" t="n">
        <f aca="false">filtrado!CB295</f>
        <v>0.00960942028178835</v>
      </c>
      <c r="CE16" s="14" t="n">
        <f aca="false">filtrado!CC295</f>
        <v>0</v>
      </c>
      <c r="CF16" s="14" t="n">
        <f aca="false">filtrado!CD295</f>
        <v>220.527393380727</v>
      </c>
      <c r="CG16" s="24" t="n">
        <f aca="false">filtrado!CE295</f>
        <v>1232.05322265625</v>
      </c>
      <c r="CH16" s="24" t="n">
        <f aca="false">filtrado!CF295</f>
        <v>0.501276738128102</v>
      </c>
      <c r="CI16" s="14" t="e">
        <f aca="false">filtrado!CG295</f>
        <v>#DIV/0!</v>
      </c>
    </row>
    <row r="17" customFormat="false" ht="12.8" hidden="false" customHeight="false" outlineLevel="0" collapsed="false">
      <c r="A17" s="22" t="s">
        <v>1404</v>
      </c>
      <c r="B17" s="22" t="s">
        <v>1148</v>
      </c>
      <c r="C17" s="16" t="n">
        <f aca="false">filtrado!A275</f>
        <v>2</v>
      </c>
      <c r="D17" s="14" t="n">
        <f aca="false">filtrado!B275</f>
        <v>4</v>
      </c>
      <c r="E17" s="14" t="n">
        <f aca="false">filtrado!C275</f>
        <v>56</v>
      </c>
      <c r="F17" s="14" t="str">
        <f aca="false">filtrado!D275</f>
        <v>07:09:54</v>
      </c>
      <c r="G17" s="14" t="n">
        <f aca="false">filtrado!E275</f>
        <v>5409.9999961406</v>
      </c>
      <c r="H17" s="14" t="n">
        <f aca="false">filtrado!F275</f>
        <v>0</v>
      </c>
      <c r="I17" s="16" t="n">
        <f aca="false">filtrado!G275</f>
        <v>7.74887733048667</v>
      </c>
      <c r="J17" s="16" t="n">
        <f aca="false">filtrado!H275</f>
        <v>0.240133620778506</v>
      </c>
      <c r="K17" s="14" t="n">
        <f aca="false">filtrado!I275</f>
        <v>595.673354876474</v>
      </c>
      <c r="L17" s="24" t="n">
        <f aca="false">filtrado!J275</f>
        <v>8</v>
      </c>
      <c r="M17" s="24" t="n">
        <f aca="false">filtrado!K275</f>
        <v>8</v>
      </c>
      <c r="N17" s="14" t="n">
        <f aca="false">filtrado!L275</f>
        <v>0</v>
      </c>
      <c r="O17" s="14" t="n">
        <f aca="false">filtrado!M275</f>
        <v>0</v>
      </c>
      <c r="P17" s="24" t="n">
        <f aca="false">filtrado!N275</f>
        <v>496.587158203125</v>
      </c>
      <c r="Q17" s="24" t="n">
        <f aca="false">filtrado!O275</f>
        <v>1474.61120605469</v>
      </c>
      <c r="R17" s="24" t="n">
        <f aca="false">filtrado!P275</f>
        <v>836.542724609375</v>
      </c>
      <c r="S17" s="14" t="e">
        <f aca="false">filtrado!Q275</f>
        <v>#DIV/0!</v>
      </c>
      <c r="T17" s="24" t="n">
        <f aca="false">filtrado!R275</f>
        <v>0.663241974451191</v>
      </c>
      <c r="U17" s="24" t="n">
        <f aca="false">filtrado!S275</f>
        <v>0.432702856743142</v>
      </c>
      <c r="V17" s="14" t="n">
        <f aca="false">filtrado!T275</f>
        <v>-1</v>
      </c>
      <c r="W17" s="14" t="n">
        <f aca="false">filtrado!U275</f>
        <v>0.87</v>
      </c>
      <c r="X17" s="14" t="n">
        <f aca="false">filtrado!V275</f>
        <v>0.92</v>
      </c>
      <c r="Y17" s="14" t="n">
        <f aca="false">filtrado!W275</f>
        <v>19.9885787963867</v>
      </c>
      <c r="Z17" s="14" t="n">
        <f aca="false">filtrado!X275</f>
        <v>0.879994289398193</v>
      </c>
      <c r="AA17" s="14" t="n">
        <f aca="false">filtrado!Y275</f>
        <v>0.0399281554326158</v>
      </c>
      <c r="AB17" s="24" t="n">
        <f aca="false">filtrado!Z275</f>
        <v>0.652405718291862</v>
      </c>
      <c r="AC17" s="24" t="n">
        <f aca="false">filtrado!AA275</f>
        <v>2.96949121960885</v>
      </c>
      <c r="AD17" s="24" t="n">
        <f aca="false">filtrado!AB275</f>
        <v>-1</v>
      </c>
      <c r="AE17" s="24" t="n">
        <f aca="false">filtrado!AC275</f>
        <v>248.996490478516</v>
      </c>
      <c r="AF17" s="14" t="n">
        <f aca="false">filtrado!AD275</f>
        <v>0.5</v>
      </c>
      <c r="AG17" s="14" t="n">
        <f aca="false">filtrado!AE275</f>
        <v>47.4059491752095</v>
      </c>
      <c r="AH17" s="14" t="n">
        <f aca="false">filtrado!AF275</f>
        <v>2.66837940537037</v>
      </c>
      <c r="AI17" s="14" t="n">
        <f aca="false">filtrado!AG275</f>
        <v>1.04702441648342</v>
      </c>
      <c r="AJ17" s="14" t="n">
        <f aca="false">filtrado!AH275</f>
        <v>24.4761753082275</v>
      </c>
      <c r="AK17" s="14" t="n">
        <f aca="false">filtrado!AI275</f>
        <v>2</v>
      </c>
      <c r="AL17" s="14" t="n">
        <f aca="false">filtrado!AJ275</f>
        <v>4.644859790802</v>
      </c>
      <c r="AM17" s="14" t="n">
        <f aca="false">filtrado!AK275</f>
        <v>1</v>
      </c>
      <c r="AN17" s="14" t="n">
        <f aca="false">filtrado!AL275</f>
        <v>9.289719581604</v>
      </c>
      <c r="AO17" s="14" t="n">
        <f aca="false">filtrado!AM275</f>
        <v>25.8358860015869</v>
      </c>
      <c r="AP17" s="14" t="n">
        <f aca="false">filtrado!AN275</f>
        <v>24.4761753082275</v>
      </c>
      <c r="AQ17" s="14" t="n">
        <f aca="false">filtrado!AO275</f>
        <v>25.7460746765137</v>
      </c>
      <c r="AR17" s="14" t="n">
        <f aca="false">filtrado!AP275</f>
        <v>666.181884765625</v>
      </c>
      <c r="AS17" s="14" t="n">
        <f aca="false">filtrado!AQ275</f>
        <v>659.854797363281</v>
      </c>
      <c r="AT17" s="14" t="n">
        <f aca="false">filtrado!AR275</f>
        <v>19.8150386810303</v>
      </c>
      <c r="AU17" s="14" t="n">
        <f aca="false">filtrado!AS275</f>
        <v>21.5521430969238</v>
      </c>
      <c r="AV17" s="14" t="n">
        <f aca="false">filtrado!AT275</f>
        <v>55.9816741943359</v>
      </c>
      <c r="AW17" s="14" t="n">
        <f aca="false">filtrado!AU275</f>
        <v>60.8893623352051</v>
      </c>
      <c r="AX17" s="14" t="n">
        <f aca="false">filtrado!AV275</f>
        <v>300.600250244141</v>
      </c>
      <c r="AY17" s="14" t="n">
        <f aca="false">filtrado!AW275</f>
        <v>248.996490478516</v>
      </c>
      <c r="AZ17" s="14" t="n">
        <f aca="false">filtrado!AX275</f>
        <v>176.272247314453</v>
      </c>
      <c r="BA17" s="14" t="n">
        <f aca="false">filtrado!AY275</f>
        <v>94.408088684082</v>
      </c>
      <c r="BB17" s="14" t="n">
        <f aca="false">filtrado!AZ275</f>
        <v>-0.456740200519562</v>
      </c>
      <c r="BC17" s="14" t="n">
        <f aca="false">filtrado!BA275</f>
        <v>-0.415534257888794</v>
      </c>
      <c r="BD17" s="14" t="n">
        <f aca="false">filtrado!BB275</f>
        <v>0.75</v>
      </c>
      <c r="BE17" s="14" t="n">
        <f aca="false">filtrado!BC275</f>
        <v>-1.355140209198</v>
      </c>
      <c r="BF17" s="14" t="n">
        <f aca="false">filtrado!BD275</f>
        <v>7.355140209198</v>
      </c>
      <c r="BG17" s="14" t="n">
        <f aca="false">filtrado!BE275</f>
        <v>1</v>
      </c>
      <c r="BH17" s="14" t="n">
        <f aca="false">filtrado!BF275</f>
        <v>0</v>
      </c>
      <c r="BI17" s="14" t="n">
        <f aca="false">filtrado!BG275</f>
        <v>0.159999996423721</v>
      </c>
      <c r="BJ17" s="14" t="n">
        <f aca="false">filtrado!BH275</f>
        <v>111105</v>
      </c>
      <c r="BK17" s="14" t="n">
        <f aca="false">filtrado!BI275</f>
        <v>1.50300125122071</v>
      </c>
      <c r="BL17" s="14" t="n">
        <f aca="false">filtrado!BJ275</f>
        <v>0.00266837940537037</v>
      </c>
      <c r="BM17" s="14" t="n">
        <f aca="false">filtrado!BK275</f>
        <v>297.626175308227</v>
      </c>
      <c r="BN17" s="14" t="n">
        <f aca="false">filtrado!BL275</f>
        <v>298.985886001587</v>
      </c>
      <c r="BO17" s="14" t="n">
        <f aca="false">filtrado!BM275</f>
        <v>39.8394375860816</v>
      </c>
      <c r="BP17" s="14" t="n">
        <f aca="false">filtrado!BN275</f>
        <v>-0.249023685841282</v>
      </c>
      <c r="BQ17" s="14" t="n">
        <f aca="false">filtrado!BO275</f>
        <v>3.08172105330983</v>
      </c>
      <c r="BR17" s="14" t="n">
        <f aca="false">filtrado!BP275</f>
        <v>32.6425531568825</v>
      </c>
      <c r="BS17" s="14" t="n">
        <f aca="false">filtrado!BQ275</f>
        <v>11.0904100599587</v>
      </c>
      <c r="BT17" s="14" t="n">
        <f aca="false">filtrado!BR275</f>
        <v>25.1560306549072</v>
      </c>
      <c r="BU17" s="14" t="n">
        <f aca="false">filtrado!BS275</f>
        <v>3.20937674110852</v>
      </c>
      <c r="BV17" s="14" t="n">
        <f aca="false">filtrado!BT275</f>
        <v>0.234082724232295</v>
      </c>
      <c r="BW17" s="14" t="n">
        <f aca="false">filtrado!BU275</f>
        <v>2.03469663682641</v>
      </c>
      <c r="BX17" s="14" t="n">
        <f aca="false">filtrado!BV275</f>
        <v>1.17468010428211</v>
      </c>
      <c r="BY17" s="14" t="n">
        <f aca="false">filtrado!BW275</f>
        <v>0.146833565864049</v>
      </c>
      <c r="BZ17" s="14" t="n">
        <f aca="false">filtrado!BX275</f>
        <v>56.2363829139228</v>
      </c>
      <c r="CA17" s="14" t="n">
        <f aca="false">filtrado!BY275</f>
        <v>0.902733991261001</v>
      </c>
      <c r="CB17" s="14" t="n">
        <f aca="false">filtrado!BZ275</f>
        <v>65.9583587317761</v>
      </c>
      <c r="CC17" s="14" t="n">
        <f aca="false">filtrado!CA275</f>
        <v>658.728715536562</v>
      </c>
      <c r="CD17" s="14" t="n">
        <f aca="false">filtrado!CB275</f>
        <v>0.00775893351357019</v>
      </c>
      <c r="CE17" s="14" t="n">
        <f aca="false">filtrado!CC275</f>
        <v>0</v>
      </c>
      <c r="CF17" s="14" t="n">
        <f aca="false">filtrado!CD275</f>
        <v>219.115489701286</v>
      </c>
      <c r="CG17" s="24" t="n">
        <f aca="false">filtrado!CE275</f>
        <v>978.024047851565</v>
      </c>
      <c r="CH17" s="24" t="n">
        <f aca="false">filtrado!CF275</f>
        <v>0.432702856743142</v>
      </c>
      <c r="CI17" s="14" t="e">
        <f aca="false">filtrado!CG275</f>
        <v>#DIV/0!</v>
      </c>
    </row>
    <row r="18" customFormat="false" ht="12.8" hidden="false" customHeight="false" outlineLevel="0" collapsed="false">
      <c r="A18" s="22" t="s">
        <v>1404</v>
      </c>
      <c r="B18" s="22" t="s">
        <v>1148</v>
      </c>
      <c r="C18" s="16" t="n">
        <f aca="false">filtrado!A278</f>
        <v>3</v>
      </c>
      <c r="D18" s="14" t="n">
        <f aca="false">filtrado!B278</f>
        <v>4</v>
      </c>
      <c r="E18" s="14" t="n">
        <f aca="false">filtrado!C278</f>
        <v>77</v>
      </c>
      <c r="F18" s="14" t="str">
        <f aca="false">filtrado!D278</f>
        <v>07:44:48</v>
      </c>
      <c r="G18" s="14" t="n">
        <f aca="false">filtrado!E278</f>
        <v>7503.49999610614</v>
      </c>
      <c r="H18" s="14" t="n">
        <f aca="false">filtrado!F278</f>
        <v>0</v>
      </c>
      <c r="I18" s="16" t="n">
        <f aca="false">filtrado!G278</f>
        <v>12.0854000081104</v>
      </c>
      <c r="J18" s="16" t="n">
        <f aca="false">filtrado!H278</f>
        <v>0.372735229483125</v>
      </c>
      <c r="K18" s="14" t="n">
        <f aca="false">filtrado!I278</f>
        <v>589.299771519191</v>
      </c>
      <c r="L18" s="24" t="n">
        <f aca="false">filtrado!J278</f>
        <v>11</v>
      </c>
      <c r="M18" s="24" t="n">
        <f aca="false">filtrado!K278</f>
        <v>11</v>
      </c>
      <c r="N18" s="14" t="n">
        <f aca="false">filtrado!L278</f>
        <v>0</v>
      </c>
      <c r="O18" s="14" t="n">
        <f aca="false">filtrado!M278</f>
        <v>0</v>
      </c>
      <c r="P18" s="24" t="n">
        <f aca="false">filtrado!N278</f>
        <v>443.89990234375</v>
      </c>
      <c r="Q18" s="24" t="n">
        <f aca="false">filtrado!O278</f>
        <v>1643.07104492188</v>
      </c>
      <c r="R18" s="24" t="n">
        <f aca="false">filtrado!P278</f>
        <v>637.618469238281</v>
      </c>
      <c r="S18" s="14" t="e">
        <f aca="false">filtrado!Q278</f>
        <v>#DIV/0!</v>
      </c>
      <c r="T18" s="24" t="n">
        <f aca="false">filtrado!R278</f>
        <v>0.729835235234849</v>
      </c>
      <c r="U18" s="24" t="n">
        <f aca="false">filtrado!S278</f>
        <v>0.611934936587848</v>
      </c>
      <c r="V18" s="14" t="n">
        <f aca="false">filtrado!T278</f>
        <v>-1</v>
      </c>
      <c r="W18" s="14" t="n">
        <f aca="false">filtrado!U278</f>
        <v>0.87</v>
      </c>
      <c r="X18" s="14" t="n">
        <f aca="false">filtrado!V278</f>
        <v>0.92</v>
      </c>
      <c r="Y18" s="14" t="n">
        <f aca="false">filtrado!W278</f>
        <v>19.9885787963867</v>
      </c>
      <c r="Z18" s="14" t="n">
        <f aca="false">filtrado!X278</f>
        <v>0.879994289398193</v>
      </c>
      <c r="AA18" s="14" t="n">
        <f aca="false">filtrado!Y278</f>
        <v>0.0595772280897751</v>
      </c>
      <c r="AB18" s="24" t="n">
        <f aca="false">filtrado!Z278</f>
        <v>0.838456280328719</v>
      </c>
      <c r="AC18" s="24" t="n">
        <f aca="false">filtrado!AA278</f>
        <v>3.70144493442467</v>
      </c>
      <c r="AD18" s="24" t="n">
        <f aca="false">filtrado!AB278</f>
        <v>-1</v>
      </c>
      <c r="AE18" s="24" t="n">
        <f aca="false">filtrado!AC278</f>
        <v>249.589813232422</v>
      </c>
      <c r="AF18" s="14" t="n">
        <f aca="false">filtrado!AD278</f>
        <v>0.5</v>
      </c>
      <c r="AG18" s="14" t="n">
        <f aca="false">filtrado!AE278</f>
        <v>67.2019635767841</v>
      </c>
      <c r="AH18" s="14" t="n">
        <f aca="false">filtrado!AF278</f>
        <v>3.43269886963407</v>
      </c>
      <c r="AI18" s="14" t="n">
        <f aca="false">filtrado!AG278</f>
        <v>0.880216143271352</v>
      </c>
      <c r="AJ18" s="14" t="n">
        <f aca="false">filtrado!AH278</f>
        <v>23.7846012115479</v>
      </c>
      <c r="AK18" s="14" t="n">
        <f aca="false">filtrado!AI278</f>
        <v>2</v>
      </c>
      <c r="AL18" s="14" t="n">
        <f aca="false">filtrado!AJ278</f>
        <v>4.644859790802</v>
      </c>
      <c r="AM18" s="14" t="n">
        <f aca="false">filtrado!AK278</f>
        <v>1</v>
      </c>
      <c r="AN18" s="14" t="n">
        <f aca="false">filtrado!AL278</f>
        <v>9.289719581604</v>
      </c>
      <c r="AO18" s="14" t="n">
        <f aca="false">filtrado!AM278</f>
        <v>25.8108520507813</v>
      </c>
      <c r="AP18" s="14" t="n">
        <f aca="false">filtrado!AN278</f>
        <v>23.7846012115479</v>
      </c>
      <c r="AQ18" s="14" t="n">
        <f aca="false">filtrado!AO278</f>
        <v>25.7794799804688</v>
      </c>
      <c r="AR18" s="14" t="n">
        <f aca="false">filtrado!AP278</f>
        <v>661.954650878906</v>
      </c>
      <c r="AS18" s="14" t="n">
        <f aca="false">filtrado!AQ278</f>
        <v>652.422546386719</v>
      </c>
      <c r="AT18" s="14" t="n">
        <f aca="false">filtrado!AR278</f>
        <v>19.7584381103516</v>
      </c>
      <c r="AU18" s="14" t="n">
        <f aca="false">filtrado!AS278</f>
        <v>21.9923858642578</v>
      </c>
      <c r="AV18" s="14" t="n">
        <f aca="false">filtrado!AT278</f>
        <v>55.9037055969238</v>
      </c>
      <c r="AW18" s="14" t="n">
        <f aca="false">filtrado!AU278</f>
        <v>62.2243423461914</v>
      </c>
      <c r="AX18" s="14" t="n">
        <f aca="false">filtrado!AV278</f>
        <v>300.562591552734</v>
      </c>
      <c r="AY18" s="14" t="n">
        <f aca="false">filtrado!AW278</f>
        <v>249.589813232422</v>
      </c>
      <c r="AZ18" s="14" t="n">
        <f aca="false">filtrado!AX278</f>
        <v>146.578628540039</v>
      </c>
      <c r="BA18" s="14" t="n">
        <f aca="false">filtrado!AY278</f>
        <v>94.4065322875977</v>
      </c>
      <c r="BB18" s="14" t="n">
        <f aca="false">filtrado!AZ278</f>
        <v>-0.438972890377045</v>
      </c>
      <c r="BC18" s="14" t="n">
        <f aca="false">filtrado!BA278</f>
        <v>-0.412703096866608</v>
      </c>
      <c r="BD18" s="14" t="n">
        <f aca="false">filtrado!BB278</f>
        <v>0.75</v>
      </c>
      <c r="BE18" s="14" t="n">
        <f aca="false">filtrado!BC278</f>
        <v>-1.355140209198</v>
      </c>
      <c r="BF18" s="14" t="n">
        <f aca="false">filtrado!BD278</f>
        <v>7.355140209198</v>
      </c>
      <c r="BG18" s="14" t="n">
        <f aca="false">filtrado!BE278</f>
        <v>1</v>
      </c>
      <c r="BH18" s="14" t="n">
        <f aca="false">filtrado!BF278</f>
        <v>0</v>
      </c>
      <c r="BI18" s="14" t="n">
        <f aca="false">filtrado!BG278</f>
        <v>0.159999996423721</v>
      </c>
      <c r="BJ18" s="14" t="n">
        <f aca="false">filtrado!BH278</f>
        <v>111105</v>
      </c>
      <c r="BK18" s="14" t="n">
        <f aca="false">filtrado!BI278</f>
        <v>1.50281295776367</v>
      </c>
      <c r="BL18" s="14" t="n">
        <f aca="false">filtrado!BJ278</f>
        <v>0.00343269886963407</v>
      </c>
      <c r="BM18" s="14" t="n">
        <f aca="false">filtrado!BK278</f>
        <v>296.934601211548</v>
      </c>
      <c r="BN18" s="14" t="n">
        <f aca="false">filtrado!BL278</f>
        <v>298.960852050781</v>
      </c>
      <c r="BO18" s="14" t="n">
        <f aca="false">filtrado!BM278</f>
        <v>39.9343692245847</v>
      </c>
      <c r="BP18" s="14" t="n">
        <f aca="false">filtrado!BN278</f>
        <v>-0.353372183974085</v>
      </c>
      <c r="BQ18" s="14" t="n">
        <f aca="false">filtrado!BO278</f>
        <v>2.95644102944671</v>
      </c>
      <c r="BR18" s="14" t="n">
        <f aca="false">filtrado!BP278</f>
        <v>31.3160642363209</v>
      </c>
      <c r="BS18" s="14" t="n">
        <f aca="false">filtrado!BQ278</f>
        <v>9.32367837206311</v>
      </c>
      <c r="BT18" s="14" t="n">
        <f aca="false">filtrado!BR278</f>
        <v>24.7977266311646</v>
      </c>
      <c r="BU18" s="14" t="n">
        <f aca="false">filtrado!BS278</f>
        <v>3.14153417760993</v>
      </c>
      <c r="BV18" s="14" t="n">
        <f aca="false">filtrado!BT278</f>
        <v>0.358356735196309</v>
      </c>
      <c r="BW18" s="14" t="n">
        <f aca="false">filtrado!BU278</f>
        <v>2.07622488617536</v>
      </c>
      <c r="BX18" s="14" t="n">
        <f aca="false">filtrado!BV278</f>
        <v>1.06530929143457</v>
      </c>
      <c r="BY18" s="14" t="n">
        <f aca="false">filtrado!BW278</f>
        <v>0.225221870180508</v>
      </c>
      <c r="BZ18" s="14" t="n">
        <f aca="false">filtrado!BX278</f>
        <v>55.6337479070004</v>
      </c>
      <c r="CA18" s="14" t="n">
        <f aca="false">filtrado!BY278</f>
        <v>0.903248630481705</v>
      </c>
      <c r="CB18" s="14" t="n">
        <f aca="false">filtrado!BZ278</f>
        <v>70.5918239719514</v>
      </c>
      <c r="CC18" s="14" t="n">
        <f aca="false">filtrado!CA278</f>
        <v>650.666272705083</v>
      </c>
      <c r="CD18" s="14" t="n">
        <f aca="false">filtrado!CB278</f>
        <v>0.0131116436457716</v>
      </c>
      <c r="CE18" s="14" t="n">
        <f aca="false">filtrado!CC278</f>
        <v>0</v>
      </c>
      <c r="CF18" s="14" t="n">
        <f aca="false">filtrado!CD278</f>
        <v>219.637610336493</v>
      </c>
      <c r="CG18" s="24" t="n">
        <f aca="false">filtrado!CE278</f>
        <v>1199.17114257813</v>
      </c>
      <c r="CH18" s="24" t="n">
        <f aca="false">filtrado!CF278</f>
        <v>0.611934936587848</v>
      </c>
      <c r="CI18" s="14" t="e">
        <f aca="false">filtrado!CG278</f>
        <v>#DIV/0!</v>
      </c>
    </row>
    <row r="19" customFormat="false" ht="12.8" hidden="false" customHeight="false" outlineLevel="0" collapsed="false">
      <c r="A19" s="22" t="s">
        <v>1404</v>
      </c>
      <c r="B19" s="22" t="s">
        <v>1148</v>
      </c>
      <c r="C19" s="16" t="n">
        <f aca="false">filtrado!A287</f>
        <v>4</v>
      </c>
      <c r="D19" s="14" t="n">
        <f aca="false">filtrado!B287</f>
        <v>4</v>
      </c>
      <c r="E19" s="14" t="n">
        <f aca="false">filtrado!C287</f>
        <v>147</v>
      </c>
      <c r="F19" s="14" t="str">
        <f aca="false">filtrado!D287</f>
        <v>09:27:07</v>
      </c>
      <c r="G19" s="14" t="n">
        <f aca="false">filtrado!E287</f>
        <v>13642.9999961406</v>
      </c>
      <c r="H19" s="14" t="n">
        <f aca="false">filtrado!F287</f>
        <v>0</v>
      </c>
      <c r="I19" s="16" t="n">
        <f aca="false">filtrado!G287</f>
        <v>8.72680648748961</v>
      </c>
      <c r="J19" s="16" t="n">
        <f aca="false">filtrado!H287</f>
        <v>0.13203353977044</v>
      </c>
      <c r="K19" s="14" t="n">
        <f aca="false">filtrado!I287</f>
        <v>506.992113582976</v>
      </c>
      <c r="L19" s="24" t="n">
        <f aca="false">filtrado!J287</f>
        <v>21</v>
      </c>
      <c r="M19" s="24" t="n">
        <f aca="false">filtrado!K287</f>
        <v>21</v>
      </c>
      <c r="N19" s="14" t="n">
        <f aca="false">filtrado!L287</f>
        <v>0</v>
      </c>
      <c r="O19" s="14" t="n">
        <f aca="false">filtrado!M287</f>
        <v>0</v>
      </c>
      <c r="P19" s="24" t="n">
        <f aca="false">filtrado!N287</f>
        <v>527.128173828125</v>
      </c>
      <c r="Q19" s="24" t="n">
        <f aca="false">filtrado!O287</f>
        <v>1621.40002441406</v>
      </c>
      <c r="R19" s="24" t="n">
        <f aca="false">filtrado!P287</f>
        <v>817.868713378906</v>
      </c>
      <c r="S19" s="14" t="e">
        <f aca="false">filtrado!Q287</f>
        <v>#DIV/0!</v>
      </c>
      <c r="T19" s="24" t="n">
        <f aca="false">filtrado!R287</f>
        <v>0.674893199771217</v>
      </c>
      <c r="U19" s="24" t="n">
        <f aca="false">filtrado!S287</f>
        <v>0.495578696765799</v>
      </c>
      <c r="V19" s="14" t="n">
        <f aca="false">filtrado!T287</f>
        <v>-1</v>
      </c>
      <c r="W19" s="14" t="n">
        <f aca="false">filtrado!U287</f>
        <v>0.87</v>
      </c>
      <c r="X19" s="14" t="n">
        <f aca="false">filtrado!V287</f>
        <v>0.92</v>
      </c>
      <c r="Y19" s="14" t="n">
        <f aca="false">filtrado!W287</f>
        <v>19.9885787963867</v>
      </c>
      <c r="Z19" s="14" t="n">
        <f aca="false">filtrado!X287</f>
        <v>0.879994289398193</v>
      </c>
      <c r="AA19" s="14" t="n">
        <f aca="false">filtrado!Y287</f>
        <v>0.0442486500094699</v>
      </c>
      <c r="AB19" s="24" t="n">
        <f aca="false">filtrado!Z287</f>
        <v>0.734306845785074</v>
      </c>
      <c r="AC19" s="24" t="n">
        <f aca="false">filtrado!AA287</f>
        <v>3.07591228265999</v>
      </c>
      <c r="AD19" s="24" t="n">
        <f aca="false">filtrado!AB287</f>
        <v>-1</v>
      </c>
      <c r="AE19" s="24" t="n">
        <f aca="false">filtrado!AC287</f>
        <v>249.798828125</v>
      </c>
      <c r="AF19" s="14" t="n">
        <f aca="false">filtrado!AD287</f>
        <v>0.5</v>
      </c>
      <c r="AG19" s="14" t="n">
        <f aca="false">filtrado!AE287</f>
        <v>54.4694367142453</v>
      </c>
      <c r="AH19" s="14" t="n">
        <f aca="false">filtrado!AF287</f>
        <v>1.4815862797732</v>
      </c>
      <c r="AI19" s="14" t="n">
        <f aca="false">filtrado!AG287</f>
        <v>1.0459318083809</v>
      </c>
      <c r="AJ19" s="14" t="n">
        <f aca="false">filtrado!AH287</f>
        <v>23.6821708679199</v>
      </c>
      <c r="AK19" s="14" t="n">
        <f aca="false">filtrado!AI287</f>
        <v>2</v>
      </c>
      <c r="AL19" s="14" t="n">
        <f aca="false">filtrado!AJ287</f>
        <v>4.644859790802</v>
      </c>
      <c r="AM19" s="14" t="n">
        <f aca="false">filtrado!AK287</f>
        <v>1</v>
      </c>
      <c r="AN19" s="14" t="n">
        <f aca="false">filtrado!AL287</f>
        <v>9.289719581604</v>
      </c>
      <c r="AO19" s="14" t="n">
        <f aca="false">filtrado!AM287</f>
        <v>24.7795162200928</v>
      </c>
      <c r="AP19" s="14" t="n">
        <f aca="false">filtrado!AN287</f>
        <v>23.6821708679199</v>
      </c>
      <c r="AQ19" s="14" t="n">
        <f aca="false">filtrado!AO287</f>
        <v>24.7520599365234</v>
      </c>
      <c r="AR19" s="14" t="n">
        <f aca="false">filtrado!AP287</f>
        <v>630.733581542969</v>
      </c>
      <c r="AS19" s="14" t="n">
        <f aca="false">filtrado!AQ287</f>
        <v>624.31103515625</v>
      </c>
      <c r="AT19" s="14" t="n">
        <f aca="false">filtrado!AR287</f>
        <v>19.0971221923828</v>
      </c>
      <c r="AU19" s="14" t="n">
        <f aca="false">filtrado!AS287</f>
        <v>20.0632286071777</v>
      </c>
      <c r="AV19" s="14" t="n">
        <f aca="false">filtrado!AT287</f>
        <v>57.3979263305664</v>
      </c>
      <c r="AW19" s="14" t="n">
        <f aca="false">filtrado!AU287</f>
        <v>60.3016357421875</v>
      </c>
      <c r="AX19" s="14" t="n">
        <f aca="false">filtrado!AV287</f>
        <v>300.559204101563</v>
      </c>
      <c r="AY19" s="14" t="n">
        <f aca="false">filtrado!AW287</f>
        <v>249.798828125</v>
      </c>
      <c r="AZ19" s="14" t="n">
        <f aca="false">filtrado!AX287</f>
        <v>118.109924316406</v>
      </c>
      <c r="BA19" s="14" t="n">
        <f aca="false">filtrado!AY287</f>
        <v>94.3187026977539</v>
      </c>
      <c r="BB19" s="14" t="n">
        <f aca="false">filtrado!AZ287</f>
        <v>-0.182463556528091</v>
      </c>
      <c r="BC19" s="14" t="n">
        <f aca="false">filtrado!BA287</f>
        <v>-0.431432723999023</v>
      </c>
      <c r="BD19" s="14" t="n">
        <f aca="false">filtrado!BB287</f>
        <v>0.75</v>
      </c>
      <c r="BE19" s="14" t="n">
        <f aca="false">filtrado!BC287</f>
        <v>-1.355140209198</v>
      </c>
      <c r="BF19" s="14" t="n">
        <f aca="false">filtrado!BD287</f>
        <v>7.355140209198</v>
      </c>
      <c r="BG19" s="14" t="n">
        <f aca="false">filtrado!BE287</f>
        <v>1</v>
      </c>
      <c r="BH19" s="14" t="n">
        <f aca="false">filtrado!BF287</f>
        <v>0</v>
      </c>
      <c r="BI19" s="14" t="n">
        <f aca="false">filtrado!BG287</f>
        <v>0.159999996423721</v>
      </c>
      <c r="BJ19" s="14" t="n">
        <f aca="false">filtrado!BH287</f>
        <v>111105</v>
      </c>
      <c r="BK19" s="14" t="n">
        <f aca="false">filtrado!BI287</f>
        <v>1.50279602050782</v>
      </c>
      <c r="BL19" s="14" t="n">
        <f aca="false">filtrado!BJ287</f>
        <v>0.0014815862797732</v>
      </c>
      <c r="BM19" s="14" t="n">
        <f aca="false">filtrado!BK287</f>
        <v>296.83217086792</v>
      </c>
      <c r="BN19" s="14" t="n">
        <f aca="false">filtrado!BL287</f>
        <v>297.929516220093</v>
      </c>
      <c r="BO19" s="14" t="n">
        <f aca="false">filtrado!BM287</f>
        <v>39.9678116066497</v>
      </c>
      <c r="BP19" s="14" t="n">
        <f aca="false">filtrado!BN287</f>
        <v>-0.0517333079025076</v>
      </c>
      <c r="BQ19" s="14" t="n">
        <f aca="false">filtrado!BO287</f>
        <v>2.93826950253837</v>
      </c>
      <c r="BR19" s="14" t="n">
        <f aca="false">filtrado!BP287</f>
        <v>31.1525648518949</v>
      </c>
      <c r="BS19" s="14" t="n">
        <f aca="false">filtrado!BQ287</f>
        <v>11.0893362447172</v>
      </c>
      <c r="BT19" s="14" t="n">
        <f aca="false">filtrado!BR287</f>
        <v>24.2308435440063</v>
      </c>
      <c r="BU19" s="14" t="n">
        <f aca="false">filtrado!BS287</f>
        <v>3.03675769842217</v>
      </c>
      <c r="BV19" s="14" t="n">
        <f aca="false">filtrado!BT287</f>
        <v>0.130183262502533</v>
      </c>
      <c r="BW19" s="14" t="n">
        <f aca="false">filtrado!BU287</f>
        <v>1.89233769415746</v>
      </c>
      <c r="BX19" s="14" t="n">
        <f aca="false">filtrado!BV287</f>
        <v>1.1444200042647</v>
      </c>
      <c r="BY19" s="14" t="n">
        <f aca="false">filtrado!BW287</f>
        <v>0.0815287761849552</v>
      </c>
      <c r="BZ19" s="14" t="n">
        <f aca="false">filtrado!BX287</f>
        <v>47.8188384311386</v>
      </c>
      <c r="CA19" s="14" t="n">
        <f aca="false">filtrado!BY287</f>
        <v>0.812082575884773</v>
      </c>
      <c r="CB19" s="14" t="n">
        <f aca="false">filtrado!BZ287</f>
        <v>63.979571733794</v>
      </c>
      <c r="CC19" s="14" t="n">
        <f aca="false">filtrado!CA287</f>
        <v>623.042838774796</v>
      </c>
      <c r="CD19" s="14" t="n">
        <f aca="false">filtrado!CB287</f>
        <v>0.00896145990171787</v>
      </c>
      <c r="CE19" s="14" t="n">
        <f aca="false">filtrado!CC287</f>
        <v>0</v>
      </c>
      <c r="CF19" s="14" t="n">
        <f aca="false">filtrado!CD287</f>
        <v>219.821542248361</v>
      </c>
      <c r="CG19" s="24" t="n">
        <f aca="false">filtrado!CE287</f>
        <v>1094.27185058594</v>
      </c>
      <c r="CH19" s="24" t="n">
        <f aca="false">filtrado!CF287</f>
        <v>0.495578696765799</v>
      </c>
      <c r="CI19" s="14" t="e">
        <f aca="false">filtrado!CG287</f>
        <v>#DIV/0!</v>
      </c>
    </row>
    <row r="20" customFormat="false" ht="12.8" hidden="false" customHeight="false" outlineLevel="0" collapsed="false">
      <c r="A20" s="22" t="s">
        <v>1404</v>
      </c>
      <c r="B20" s="22" t="s">
        <v>1148</v>
      </c>
      <c r="C20" s="16" t="n">
        <f aca="false">filtrado!A288</f>
        <v>5</v>
      </c>
      <c r="D20" s="14" t="n">
        <f aca="false">filtrado!B288</f>
        <v>4</v>
      </c>
      <c r="E20" s="14" t="n">
        <f aca="false">filtrado!C288</f>
        <v>154</v>
      </c>
      <c r="F20" s="14" t="str">
        <f aca="false">filtrado!D288</f>
        <v>09:35:20</v>
      </c>
      <c r="G20" s="14" t="n">
        <f aca="false">filtrado!E288</f>
        <v>14135.9999961406</v>
      </c>
      <c r="H20" s="14" t="n">
        <f aca="false">filtrado!F288</f>
        <v>0</v>
      </c>
      <c r="I20" s="16" t="n">
        <f aca="false">filtrado!G288</f>
        <v>12.8171509670171</v>
      </c>
      <c r="J20" s="16" t="n">
        <f aca="false">filtrado!H288</f>
        <v>0.462529228073762</v>
      </c>
      <c r="K20" s="14" t="n">
        <f aca="false">filtrado!I288</f>
        <v>563.852427206469</v>
      </c>
      <c r="L20" s="24" t="n">
        <f aca="false">filtrado!J288</f>
        <v>22</v>
      </c>
      <c r="M20" s="24" t="n">
        <f aca="false">filtrado!K288</f>
        <v>22</v>
      </c>
      <c r="N20" s="14" t="n">
        <f aca="false">filtrado!L288</f>
        <v>0</v>
      </c>
      <c r="O20" s="14" t="n">
        <f aca="false">filtrado!M288</f>
        <v>0</v>
      </c>
      <c r="P20" s="24" t="n">
        <f aca="false">filtrado!N288</f>
        <v>492.01318359375</v>
      </c>
      <c r="Q20" s="24" t="n">
        <f aca="false">filtrado!O288</f>
        <v>1647.2958984375</v>
      </c>
      <c r="R20" s="24" t="n">
        <f aca="false">filtrado!P288</f>
        <v>677.095275878906</v>
      </c>
      <c r="S20" s="14" t="e">
        <f aca="false">filtrado!Q288</f>
        <v>#DIV/0!</v>
      </c>
      <c r="T20" s="24" t="n">
        <f aca="false">filtrado!R288</f>
        <v>0.701320701362496</v>
      </c>
      <c r="U20" s="24" t="n">
        <f aca="false">filtrado!S288</f>
        <v>0.58896560325249</v>
      </c>
      <c r="V20" s="14" t="n">
        <f aca="false">filtrado!T288</f>
        <v>-1</v>
      </c>
      <c r="W20" s="14" t="n">
        <f aca="false">filtrado!U288</f>
        <v>0.87</v>
      </c>
      <c r="X20" s="14" t="n">
        <f aca="false">filtrado!V288</f>
        <v>0.92</v>
      </c>
      <c r="Y20" s="14" t="n">
        <f aca="false">filtrado!W288</f>
        <v>19.9885787963867</v>
      </c>
      <c r="Z20" s="14" t="n">
        <f aca="false">filtrado!X288</f>
        <v>0.879994289398193</v>
      </c>
      <c r="AA20" s="14" t="n">
        <f aca="false">filtrado!Y288</f>
        <v>0.063013344046496</v>
      </c>
      <c r="AB20" s="24" t="n">
        <f aca="false">filtrado!Z288</f>
        <v>0.839794978400427</v>
      </c>
      <c r="AC20" s="24" t="n">
        <f aca="false">filtrado!AA288</f>
        <v>3.34807268050292</v>
      </c>
      <c r="AD20" s="24" t="n">
        <f aca="false">filtrado!AB288</f>
        <v>-1</v>
      </c>
      <c r="AE20" s="24" t="n">
        <f aca="false">filtrado!AC288</f>
        <v>249.17594909668</v>
      </c>
      <c r="AF20" s="14" t="n">
        <f aca="false">filtrado!AD288</f>
        <v>0.5</v>
      </c>
      <c r="AG20" s="14" t="n">
        <f aca="false">filtrado!AE288</f>
        <v>64.5722487646049</v>
      </c>
      <c r="AH20" s="14" t="n">
        <f aca="false">filtrado!AF288</f>
        <v>3.9513498236512</v>
      </c>
      <c r="AI20" s="14" t="n">
        <f aca="false">filtrado!AG288</f>
        <v>0.82351310764277</v>
      </c>
      <c r="AJ20" s="14" t="n">
        <f aca="false">filtrado!AH288</f>
        <v>23.4751243591309</v>
      </c>
      <c r="AK20" s="14" t="n">
        <f aca="false">filtrado!AI288</f>
        <v>2</v>
      </c>
      <c r="AL20" s="14" t="n">
        <f aca="false">filtrado!AJ288</f>
        <v>4.644859790802</v>
      </c>
      <c r="AM20" s="14" t="n">
        <f aca="false">filtrado!AK288</f>
        <v>1</v>
      </c>
      <c r="AN20" s="14" t="n">
        <f aca="false">filtrado!AL288</f>
        <v>9.289719581604</v>
      </c>
      <c r="AO20" s="14" t="n">
        <f aca="false">filtrado!AM288</f>
        <v>25.4316463470459</v>
      </c>
      <c r="AP20" s="14" t="n">
        <f aca="false">filtrado!AN288</f>
        <v>23.4751243591309</v>
      </c>
      <c r="AQ20" s="14" t="n">
        <f aca="false">filtrado!AO288</f>
        <v>25.3679351806641</v>
      </c>
      <c r="AR20" s="14" t="n">
        <f aca="false">filtrado!AP288</f>
        <v>628.66015625</v>
      </c>
      <c r="AS20" s="14" t="n">
        <f aca="false">filtrado!AQ288</f>
        <v>618.50537109375</v>
      </c>
      <c r="AT20" s="14" t="n">
        <f aca="false">filtrado!AR288</f>
        <v>19.4646015167236</v>
      </c>
      <c r="AU20" s="14" t="n">
        <f aca="false">filtrado!AS288</f>
        <v>22.0359077453613</v>
      </c>
      <c r="AV20" s="14" t="n">
        <f aca="false">filtrado!AT288</f>
        <v>56.2712364196777</v>
      </c>
      <c r="AW20" s="14" t="n">
        <f aca="false">filtrado!AU288</f>
        <v>63.7047653198242</v>
      </c>
      <c r="AX20" s="14" t="n">
        <f aca="false">filtrado!AV288</f>
        <v>300.569274902344</v>
      </c>
      <c r="AY20" s="14" t="n">
        <f aca="false">filtrado!AW288</f>
        <v>249.17594909668</v>
      </c>
      <c r="AZ20" s="14" t="n">
        <f aca="false">filtrado!AX288</f>
        <v>131.057540893555</v>
      </c>
      <c r="BA20" s="14" t="n">
        <f aca="false">filtrado!AY288</f>
        <v>94.315315246582</v>
      </c>
      <c r="BB20" s="14" t="n">
        <f aca="false">filtrado!AZ288</f>
        <v>-0.333519458770752</v>
      </c>
      <c r="BC20" s="14" t="n">
        <f aca="false">filtrado!BA288</f>
        <v>-0.410161107778549</v>
      </c>
      <c r="BD20" s="14" t="n">
        <f aca="false">filtrado!BB288</f>
        <v>0.75</v>
      </c>
      <c r="BE20" s="14" t="n">
        <f aca="false">filtrado!BC288</f>
        <v>-1.355140209198</v>
      </c>
      <c r="BF20" s="14" t="n">
        <f aca="false">filtrado!BD288</f>
        <v>7.355140209198</v>
      </c>
      <c r="BG20" s="14" t="n">
        <f aca="false">filtrado!BE288</f>
        <v>1</v>
      </c>
      <c r="BH20" s="14" t="n">
        <f aca="false">filtrado!BF288</f>
        <v>0</v>
      </c>
      <c r="BI20" s="14" t="n">
        <f aca="false">filtrado!BG288</f>
        <v>0.159999996423721</v>
      </c>
      <c r="BJ20" s="14" t="n">
        <f aca="false">filtrado!BH288</f>
        <v>111105</v>
      </c>
      <c r="BK20" s="14" t="n">
        <f aca="false">filtrado!BI288</f>
        <v>1.50284637451172</v>
      </c>
      <c r="BL20" s="14" t="n">
        <f aca="false">filtrado!BJ288</f>
        <v>0.0039513498236512</v>
      </c>
      <c r="BM20" s="14" t="n">
        <f aca="false">filtrado!BK288</f>
        <v>296.625124359131</v>
      </c>
      <c r="BN20" s="14" t="n">
        <f aca="false">filtrado!BL288</f>
        <v>298.581646347046</v>
      </c>
      <c r="BO20" s="14" t="n">
        <f aca="false">filtrado!BM288</f>
        <v>39.8681509643461</v>
      </c>
      <c r="BP20" s="14" t="n">
        <f aca="false">filtrado!BN288</f>
        <v>-0.448667809421883</v>
      </c>
      <c r="BQ20" s="14" t="n">
        <f aca="false">filtrado!BO288</f>
        <v>2.90183669339112</v>
      </c>
      <c r="BR20" s="14" t="n">
        <f aca="false">filtrado!BP288</f>
        <v>30.7673964276579</v>
      </c>
      <c r="BS20" s="14" t="n">
        <f aca="false">filtrado!BQ288</f>
        <v>8.73148868229663</v>
      </c>
      <c r="BT20" s="14" t="n">
        <f aca="false">filtrado!BR288</f>
        <v>24.4533853530884</v>
      </c>
      <c r="BU20" s="14" t="n">
        <f aca="false">filtrado!BS288</f>
        <v>3.07751983163289</v>
      </c>
      <c r="BV20" s="14" t="n">
        <f aca="false">filtrado!BT288</f>
        <v>0.440592412166214</v>
      </c>
      <c r="BW20" s="14" t="n">
        <f aca="false">filtrado!BU288</f>
        <v>2.07832358574835</v>
      </c>
      <c r="BX20" s="14" t="n">
        <f aca="false">filtrado!BV288</f>
        <v>0.999196245884541</v>
      </c>
      <c r="BY20" s="14" t="n">
        <f aca="false">filtrado!BW288</f>
        <v>0.277260555939545</v>
      </c>
      <c r="BZ20" s="14" t="n">
        <f aca="false">filtrado!BX288</f>
        <v>53.1799194245286</v>
      </c>
      <c r="CA20" s="14" t="n">
        <f aca="false">filtrado!BY288</f>
        <v>0.911637074726395</v>
      </c>
      <c r="CB20" s="14" t="n">
        <f aca="false">filtrado!BZ288</f>
        <v>72.2338572867623</v>
      </c>
      <c r="CC20" s="14" t="n">
        <f aca="false">filtrado!CA288</f>
        <v>616.642757948813</v>
      </c>
      <c r="CD20" s="14" t="n">
        <f aca="false">filtrado!CB288</f>
        <v>0.0150140781163808</v>
      </c>
      <c r="CE20" s="14" t="n">
        <f aca="false">filtrado!CC288</f>
        <v>0</v>
      </c>
      <c r="CF20" s="14" t="n">
        <f aca="false">filtrado!CD288</f>
        <v>219.273412260453</v>
      </c>
      <c r="CG20" s="24" t="n">
        <f aca="false">filtrado!CE288</f>
        <v>1155.28271484375</v>
      </c>
      <c r="CH20" s="24" t="n">
        <f aca="false">filtrado!CF288</f>
        <v>0.58896560325249</v>
      </c>
      <c r="CI20" s="14" t="e">
        <f aca="false">filtrado!CG288</f>
        <v>#DIV/0!</v>
      </c>
    </row>
    <row r="21" customFormat="false" ht="12.8" hidden="false" customHeight="false" outlineLevel="0" collapsed="false">
      <c r="A21" s="22" t="s">
        <v>1404</v>
      </c>
      <c r="B21" s="22" t="s">
        <v>1148</v>
      </c>
      <c r="C21" s="16" t="n">
        <f aca="false">filtrado!A299</f>
        <v>6</v>
      </c>
      <c r="D21" s="14" t="n">
        <f aca="false">filtrado!B299</f>
        <v>4</v>
      </c>
      <c r="E21" s="14" t="n">
        <f aca="false">filtrado!C299</f>
        <v>231</v>
      </c>
      <c r="F21" s="14" t="str">
        <f aca="false">filtrado!D299</f>
        <v>11:35:38</v>
      </c>
      <c r="G21" s="14" t="n">
        <f aca="false">filtrado!E299</f>
        <v>21354.4999961061</v>
      </c>
      <c r="H21" s="14" t="n">
        <f aca="false">filtrado!F299</f>
        <v>0</v>
      </c>
      <c r="I21" s="16" t="n">
        <f aca="false">filtrado!G299</f>
        <v>10.8537933208784</v>
      </c>
      <c r="J21" s="16" t="n">
        <f aca="false">filtrado!H299</f>
        <v>0.378920267017044</v>
      </c>
      <c r="K21" s="14" t="n">
        <f aca="false">filtrado!I299</f>
        <v>696.133974474298</v>
      </c>
      <c r="L21" s="24" t="n">
        <f aca="false">filtrado!J299</f>
        <v>33</v>
      </c>
      <c r="M21" s="24" t="n">
        <f aca="false">filtrado!K299</f>
        <v>33</v>
      </c>
      <c r="N21" s="14" t="n">
        <f aca="false">filtrado!L299</f>
        <v>0</v>
      </c>
      <c r="O21" s="14" t="n">
        <f aca="false">filtrado!M299</f>
        <v>0</v>
      </c>
      <c r="P21" s="24" t="n">
        <f aca="false">filtrado!N299</f>
        <v>499.111083984375</v>
      </c>
      <c r="Q21" s="24" t="n">
        <f aca="false">filtrado!O299</f>
        <v>1732.67370605469</v>
      </c>
      <c r="R21" s="24" t="n">
        <f aca="false">filtrado!P299</f>
        <v>925.174926757813</v>
      </c>
      <c r="S21" s="14" t="e">
        <f aca="false">filtrado!Q299</f>
        <v>#DIV/0!</v>
      </c>
      <c r="T21" s="24" t="n">
        <f aca="false">filtrado!R299</f>
        <v>0.711941675896465</v>
      </c>
      <c r="U21" s="24" t="n">
        <f aca="false">filtrado!S299</f>
        <v>0.466042034616868</v>
      </c>
      <c r="V21" s="14" t="n">
        <f aca="false">filtrado!T299</f>
        <v>-1</v>
      </c>
      <c r="W21" s="14" t="n">
        <f aca="false">filtrado!U299</f>
        <v>0.87</v>
      </c>
      <c r="X21" s="14" t="n">
        <f aca="false">filtrado!V299</f>
        <v>0.92</v>
      </c>
      <c r="Y21" s="14" t="n">
        <f aca="false">filtrado!W299</f>
        <v>19.9885787963867</v>
      </c>
      <c r="Z21" s="14" t="n">
        <f aca="false">filtrado!X299</f>
        <v>0.879994289398193</v>
      </c>
      <c r="AA21" s="14" t="n">
        <f aca="false">filtrado!Y299</f>
        <v>0.0539969738502185</v>
      </c>
      <c r="AB21" s="24" t="n">
        <f aca="false">filtrado!Z299</f>
        <v>0.654607042114842</v>
      </c>
      <c r="AC21" s="24" t="n">
        <f aca="false">filtrado!AA299</f>
        <v>3.47151919012268</v>
      </c>
      <c r="AD21" s="24" t="n">
        <f aca="false">filtrado!AB299</f>
        <v>-1</v>
      </c>
      <c r="AE21" s="24" t="n">
        <f aca="false">filtrado!AC299</f>
        <v>249.464111328125</v>
      </c>
      <c r="AF21" s="14" t="n">
        <f aca="false">filtrado!AD299</f>
        <v>0.5</v>
      </c>
      <c r="AG21" s="14" t="n">
        <f aca="false">filtrado!AE299</f>
        <v>51.1544033237305</v>
      </c>
      <c r="AH21" s="14" t="n">
        <f aca="false">filtrado!AF299</f>
        <v>3.28911156884414</v>
      </c>
      <c r="AI21" s="14" t="n">
        <f aca="false">filtrado!AG299</f>
        <v>0.828331718118379</v>
      </c>
      <c r="AJ21" s="14" t="n">
        <f aca="false">filtrado!AH299</f>
        <v>23.2123546600342</v>
      </c>
      <c r="AK21" s="14" t="n">
        <f aca="false">filtrado!AI299</f>
        <v>2</v>
      </c>
      <c r="AL21" s="14" t="n">
        <f aca="false">filtrado!AJ299</f>
        <v>4.644859790802</v>
      </c>
      <c r="AM21" s="14" t="n">
        <f aca="false">filtrado!AK299</f>
        <v>1</v>
      </c>
      <c r="AN21" s="14" t="n">
        <f aca="false">filtrado!AL299</f>
        <v>9.289719581604</v>
      </c>
      <c r="AO21" s="14" t="n">
        <f aca="false">filtrado!AM299</f>
        <v>24.8786773681641</v>
      </c>
      <c r="AP21" s="14" t="n">
        <f aca="false">filtrado!AN299</f>
        <v>23.2123546600342</v>
      </c>
      <c r="AQ21" s="14" t="n">
        <f aca="false">filtrado!AO299</f>
        <v>24.7621555328369</v>
      </c>
      <c r="AR21" s="14" t="n">
        <f aca="false">filtrado!AP299</f>
        <v>762.85888671875</v>
      </c>
      <c r="AS21" s="14" t="n">
        <f aca="false">filtrado!AQ299</f>
        <v>753.986633300781</v>
      </c>
      <c r="AT21" s="14" t="n">
        <f aca="false">filtrado!AR299</f>
        <v>19.4015941619873</v>
      </c>
      <c r="AU21" s="14" t="n">
        <f aca="false">filtrado!AS299</f>
        <v>21.5430164337158</v>
      </c>
      <c r="AV21" s="14" t="n">
        <f aca="false">filtrado!AT299</f>
        <v>57.8526725769043</v>
      </c>
      <c r="AW21" s="14" t="n">
        <f aca="false">filtrado!AU299</f>
        <v>64.2380752563477</v>
      </c>
      <c r="AX21" s="14" t="n">
        <f aca="false">filtrado!AV299</f>
        <v>300.571655273438</v>
      </c>
      <c r="AY21" s="14" t="n">
        <f aca="false">filtrado!AW299</f>
        <v>249.464111328125</v>
      </c>
      <c r="AZ21" s="14" t="n">
        <f aca="false">filtrado!AX299</f>
        <v>122.941886901855</v>
      </c>
      <c r="BA21" s="14" t="n">
        <f aca="false">filtrado!AY299</f>
        <v>94.1296310424805</v>
      </c>
      <c r="BB21" s="14" t="n">
        <f aca="false">filtrado!AZ299</f>
        <v>-1.37499582767487</v>
      </c>
      <c r="BC21" s="14" t="n">
        <f aca="false">filtrado!BA299</f>
        <v>-0.414086163043976</v>
      </c>
      <c r="BD21" s="14" t="n">
        <f aca="false">filtrado!BB299</f>
        <v>0.75</v>
      </c>
      <c r="BE21" s="14" t="n">
        <f aca="false">filtrado!BC299</f>
        <v>-1.355140209198</v>
      </c>
      <c r="BF21" s="14" t="n">
        <f aca="false">filtrado!BD299</f>
        <v>7.355140209198</v>
      </c>
      <c r="BG21" s="14" t="n">
        <f aca="false">filtrado!BE299</f>
        <v>1</v>
      </c>
      <c r="BH21" s="14" t="n">
        <f aca="false">filtrado!BF299</f>
        <v>0</v>
      </c>
      <c r="BI21" s="14" t="n">
        <f aca="false">filtrado!BG299</f>
        <v>0.159999996423721</v>
      </c>
      <c r="BJ21" s="14" t="n">
        <f aca="false">filtrado!BH299</f>
        <v>111105</v>
      </c>
      <c r="BK21" s="14" t="n">
        <f aca="false">filtrado!BI299</f>
        <v>1.50285827636719</v>
      </c>
      <c r="BL21" s="14" t="n">
        <f aca="false">filtrado!BJ299</f>
        <v>0.00328911156884414</v>
      </c>
      <c r="BM21" s="14" t="n">
        <f aca="false">filtrado!BK299</f>
        <v>296.362354660034</v>
      </c>
      <c r="BN21" s="14" t="n">
        <f aca="false">filtrado!BL299</f>
        <v>298.028677368164</v>
      </c>
      <c r="BO21" s="14" t="n">
        <f aca="false">filtrado!BM299</f>
        <v>39.9142569203467</v>
      </c>
      <c r="BP21" s="14" t="n">
        <f aca="false">filtrado!BN299</f>
        <v>-0.345198431800602</v>
      </c>
      <c r="BQ21" s="14" t="n">
        <f aca="false">filtrado!BO299</f>
        <v>2.85616790656614</v>
      </c>
      <c r="BR21" s="14" t="n">
        <f aca="false">filtrado!BP299</f>
        <v>30.3429204484734</v>
      </c>
      <c r="BS21" s="14" t="n">
        <f aca="false">filtrado!BQ299</f>
        <v>8.79990401475764</v>
      </c>
      <c r="BT21" s="14" t="n">
        <f aca="false">filtrado!BR299</f>
        <v>24.0455160140992</v>
      </c>
      <c r="BU21" s="14" t="n">
        <f aca="false">filtrado!BS299</f>
        <v>3.00317296747331</v>
      </c>
      <c r="BV21" s="14" t="n">
        <f aca="false">filtrado!BT299</f>
        <v>0.364070135974388</v>
      </c>
      <c r="BW21" s="14" t="n">
        <f aca="false">filtrado!BU299</f>
        <v>2.02783618844776</v>
      </c>
      <c r="BX21" s="14" t="n">
        <f aca="false">filtrado!BV299</f>
        <v>0.975336779025543</v>
      </c>
      <c r="BY21" s="14" t="n">
        <f aca="false">filtrado!BW299</f>
        <v>0.228833001335527</v>
      </c>
      <c r="BZ21" s="14" t="n">
        <f aca="false">filtrado!BX299</f>
        <v>65.5268341734012</v>
      </c>
      <c r="CA21" s="14" t="n">
        <f aca="false">filtrado!BY299</f>
        <v>0.923270975543402</v>
      </c>
      <c r="CB21" s="14" t="n">
        <f aca="false">filtrado!BZ299</f>
        <v>71.3929291131272</v>
      </c>
      <c r="CC21" s="14" t="n">
        <f aca="false">filtrado!CA299</f>
        <v>752.409339082751</v>
      </c>
      <c r="CD21" s="14" t="n">
        <f aca="false">filtrado!CB299</f>
        <v>0.010298703869235</v>
      </c>
      <c r="CE21" s="14" t="n">
        <f aca="false">filtrado!CC299</f>
        <v>0</v>
      </c>
      <c r="CF21" s="14" t="n">
        <f aca="false">filtrado!CD299</f>
        <v>219.526993378545</v>
      </c>
      <c r="CG21" s="24" t="n">
        <f aca="false">filtrado!CE299</f>
        <v>1233.56262207032</v>
      </c>
      <c r="CH21" s="24" t="n">
        <f aca="false">filtrado!CF299</f>
        <v>0.466042034616868</v>
      </c>
      <c r="CI21" s="14" t="e">
        <f aca="false">filtrado!CG299</f>
        <v>#DIV/0!</v>
      </c>
    </row>
  </sheetData>
  <autoFilter ref="A1:CI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496</TotalTime>
  <Application>LibreOffice/7.5.5.2$Linux_X86_64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2023-08-23T13:22:45Z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