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PROJECTS\iMaroc\I-Maroc-repo\data\mobility\"/>
    </mc:Choice>
  </mc:AlternateContent>
  <bookViews>
    <workbookView xWindow="0" yWindow="0" windowWidth="20490" windowHeight="7620"/>
  </bookViews>
  <sheets>
    <sheet name="BUS TRIPS" sheetId="1" r:id="rId1"/>
    <sheet name="TRIPS BY MO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3" i="2"/>
  <c r="C8" i="2"/>
  <c r="D8" i="2"/>
  <c r="E8" i="2"/>
  <c r="B8" i="2"/>
  <c r="F8" i="2" l="1"/>
  <c r="J10" i="1"/>
  <c r="J3" i="1" l="1"/>
  <c r="J9" i="1"/>
  <c r="J8" i="1"/>
  <c r="J7" i="1"/>
  <c r="J6" i="1"/>
  <c r="J5" i="1"/>
  <c r="J4" i="1"/>
  <c r="J11" i="1" l="1"/>
</calcChain>
</file>

<file path=xl/sharedStrings.xml><?xml version="1.0" encoding="utf-8"?>
<sst xmlns="http://schemas.openxmlformats.org/spreadsheetml/2006/main" count="76" uniqueCount="35">
  <si>
    <t>OD</t>
  </si>
  <si>
    <t>Daoudiate</t>
  </si>
  <si>
    <t>SUM</t>
  </si>
  <si>
    <t>OD of bus trips between aggregates of zones (2008)</t>
  </si>
  <si>
    <t>Medina</t>
  </si>
  <si>
    <t>SYBA</t>
  </si>
  <si>
    <t>Azli</t>
  </si>
  <si>
    <t>Massira</t>
  </si>
  <si>
    <t>Mhamid</t>
  </si>
  <si>
    <t>Guéliz-Hivernage</t>
  </si>
  <si>
    <t>Médina</t>
  </si>
  <si>
    <t>Other zones</t>
  </si>
  <si>
    <t>Mapping agregate-zones</t>
  </si>
  <si>
    <t>1,2,3,4</t>
  </si>
  <si>
    <t>5,9</t>
  </si>
  <si>
    <t>6,7,10,11</t>
  </si>
  <si>
    <t>21,22,23</t>
  </si>
  <si>
    <t>12,24,27</t>
  </si>
  <si>
    <t>25,26</t>
  </si>
  <si>
    <t>13,14,15,16,17,18,19,20</t>
  </si>
  <si>
    <t>Médina-SYBA</t>
  </si>
  <si>
    <t>Azli-Massira</t>
  </si>
  <si>
    <t>Mhamid and Others</t>
  </si>
  <si>
    <t>Pedestrians</t>
  </si>
  <si>
    <t>Cars</t>
  </si>
  <si>
    <t>2-wheels</t>
  </si>
  <si>
    <t>Bus + Taxis</t>
  </si>
  <si>
    <t>Mean</t>
  </si>
  <si>
    <t>Daily generated trips by mode in aggregates of zones (2008)</t>
  </si>
  <si>
    <t>ORIGINAL OD</t>
  </si>
  <si>
    <t>↑</t>
  </si>
  <si>
    <t>Medina-SYBA</t>
  </si>
  <si>
    <t>1,2,3,4,8</t>
  </si>
  <si>
    <t>12,24,27,21,22,23</t>
  </si>
  <si>
    <t>13,14,15,16,17,18,19,20,25,26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</si>
</sst>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0" applyNumberFormat="1" applyFill="1" applyAlignment="1">
      <alignment horizontal="center" vertical="center"/>
    </xf>
    <xf numFmtId="9" fontId="0" fillId="0" borderId="0" xfId="0" applyNumberForma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J18" sqref="J18"/>
    </sheetView>
  </sheetViews>
  <sheetFormatPr defaultRowHeight="15" x14ac:dyDescent="0.25"/>
  <cols>
    <col min="1" max="1" width="16.42578125" bestFit="1" customWidth="1"/>
    <col min="2" max="2" width="7.7109375" bestFit="1" customWidth="1"/>
    <col min="3" max="3" width="10.140625" bestFit="1" customWidth="1"/>
    <col min="4" max="4" width="16.42578125" bestFit="1" customWidth="1"/>
    <col min="5" max="5" width="5.42578125" bestFit="1" customWidth="1"/>
    <col min="6" max="6" width="5" bestFit="1" customWidth="1"/>
    <col min="7" max="7" width="7.7109375" bestFit="1" customWidth="1"/>
    <col min="8" max="8" width="8.28515625" bestFit="1" customWidth="1"/>
    <col min="9" max="9" width="11.7109375" bestFit="1" customWidth="1"/>
    <col min="10" max="10" width="6" bestFit="1" customWidth="1"/>
    <col min="13" max="13" width="16.42578125" customWidth="1"/>
    <col min="15" max="15" width="12.85546875" customWidth="1"/>
  </cols>
  <sheetData>
    <row r="1" spans="1:15" x14ac:dyDescent="0.25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  <c r="M1" s="13"/>
      <c r="N1" s="13"/>
      <c r="O1" s="13"/>
    </row>
    <row r="2" spans="1:15" x14ac:dyDescent="0.25">
      <c r="A2" s="7" t="s">
        <v>0</v>
      </c>
      <c r="B2" s="2" t="s">
        <v>10</v>
      </c>
      <c r="C2" s="3" t="s">
        <v>1</v>
      </c>
      <c r="D2" s="3" t="s">
        <v>9</v>
      </c>
      <c r="E2" s="3" t="s">
        <v>5</v>
      </c>
      <c r="F2" s="1" t="s">
        <v>6</v>
      </c>
      <c r="G2" s="1" t="s">
        <v>7</v>
      </c>
      <c r="H2" s="8" t="s">
        <v>8</v>
      </c>
      <c r="I2" s="1" t="s">
        <v>11</v>
      </c>
      <c r="J2" s="4" t="s">
        <v>2</v>
      </c>
      <c r="M2" s="16" t="s">
        <v>12</v>
      </c>
      <c r="N2" s="16"/>
      <c r="O2" s="16"/>
    </row>
    <row r="3" spans="1:15" x14ac:dyDescent="0.25">
      <c r="A3" s="2" t="s">
        <v>4</v>
      </c>
      <c r="B3" s="5">
        <v>1005</v>
      </c>
      <c r="C3" s="6">
        <v>1852</v>
      </c>
      <c r="D3" s="6">
        <v>3150</v>
      </c>
      <c r="E3" s="6">
        <v>2012</v>
      </c>
      <c r="F3" s="6">
        <v>2505</v>
      </c>
      <c r="G3" s="6">
        <v>8160</v>
      </c>
      <c r="H3" s="1">
        <v>3210</v>
      </c>
      <c r="I3">
        <v>1092</v>
      </c>
      <c r="J3">
        <f>SUM(B3:I3)</f>
        <v>22986</v>
      </c>
      <c r="M3" s="2" t="s">
        <v>4</v>
      </c>
      <c r="N3" s="14" t="s">
        <v>13</v>
      </c>
      <c r="O3" s="14"/>
    </row>
    <row r="4" spans="1:15" x14ac:dyDescent="0.25">
      <c r="A4" s="3" t="s">
        <v>1</v>
      </c>
      <c r="B4" s="6">
        <v>1853</v>
      </c>
      <c r="C4" s="5">
        <v>160</v>
      </c>
      <c r="D4" s="6">
        <v>230</v>
      </c>
      <c r="E4" s="6">
        <v>1615</v>
      </c>
      <c r="F4" s="6">
        <v>415</v>
      </c>
      <c r="G4" s="6">
        <v>1605</v>
      </c>
      <c r="H4" s="1">
        <v>1032</v>
      </c>
      <c r="I4">
        <v>344</v>
      </c>
      <c r="J4">
        <f t="shared" ref="J4:J9" si="0">SUM(B4:I4)</f>
        <v>7254</v>
      </c>
      <c r="M4" s="3" t="s">
        <v>1</v>
      </c>
      <c r="N4" s="14" t="s">
        <v>14</v>
      </c>
      <c r="O4" s="14"/>
    </row>
    <row r="5" spans="1:15" x14ac:dyDescent="0.25">
      <c r="A5" s="3" t="s">
        <v>9</v>
      </c>
      <c r="B5" s="6">
        <v>3150</v>
      </c>
      <c r="C5" s="6">
        <v>230</v>
      </c>
      <c r="D5" s="5">
        <v>620</v>
      </c>
      <c r="E5" s="6">
        <v>1332</v>
      </c>
      <c r="F5" s="6">
        <v>855</v>
      </c>
      <c r="G5" s="6">
        <v>1782</v>
      </c>
      <c r="H5" s="1">
        <v>1022</v>
      </c>
      <c r="I5">
        <v>445</v>
      </c>
      <c r="J5">
        <f t="shared" si="0"/>
        <v>9436</v>
      </c>
      <c r="M5" s="3" t="s">
        <v>9</v>
      </c>
      <c r="N5" s="14" t="s">
        <v>15</v>
      </c>
      <c r="O5" s="14"/>
    </row>
    <row r="6" spans="1:15" x14ac:dyDescent="0.25">
      <c r="A6" s="3" t="s">
        <v>5</v>
      </c>
      <c r="B6" s="6">
        <v>2013</v>
      </c>
      <c r="C6" s="6">
        <v>1615</v>
      </c>
      <c r="D6" s="6">
        <v>1333</v>
      </c>
      <c r="E6" s="5">
        <v>565</v>
      </c>
      <c r="F6" s="6">
        <v>1447</v>
      </c>
      <c r="G6" s="6">
        <v>2515</v>
      </c>
      <c r="H6" s="1">
        <v>1262</v>
      </c>
      <c r="I6">
        <v>536</v>
      </c>
      <c r="J6">
        <f t="shared" si="0"/>
        <v>11286</v>
      </c>
      <c r="M6" s="3" t="s">
        <v>5</v>
      </c>
      <c r="N6" s="14">
        <v>8</v>
      </c>
      <c r="O6" s="14"/>
    </row>
    <row r="7" spans="1:15" x14ac:dyDescent="0.25">
      <c r="A7" s="1" t="s">
        <v>6</v>
      </c>
      <c r="B7" s="6">
        <v>2505</v>
      </c>
      <c r="C7" s="6">
        <v>415</v>
      </c>
      <c r="D7" s="6">
        <v>855</v>
      </c>
      <c r="E7" s="6">
        <v>1448</v>
      </c>
      <c r="F7" s="5">
        <v>335</v>
      </c>
      <c r="G7" s="6">
        <v>2497</v>
      </c>
      <c r="H7" s="1">
        <v>1112</v>
      </c>
      <c r="I7">
        <v>457</v>
      </c>
      <c r="J7">
        <f t="shared" si="0"/>
        <v>9624</v>
      </c>
      <c r="M7" s="1" t="s">
        <v>6</v>
      </c>
      <c r="N7" s="14" t="s">
        <v>17</v>
      </c>
      <c r="O7" s="14"/>
    </row>
    <row r="8" spans="1:15" x14ac:dyDescent="0.25">
      <c r="A8" s="1" t="s">
        <v>7</v>
      </c>
      <c r="B8" s="6">
        <v>8160</v>
      </c>
      <c r="C8" s="6">
        <v>1605</v>
      </c>
      <c r="D8" s="6">
        <v>1783</v>
      </c>
      <c r="E8" s="6">
        <v>2515</v>
      </c>
      <c r="F8" s="6">
        <v>2498</v>
      </c>
      <c r="G8" s="5">
        <v>1555</v>
      </c>
      <c r="H8" s="1">
        <v>2620</v>
      </c>
      <c r="I8">
        <v>1034</v>
      </c>
      <c r="J8">
        <f t="shared" si="0"/>
        <v>21770</v>
      </c>
      <c r="M8" s="1" t="s">
        <v>7</v>
      </c>
      <c r="N8" s="14" t="s">
        <v>16</v>
      </c>
      <c r="O8" s="14"/>
    </row>
    <row r="9" spans="1:15" x14ac:dyDescent="0.25">
      <c r="A9" s="8" t="s">
        <v>8</v>
      </c>
      <c r="B9" s="1">
        <v>3210</v>
      </c>
      <c r="C9" s="1">
        <v>1033</v>
      </c>
      <c r="D9" s="1">
        <v>1023</v>
      </c>
      <c r="E9" s="1">
        <v>1263</v>
      </c>
      <c r="F9" s="1">
        <v>1113</v>
      </c>
      <c r="G9" s="1">
        <v>2620</v>
      </c>
      <c r="H9" s="9">
        <v>1515</v>
      </c>
      <c r="I9">
        <v>587</v>
      </c>
      <c r="J9">
        <f t="shared" si="0"/>
        <v>12364</v>
      </c>
      <c r="M9" s="8" t="s">
        <v>8</v>
      </c>
      <c r="N9" s="14" t="s">
        <v>18</v>
      </c>
      <c r="O9" s="14"/>
    </row>
    <row r="10" spans="1:15" x14ac:dyDescent="0.25">
      <c r="A10" s="1" t="s">
        <v>11</v>
      </c>
      <c r="B10" s="6">
        <v>1092</v>
      </c>
      <c r="C10" s="6">
        <v>344</v>
      </c>
      <c r="D10" s="6">
        <v>445</v>
      </c>
      <c r="E10" s="6">
        <v>536</v>
      </c>
      <c r="F10" s="6">
        <v>457</v>
      </c>
      <c r="G10" s="6">
        <v>1034</v>
      </c>
      <c r="H10" s="1">
        <v>587</v>
      </c>
      <c r="I10" s="10">
        <v>498</v>
      </c>
      <c r="J10">
        <f>SUM(B10:I10)</f>
        <v>4993</v>
      </c>
      <c r="M10" s="1" t="s">
        <v>11</v>
      </c>
      <c r="N10" s="14" t="s">
        <v>19</v>
      </c>
      <c r="O10" s="14"/>
    </row>
    <row r="11" spans="1:15" x14ac:dyDescent="0.25">
      <c r="A11" s="4"/>
      <c r="J11" s="11">
        <f>SUM(J3:J10)</f>
        <v>99713</v>
      </c>
    </row>
    <row r="12" spans="1:15" x14ac:dyDescent="0.25">
      <c r="A12" s="4"/>
      <c r="D12" s="27" t="s">
        <v>30</v>
      </c>
      <c r="J12" s="11"/>
    </row>
    <row r="13" spans="1:15" x14ac:dyDescent="0.25">
      <c r="D13" s="27" t="s">
        <v>30</v>
      </c>
    </row>
    <row r="15" spans="1:15" x14ac:dyDescent="0.25">
      <c r="A15" s="22" t="s">
        <v>29</v>
      </c>
      <c r="B15" s="22"/>
      <c r="C15" s="22"/>
      <c r="D15" s="22"/>
      <c r="E15" s="22"/>
      <c r="F15" s="22"/>
      <c r="G15" s="22"/>
      <c r="H15" s="22"/>
      <c r="I15" s="24"/>
      <c r="J15" s="24"/>
    </row>
    <row r="16" spans="1:15" x14ac:dyDescent="0.25">
      <c r="A16" s="23" t="s">
        <v>0</v>
      </c>
      <c r="B16" s="2" t="s">
        <v>10</v>
      </c>
      <c r="C16" s="3" t="s">
        <v>1</v>
      </c>
      <c r="D16" s="3" t="s">
        <v>9</v>
      </c>
      <c r="E16" s="3" t="s">
        <v>5</v>
      </c>
      <c r="F16" s="12" t="s">
        <v>6</v>
      </c>
      <c r="G16" s="12" t="s">
        <v>7</v>
      </c>
      <c r="H16" s="8" t="s">
        <v>8</v>
      </c>
      <c r="I16" s="12"/>
      <c r="J16" s="4"/>
    </row>
    <row r="17" spans="1:9" x14ac:dyDescent="0.25">
      <c r="A17" s="2" t="s">
        <v>4</v>
      </c>
      <c r="B17" s="25">
        <v>1005</v>
      </c>
      <c r="C17" s="6">
        <v>3705</v>
      </c>
      <c r="D17" s="6">
        <v>6300</v>
      </c>
      <c r="E17" s="6">
        <v>4025</v>
      </c>
      <c r="F17" s="6">
        <v>5010</v>
      </c>
      <c r="G17" s="6">
        <v>16320</v>
      </c>
      <c r="H17" s="12">
        <v>6420</v>
      </c>
    </row>
    <row r="18" spans="1:9" x14ac:dyDescent="0.25">
      <c r="A18" s="3" t="s">
        <v>1</v>
      </c>
      <c r="B18" s="6"/>
      <c r="C18" s="25">
        <v>160</v>
      </c>
      <c r="D18" s="6">
        <v>460</v>
      </c>
      <c r="E18" s="6">
        <v>3230</v>
      </c>
      <c r="F18" s="6">
        <v>830</v>
      </c>
      <c r="G18" s="6">
        <v>3210</v>
      </c>
      <c r="H18" s="12">
        <v>2065</v>
      </c>
    </row>
    <row r="19" spans="1:9" x14ac:dyDescent="0.25">
      <c r="A19" s="3" t="s">
        <v>9</v>
      </c>
      <c r="B19" s="6"/>
      <c r="C19" s="6"/>
      <c r="D19" s="25">
        <v>620</v>
      </c>
      <c r="E19" s="6">
        <v>2665</v>
      </c>
      <c r="F19" s="6">
        <v>1710</v>
      </c>
      <c r="G19" s="6">
        <v>3565</v>
      </c>
      <c r="H19" s="12">
        <v>2045</v>
      </c>
    </row>
    <row r="20" spans="1:9" x14ac:dyDescent="0.25">
      <c r="A20" s="3" t="s">
        <v>5</v>
      </c>
      <c r="B20" s="6"/>
      <c r="C20" s="6"/>
      <c r="D20" s="6"/>
      <c r="E20" s="25">
        <v>565</v>
      </c>
      <c r="F20" s="6">
        <v>2895</v>
      </c>
      <c r="G20" s="6">
        <v>5030</v>
      </c>
      <c r="H20" s="12">
        <v>2525</v>
      </c>
    </row>
    <row r="21" spans="1:9" x14ac:dyDescent="0.25">
      <c r="A21" s="12" t="s">
        <v>6</v>
      </c>
      <c r="B21" s="6"/>
      <c r="C21" s="6"/>
      <c r="D21" s="6"/>
      <c r="E21" s="6"/>
      <c r="F21" s="25">
        <v>335</v>
      </c>
      <c r="G21" s="6">
        <v>4995</v>
      </c>
      <c r="H21" s="12">
        <v>2225</v>
      </c>
    </row>
    <row r="22" spans="1:9" x14ac:dyDescent="0.25">
      <c r="A22" s="12" t="s">
        <v>7</v>
      </c>
      <c r="B22" s="6"/>
      <c r="C22" s="6"/>
      <c r="D22" s="6"/>
      <c r="E22" s="6"/>
      <c r="F22" s="6"/>
      <c r="G22" s="25">
        <v>1555</v>
      </c>
      <c r="H22" s="12">
        <v>5240</v>
      </c>
    </row>
    <row r="23" spans="1:9" x14ac:dyDescent="0.25">
      <c r="A23" s="8" t="s">
        <v>8</v>
      </c>
      <c r="B23" s="12"/>
      <c r="C23" s="12"/>
      <c r="D23" s="12"/>
      <c r="E23" s="12"/>
      <c r="F23" s="12"/>
      <c r="G23" s="12"/>
      <c r="H23" s="26">
        <v>1515</v>
      </c>
    </row>
    <row r="24" spans="1:9" x14ac:dyDescent="0.25">
      <c r="A24" s="18"/>
      <c r="B24" s="17"/>
      <c r="C24" s="17"/>
      <c r="D24" s="17"/>
      <c r="E24" s="17"/>
      <c r="F24" s="17"/>
      <c r="G24" s="17"/>
      <c r="H24" s="18"/>
      <c r="I24" s="19"/>
    </row>
  </sheetData>
  <mergeCells count="11">
    <mergeCell ref="A15:H15"/>
    <mergeCell ref="A1:J1"/>
    <mergeCell ref="M2:O2"/>
    <mergeCell ref="N3:O3"/>
    <mergeCell ref="N4:O4"/>
    <mergeCell ref="N5:O5"/>
    <mergeCell ref="N6:O6"/>
    <mergeCell ref="N7:O7"/>
    <mergeCell ref="N8:O8"/>
    <mergeCell ref="N9:O9"/>
    <mergeCell ref="N10:O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12" sqref="J12"/>
    </sheetView>
  </sheetViews>
  <sheetFormatPr defaultRowHeight="15" x14ac:dyDescent="0.25"/>
  <cols>
    <col min="1" max="1" width="18.7109375" bestFit="1" customWidth="1"/>
    <col min="2" max="2" width="11.42578125" bestFit="1" customWidth="1"/>
    <col min="3" max="3" width="4.7109375" bestFit="1" customWidth="1"/>
    <col min="4" max="4" width="9.140625" bestFit="1" customWidth="1"/>
    <col min="5" max="5" width="10.42578125" bestFit="1" customWidth="1"/>
    <col min="6" max="6" width="5.5703125" bestFit="1" customWidth="1"/>
    <col min="10" max="10" width="16.42578125" bestFit="1" customWidth="1"/>
  </cols>
  <sheetData>
    <row r="1" spans="1:12" x14ac:dyDescent="0.25">
      <c r="A1" s="15" t="s">
        <v>28</v>
      </c>
      <c r="B1" s="15"/>
      <c r="C1" s="15"/>
      <c r="D1" s="15"/>
      <c r="E1" s="15"/>
      <c r="F1" s="15"/>
    </row>
    <row r="2" spans="1:12" x14ac:dyDescent="0.25">
      <c r="A2" s="7"/>
      <c r="B2" s="2" t="s">
        <v>23</v>
      </c>
      <c r="C2" s="3" t="s">
        <v>24</v>
      </c>
      <c r="D2" s="3" t="s">
        <v>25</v>
      </c>
      <c r="E2" s="3" t="s">
        <v>26</v>
      </c>
      <c r="F2" s="4" t="s">
        <v>2</v>
      </c>
      <c r="J2" s="16" t="s">
        <v>12</v>
      </c>
      <c r="K2" s="16"/>
      <c r="L2" s="16"/>
    </row>
    <row r="3" spans="1:12" x14ac:dyDescent="0.25">
      <c r="A3" s="2" t="s">
        <v>20</v>
      </c>
      <c r="B3" s="20">
        <v>0.56000000000000005</v>
      </c>
      <c r="C3" s="20">
        <v>0.14000000000000001</v>
      </c>
      <c r="D3" s="20">
        <v>0.24</v>
      </c>
      <c r="E3" s="20">
        <v>0.06</v>
      </c>
      <c r="F3" s="21">
        <f>SUM(B3:E3)</f>
        <v>1</v>
      </c>
      <c r="J3" s="2" t="s">
        <v>31</v>
      </c>
      <c r="K3" s="14" t="s">
        <v>32</v>
      </c>
      <c r="L3" s="14"/>
    </row>
    <row r="4" spans="1:12" x14ac:dyDescent="0.25">
      <c r="A4" s="3" t="s">
        <v>1</v>
      </c>
      <c r="B4" s="20">
        <v>0.45</v>
      </c>
      <c r="C4" s="20">
        <v>0.28000000000000003</v>
      </c>
      <c r="D4" s="20">
        <v>0.24</v>
      </c>
      <c r="E4" s="20">
        <v>0.03</v>
      </c>
      <c r="F4" s="21">
        <f t="shared" ref="F4:F7" si="0">SUM(B4:E4)</f>
        <v>1</v>
      </c>
      <c r="J4" s="3" t="s">
        <v>1</v>
      </c>
      <c r="K4" s="14" t="s">
        <v>14</v>
      </c>
      <c r="L4" s="14"/>
    </row>
    <row r="5" spans="1:12" x14ac:dyDescent="0.25">
      <c r="A5" s="3" t="s">
        <v>9</v>
      </c>
      <c r="B5" s="20">
        <v>0.5</v>
      </c>
      <c r="C5" s="20">
        <v>0.26</v>
      </c>
      <c r="D5" s="20">
        <v>0.17</v>
      </c>
      <c r="E5" s="20">
        <v>7.0000000000000007E-2</v>
      </c>
      <c r="F5" s="21">
        <f t="shared" si="0"/>
        <v>1</v>
      </c>
      <c r="J5" s="3" t="s">
        <v>9</v>
      </c>
      <c r="K5" s="14" t="s">
        <v>15</v>
      </c>
      <c r="L5" s="14"/>
    </row>
    <row r="6" spans="1:12" x14ac:dyDescent="0.25">
      <c r="A6" s="3" t="s">
        <v>21</v>
      </c>
      <c r="B6" s="20">
        <v>0.63</v>
      </c>
      <c r="C6" s="20">
        <v>0.14000000000000001</v>
      </c>
      <c r="D6" s="20">
        <v>0.18</v>
      </c>
      <c r="E6" s="20">
        <v>0.03</v>
      </c>
      <c r="F6" s="21">
        <f t="shared" si="0"/>
        <v>0.98</v>
      </c>
      <c r="J6" s="12" t="s">
        <v>21</v>
      </c>
      <c r="K6" s="14" t="s">
        <v>33</v>
      </c>
      <c r="L6" s="14"/>
    </row>
    <row r="7" spans="1:12" x14ac:dyDescent="0.25">
      <c r="A7" s="8" t="s">
        <v>22</v>
      </c>
      <c r="B7" s="21">
        <v>0.64</v>
      </c>
      <c r="C7" s="21">
        <v>0.12</v>
      </c>
      <c r="D7" s="21">
        <v>0.21</v>
      </c>
      <c r="E7" s="21">
        <v>0.03</v>
      </c>
      <c r="F7" s="21">
        <f t="shared" si="0"/>
        <v>1</v>
      </c>
      <c r="J7" s="28" t="s">
        <v>22</v>
      </c>
      <c r="K7" s="29" t="s">
        <v>34</v>
      </c>
      <c r="L7" s="29"/>
    </row>
    <row r="8" spans="1:12" x14ac:dyDescent="0.25">
      <c r="A8" s="4" t="s">
        <v>27</v>
      </c>
      <c r="B8" s="20">
        <f>AVERAGE(B3:B7)</f>
        <v>0.55600000000000005</v>
      </c>
      <c r="C8" s="20">
        <f>AVERAGE(C3:C7)</f>
        <v>0.188</v>
      </c>
      <c r="D8" s="20">
        <f t="shared" ref="D8:E8" si="1">AVERAGE(D3:D7)</f>
        <v>0.20800000000000002</v>
      </c>
      <c r="E8" s="20">
        <f t="shared" si="1"/>
        <v>4.3999999999999997E-2</v>
      </c>
      <c r="F8" s="21">
        <f>SUM(B8:E8)</f>
        <v>0.996</v>
      </c>
      <c r="J8" s="28"/>
      <c r="K8" s="29"/>
      <c r="L8" s="29"/>
    </row>
  </sheetData>
  <mergeCells count="8">
    <mergeCell ref="K6:L6"/>
    <mergeCell ref="J7:J8"/>
    <mergeCell ref="K7:L8"/>
    <mergeCell ref="A1:F1"/>
    <mergeCell ref="J2:L2"/>
    <mergeCell ref="K3:L3"/>
    <mergeCell ref="K4:L4"/>
    <mergeCell ref="K5:L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 TRIPS</vt:lpstr>
      <vt:lpstr>TRIPS BY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Laatabi</dc:creator>
  <cp:lastModifiedBy>Ahmed Laatabi</cp:lastModifiedBy>
  <dcterms:created xsi:type="dcterms:W3CDTF">2024-03-07T15:41:35Z</dcterms:created>
  <dcterms:modified xsi:type="dcterms:W3CDTF">2024-03-08T10:22:47Z</dcterms:modified>
</cp:coreProperties>
</file>