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to1\Desktop\REU\scripts\questionaire\figures\"/>
    </mc:Choice>
  </mc:AlternateContent>
  <xr:revisionPtr revIDLastSave="0" documentId="13_ncr:1_{0A17D8C1-32B4-4FA8-8D33-F022F4988E47}" xr6:coauthVersionLast="46" xr6:coauthVersionMax="46" xr10:uidLastSave="{00000000-0000-0000-0000-000000000000}"/>
  <bookViews>
    <workbookView xWindow="-120" yWindow="-120" windowWidth="29040" windowHeight="15840" xr2:uid="{281C237E-0D6E-49C0-9985-264DFCF0B9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2" i="1"/>
  <c r="V3" i="1"/>
  <c r="V2" i="1"/>
  <c r="T3" i="1"/>
  <c r="T2" i="1"/>
  <c r="K3" i="1"/>
  <c r="K2" i="1"/>
  <c r="J3" i="1"/>
  <c r="J2" i="1"/>
  <c r="H3" i="1"/>
  <c r="H2" i="1"/>
  <c r="E3" i="1"/>
  <c r="E2" i="1"/>
  <c r="D3" i="1"/>
  <c r="D2" i="1"/>
  <c r="B3" i="1"/>
  <c r="B2" i="1"/>
</calcChain>
</file>

<file path=xl/sharedStrings.xml><?xml version="1.0" encoding="utf-8"?>
<sst xmlns="http://schemas.openxmlformats.org/spreadsheetml/2006/main" count="11" uniqueCount="6">
  <si>
    <t>Real</t>
  </si>
  <si>
    <t>Predicted</t>
  </si>
  <si>
    <t>Rees</t>
  </si>
  <si>
    <t>Pina</t>
  </si>
  <si>
    <t>Dona</t>
  </si>
  <si>
    <t>Predcited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</si>
</sst>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Real</c:v>
                </c:pt>
                <c:pt idx="1">
                  <c:v>Predicted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47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9-4527-ADB8-2ADC919D15D1}"/>
            </c:ext>
          </c:extLst>
        </c:ser>
        <c:ser>
          <c:idx val="1"/>
          <c:order val="1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Real</c:v>
                </c:pt>
                <c:pt idx="1">
                  <c:v>Predicted</c:v>
                </c:pt>
              </c:strCache>
            </c: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139</c:v>
                </c:pt>
                <c:pt idx="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E9-4527-ADB8-2ADC919D1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122879"/>
        <c:axId val="494160639"/>
      </c:barChart>
      <c:catAx>
        <c:axId val="51112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60639"/>
        <c:crosses val="autoZero"/>
        <c:auto val="1"/>
        <c:lblAlgn val="ctr"/>
        <c:lblOffset val="100"/>
        <c:noMultiLvlLbl val="0"/>
      </c:catAx>
      <c:valAx>
        <c:axId val="49416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2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Real</c:v>
                </c:pt>
                <c:pt idx="1">
                  <c:v>Predicted</c:v>
                </c:pt>
              </c:strCache>
            </c:strRef>
          </c:cat>
          <c:val>
            <c:numRef>
              <c:f>Sheet1!$H$2:$H$3</c:f>
              <c:numCache>
                <c:formatCode>General</c:formatCode>
                <c:ptCount val="2"/>
                <c:pt idx="0">
                  <c:v>21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F-4FDE-8897-02DD84D9284C}"/>
            </c:ext>
          </c:extLst>
        </c:ser>
        <c:ser>
          <c:idx val="1"/>
          <c:order val="1"/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Real</c:v>
                </c:pt>
                <c:pt idx="1">
                  <c:v>Predicted</c:v>
                </c:pt>
              </c:strCache>
            </c:strRef>
          </c:cat>
          <c:val>
            <c:numRef>
              <c:f>Sheet1!$I$2:$I$3</c:f>
              <c:numCache>
                <c:formatCode>General</c:formatCode>
                <c:ptCount val="2"/>
                <c:pt idx="0">
                  <c:v>41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F-4FDE-8897-02DD84D92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122879"/>
        <c:axId val="494160639"/>
      </c:barChart>
      <c:catAx>
        <c:axId val="51112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60639"/>
        <c:crosses val="autoZero"/>
        <c:auto val="1"/>
        <c:lblAlgn val="ctr"/>
        <c:lblOffset val="100"/>
        <c:noMultiLvlLbl val="0"/>
      </c:catAx>
      <c:valAx>
        <c:axId val="49416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2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Real</c:v>
                </c:pt>
                <c:pt idx="1">
                  <c:v>Predicted</c:v>
                </c:pt>
              </c:strCache>
            </c:strRef>
          </c:cat>
          <c:val>
            <c:numRef>
              <c:f>Sheet1!$N$2:$N$3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7-4F82-958B-C6D6584F5EFB}"/>
            </c:ext>
          </c:extLst>
        </c:ser>
        <c:ser>
          <c:idx val="1"/>
          <c:order val="1"/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Real</c:v>
                </c:pt>
                <c:pt idx="1">
                  <c:v>Predicted</c:v>
                </c:pt>
              </c:strCache>
            </c:strRef>
          </c:cat>
          <c:val>
            <c:numRef>
              <c:f>Sheet1!$O$2:$O$3</c:f>
              <c:numCache>
                <c:formatCode>General</c:formatCode>
                <c:ptCount val="2"/>
                <c:pt idx="0">
                  <c:v>62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7-4F82-958B-C6D6584F5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122879"/>
        <c:axId val="494160639"/>
      </c:barChart>
      <c:catAx>
        <c:axId val="51112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60639"/>
        <c:crosses val="autoZero"/>
        <c:auto val="1"/>
        <c:lblAlgn val="ctr"/>
        <c:lblOffset val="100"/>
        <c:noMultiLvlLbl val="0"/>
      </c:catAx>
      <c:valAx>
        <c:axId val="49416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2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Real</c:v>
                </c:pt>
                <c:pt idx="1">
                  <c:v>Predicted</c:v>
                </c:pt>
              </c:strCache>
            </c:strRef>
          </c:cat>
          <c:val>
            <c:numRef>
              <c:f>Sheet1!$T$2:$T$3</c:f>
              <c:numCache>
                <c:formatCode>General</c:formatCode>
                <c:ptCount val="2"/>
                <c:pt idx="0">
                  <c:v>26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C-4900-8DB3-B94BA1B1EE50}"/>
            </c:ext>
          </c:extLst>
        </c:ser>
        <c:ser>
          <c:idx val="1"/>
          <c:order val="1"/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Real</c:v>
                </c:pt>
                <c:pt idx="1">
                  <c:v>Predicted</c:v>
                </c:pt>
              </c:strCache>
            </c:strRef>
          </c:cat>
          <c:val>
            <c:numRef>
              <c:f>Sheet1!$U$2:$U$3</c:f>
              <c:numCache>
                <c:formatCode>General</c:formatCode>
                <c:ptCount val="2"/>
                <c:pt idx="0">
                  <c:v>36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C-4900-8DB3-B94BA1B1E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122879"/>
        <c:axId val="494160639"/>
      </c:barChart>
      <c:catAx>
        <c:axId val="51112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60639"/>
        <c:crosses val="autoZero"/>
        <c:auto val="1"/>
        <c:lblAlgn val="ctr"/>
        <c:lblOffset val="100"/>
        <c:noMultiLvlLbl val="0"/>
      </c:catAx>
      <c:valAx>
        <c:axId val="49416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2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5</xdr:row>
      <xdr:rowOff>80962</xdr:rowOff>
    </xdr:from>
    <xdr:to>
      <xdr:col>6</xdr:col>
      <xdr:colOff>371475</xdr:colOff>
      <xdr:row>18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BB415-BEE4-4712-93B6-FD97B36B2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5</xdr:row>
      <xdr:rowOff>57150</xdr:rowOff>
    </xdr:from>
    <xdr:to>
      <xdr:col>13</xdr:col>
      <xdr:colOff>257175</xdr:colOff>
      <xdr:row>18</xdr:row>
      <xdr:rowOff>119064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F2E37F-14D1-4999-A82C-08B30531F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571500</xdr:colOff>
      <xdr:row>5</xdr:row>
      <xdr:rowOff>85725</xdr:rowOff>
    </xdr:from>
    <xdr:to>
      <xdr:col>20</xdr:col>
      <xdr:colOff>85725</xdr:colOff>
      <xdr:row>18</xdr:row>
      <xdr:rowOff>147639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FD3936-843B-49C6-9708-132F50AF3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266700</xdr:colOff>
      <xdr:row>5</xdr:row>
      <xdr:rowOff>133350</xdr:rowOff>
    </xdr:from>
    <xdr:to>
      <xdr:col>26</xdr:col>
      <xdr:colOff>390525</xdr:colOff>
      <xdr:row>19</xdr:row>
      <xdr:rowOff>4764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8DB00F-F0CA-4CF7-8183-121966792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31C5-7864-4660-9444-B4CC3B823F0F}">
  <dimension ref="A1:W3"/>
  <sheetViews>
    <sheetView tabSelected="1" workbookViewId="0">
      <selection activeCell="I24" sqref="I24"/>
    </sheetView>
  </sheetViews>
  <sheetFormatPr defaultRowHeight="15" x14ac:dyDescent="0.25"/>
  <sheetData>
    <row r="1" spans="1:23" x14ac:dyDescent="0.25">
      <c r="B1">
        <v>0</v>
      </c>
      <c r="C1">
        <v>1</v>
      </c>
      <c r="G1" t="s">
        <v>2</v>
      </c>
      <c r="H1">
        <v>0</v>
      </c>
      <c r="I1">
        <v>1</v>
      </c>
      <c r="M1" t="s">
        <v>3</v>
      </c>
      <c r="N1">
        <v>0</v>
      </c>
      <c r="O1">
        <v>1</v>
      </c>
      <c r="S1" t="s">
        <v>4</v>
      </c>
    </row>
    <row r="2" spans="1:23" x14ac:dyDescent="0.25">
      <c r="A2" t="s">
        <v>0</v>
      </c>
      <c r="B2">
        <f>186-139</f>
        <v>47</v>
      </c>
      <c r="C2">
        <v>139</v>
      </c>
      <c r="D2">
        <f>B2/(B2+C2)</f>
        <v>0.25268817204301075</v>
      </c>
      <c r="E2">
        <f>C2/(B2+C2)</f>
        <v>0.74731182795698925</v>
      </c>
      <c r="G2" t="s">
        <v>0</v>
      </c>
      <c r="H2">
        <f>62-I2</f>
        <v>21</v>
      </c>
      <c r="I2">
        <v>41</v>
      </c>
      <c r="J2">
        <f>H2/(H2+I2)</f>
        <v>0.33870967741935482</v>
      </c>
      <c r="K2">
        <f>I2/(H2+I2)</f>
        <v>0.66129032258064513</v>
      </c>
      <c r="M2" t="s">
        <v>0</v>
      </c>
      <c r="N2">
        <v>0</v>
      </c>
      <c r="O2">
        <v>62</v>
      </c>
      <c r="P2">
        <v>0</v>
      </c>
      <c r="Q2">
        <v>1</v>
      </c>
      <c r="S2" t="s">
        <v>0</v>
      </c>
      <c r="T2">
        <f>62-U2</f>
        <v>26</v>
      </c>
      <c r="U2">
        <v>36</v>
      </c>
      <c r="V2">
        <f>T2/(T2+U2)</f>
        <v>0.41935483870967744</v>
      </c>
      <c r="W2">
        <f>U2/(T2+U2)</f>
        <v>0.58064516129032262</v>
      </c>
    </row>
    <row r="3" spans="1:23" x14ac:dyDescent="0.25">
      <c r="A3" t="s">
        <v>1</v>
      </c>
      <c r="B3">
        <f>186-108</f>
        <v>78</v>
      </c>
      <c r="C3">
        <v>108</v>
      </c>
      <c r="D3">
        <f>B3/(B3+C3)</f>
        <v>0.41935483870967744</v>
      </c>
      <c r="E3">
        <f>C3/(B3+C3)</f>
        <v>0.58064516129032262</v>
      </c>
      <c r="G3" t="s">
        <v>1</v>
      </c>
      <c r="H3">
        <f>62-I3</f>
        <v>41</v>
      </c>
      <c r="I3">
        <v>21</v>
      </c>
      <c r="J3">
        <f>H3/(H3+I3)</f>
        <v>0.66129032258064513</v>
      </c>
      <c r="K3">
        <f>I3/(H3+I3)</f>
        <v>0.33870967741935482</v>
      </c>
      <c r="M3" t="s">
        <v>1</v>
      </c>
      <c r="N3">
        <v>0</v>
      </c>
      <c r="O3">
        <v>62</v>
      </c>
      <c r="P3">
        <v>0</v>
      </c>
      <c r="Q3">
        <v>1</v>
      </c>
      <c r="S3" t="s">
        <v>5</v>
      </c>
      <c r="T3">
        <f>62-U3</f>
        <v>36</v>
      </c>
      <c r="U3">
        <v>26</v>
      </c>
      <c r="V3">
        <f>T3/(T3+U3)</f>
        <v>0.58064516129032262</v>
      </c>
      <c r="W3">
        <f>U3/(T3+U3)</f>
        <v>0.41935483870967744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97B40C674900489764F5A46889F9AC" ma:contentTypeVersion="12" ma:contentTypeDescription="Create a new document." ma:contentTypeScope="" ma:versionID="dade4dda99070041ad665006529be920">
  <xsd:schema xmlns:xsd="http://www.w3.org/2001/XMLSchema" xmlns:xs="http://www.w3.org/2001/XMLSchema" xmlns:p="http://schemas.microsoft.com/office/2006/metadata/properties" xmlns:ns3="248a589d-317c-42ce-971d-ece779c67447" xmlns:ns4="24dc11cc-2cd0-4f53-af45-9f68599e3b0e" targetNamespace="http://schemas.microsoft.com/office/2006/metadata/properties" ma:root="true" ma:fieldsID="775e83abd0dc0280c48eeb17e94e4785" ns3:_="" ns4:_="">
    <xsd:import namespace="248a589d-317c-42ce-971d-ece779c67447"/>
    <xsd:import namespace="24dc11cc-2cd0-4f53-af45-9f68599e3b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a589d-317c-42ce-971d-ece779c674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dc11cc-2cd0-4f53-af45-9f68599e3b0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4C124E-ED8F-44C3-B283-544CF74447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8a589d-317c-42ce-971d-ece779c67447"/>
    <ds:schemaRef ds:uri="24dc11cc-2cd0-4f53-af45-9f68599e3b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67BDE0-151B-41FC-ABA3-623764C126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8F49D2-C9BA-4B97-B96B-FFA7FECA9046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24dc11cc-2cd0-4f53-af45-9f68599e3b0e"/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  <ds:schemaRef ds:uri="248a589d-317c-42ce-971d-ece779c6744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Kato,Simon</dc:creator>
  <cp:lastModifiedBy>Kato,Simon</cp:lastModifiedBy>
  <dcterms:created xsi:type="dcterms:W3CDTF">2021-09-02T19:50:37Z</dcterms:created>
  <dcterms:modified xsi:type="dcterms:W3CDTF">2021-09-02T20:52:54Z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0x010100EF97B40C674900489764F5A46889F9AC</vt:lpwstr>
  </property>
</Properties>
</file>