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rquitetura e Urbanismo\PD esgoto RMB\ZONAS_AA\"/>
    </mc:Choice>
  </mc:AlternateContent>
  <bookViews>
    <workbookView xWindow="0" yWindow="0" windowWidth="20490" windowHeight="7755" activeTab="1"/>
  </bookViews>
  <sheets>
    <sheet name="ZAA" sheetId="1" r:id="rId1"/>
    <sheet name="Proj pop munic 2010" sheetId="3" r:id="rId2"/>
    <sheet name="ZAA resumo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C11" i="2"/>
  <c r="C13" i="2"/>
  <c r="C14" i="2"/>
  <c r="C15" i="2"/>
  <c r="C16" i="2"/>
  <c r="C17" i="2"/>
  <c r="C18" i="2"/>
  <c r="C19" i="2"/>
  <c r="C12" i="2"/>
  <c r="B12" i="2"/>
  <c r="B13" i="2"/>
  <c r="B14" i="2"/>
  <c r="B15" i="2"/>
  <c r="B16" i="2"/>
  <c r="B17" i="2"/>
  <c r="B18" i="2"/>
  <c r="B19" i="2"/>
  <c r="A18" i="2"/>
  <c r="A19" i="2"/>
  <c r="A12" i="2"/>
  <c r="A13" i="2"/>
  <c r="A14" i="2"/>
  <c r="A15" i="2"/>
  <c r="A16" i="2"/>
  <c r="A17" i="2"/>
  <c r="A11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F9" i="2"/>
  <c r="E9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F8" i="2"/>
  <c r="E8" i="2"/>
  <c r="U699" i="1"/>
  <c r="U698" i="1"/>
  <c r="T698" i="1"/>
  <c r="T699" i="1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E7" i="2"/>
  <c r="L955" i="1"/>
  <c r="L954" i="1"/>
  <c r="K954" i="1"/>
  <c r="K955" i="1"/>
  <c r="AQ6" i="2"/>
  <c r="AR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F6" i="2"/>
  <c r="G6" i="2"/>
  <c r="E6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G5" i="2"/>
  <c r="F5" i="2"/>
  <c r="E5" i="2"/>
  <c r="M160" i="1"/>
  <c r="I159" i="1"/>
  <c r="J160" i="1"/>
  <c r="L160" i="1"/>
  <c r="AM4" i="2"/>
  <c r="AN4" i="2"/>
  <c r="AO4" i="2"/>
  <c r="AP4" i="2"/>
  <c r="AQ4" i="2"/>
  <c r="AR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E4" i="2"/>
  <c r="T209" i="1"/>
  <c r="R209" i="1"/>
  <c r="R208" i="1"/>
  <c r="T208" i="1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E3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E2" i="2"/>
  <c r="S17" i="3"/>
  <c r="S18" i="3"/>
  <c r="S19" i="3"/>
  <c r="S20" i="3"/>
  <c r="S16" i="3"/>
  <c r="S11" i="3"/>
  <c r="S12" i="3"/>
  <c r="S13" i="3"/>
  <c r="S14" i="3"/>
  <c r="S10" i="3"/>
  <c r="S8" i="3"/>
  <c r="S7" i="3"/>
  <c r="S6" i="3"/>
  <c r="S5" i="3"/>
  <c r="S4" i="3"/>
  <c r="S15" i="3"/>
  <c r="S9" i="3"/>
  <c r="S3" i="3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B2" i="2"/>
  <c r="D2" i="2"/>
  <c r="C2" i="2"/>
  <c r="AC321" i="1"/>
  <c r="AA321" i="1"/>
  <c r="AB32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9" i="1"/>
  <c r="AC320" i="1"/>
  <c r="AC211" i="1"/>
  <c r="V696" i="1"/>
  <c r="U696" i="1"/>
  <c r="T696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211" i="1"/>
  <c r="L952" i="1" l="1"/>
  <c r="K952" i="1"/>
  <c r="M95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162" i="1"/>
  <c r="M159" i="1"/>
  <c r="L159" i="1"/>
  <c r="K159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28" i="1"/>
  <c r="V207" i="1"/>
  <c r="U207" i="1"/>
  <c r="T207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" i="1"/>
  <c r="F201" i="1"/>
  <c r="E201" i="1"/>
  <c r="D201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37" i="1"/>
  <c r="E33" i="1" l="1"/>
  <c r="D33" i="1"/>
  <c r="K24" i="1"/>
  <c r="L2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  <c r="M24" i="1" l="1"/>
  <c r="F33" i="1"/>
</calcChain>
</file>

<file path=xl/sharedStrings.xml><?xml version="1.0" encoding="utf-8"?>
<sst xmlns="http://schemas.openxmlformats.org/spreadsheetml/2006/main" count="2036" uniqueCount="30">
  <si>
    <t>CD_GEOCODI</t>
  </si>
  <si>
    <t>ZAA</t>
  </si>
  <si>
    <t>V002 (dom.)</t>
  </si>
  <si>
    <t>V014 (pop.)</t>
  </si>
  <si>
    <t>Pop./dom. SC</t>
  </si>
  <si>
    <t>NM_MUNICIP</t>
  </si>
  <si>
    <t>BELÉM</t>
  </si>
  <si>
    <t>Total/média</t>
  </si>
  <si>
    <t>ANANINDEUA</t>
  </si>
  <si>
    <t>MARITUBA</t>
  </si>
  <si>
    <t>ZAA 01</t>
  </si>
  <si>
    <t>ZAA 02</t>
  </si>
  <si>
    <t>ZAA 03</t>
  </si>
  <si>
    <t>ZAA 05</t>
  </si>
  <si>
    <t>ZAA 06</t>
  </si>
  <si>
    <t>ZAA 07</t>
  </si>
  <si>
    <t>ZAA 08</t>
  </si>
  <si>
    <t>ZAA 09</t>
  </si>
  <si>
    <t>Pop. (2010)</t>
  </si>
  <si>
    <t>Dom. (2010)</t>
  </si>
  <si>
    <t>Mor./dom.</t>
  </si>
  <si>
    <t>ANO</t>
  </si>
  <si>
    <t>TOTAL</t>
  </si>
  <si>
    <t>URBANA</t>
  </si>
  <si>
    <t>RURAL</t>
  </si>
  <si>
    <t>% var./2010</t>
  </si>
  <si>
    <t>% var. ano anterior</t>
  </si>
  <si>
    <t>ZAA 3</t>
  </si>
  <si>
    <t>Belém</t>
  </si>
  <si>
    <t>Ananindeua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</si>
</sst>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_-* #,##0.0_-;\-* #,##0.0_-;_-* &quot;-&quot;??_-;_-@_-"/>
    <numFmt numFmtId="167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4" xfId="0" applyFont="1" applyBorder="1" applyAlignment="1">
      <alignment vertical="center" wrapText="1"/>
    </xf>
    <xf numFmtId="1" fontId="2" fillId="0" borderId="1" xfId="0" applyNumberFormat="1" applyFont="1" applyBorder="1" applyAlignment="1">
      <alignment vertical="center" wrapText="1"/>
    </xf>
    <xf numFmtId="1" fontId="2" fillId="0" borderId="3" xfId="0" applyNumberFormat="1" applyFont="1" applyBorder="1" applyAlignment="1">
      <alignment vertical="center" wrapText="1"/>
    </xf>
    <xf numFmtId="164" fontId="2" fillId="0" borderId="2" xfId="0" applyNumberFormat="1" applyFont="1" applyBorder="1" applyAlignment="1">
      <alignment vertical="center" wrapText="1"/>
    </xf>
    <xf numFmtId="1" fontId="2" fillId="0" borderId="2" xfId="0" applyNumberFormat="1" applyFont="1" applyBorder="1" applyAlignment="1">
      <alignment vertical="center" wrapText="1"/>
    </xf>
    <xf numFmtId="1" fontId="2" fillId="0" borderId="4" xfId="0" applyNumberFormat="1" applyFont="1" applyBorder="1" applyAlignment="1">
      <alignment vertical="center" wrapText="1"/>
    </xf>
    <xf numFmtId="1" fontId="2" fillId="0" borderId="4" xfId="0" applyNumberFormat="1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center" vertical="center" wrapText="1"/>
    </xf>
    <xf numFmtId="2" fontId="3" fillId="0" borderId="5" xfId="0" applyNumberFormat="1" applyFont="1" applyFill="1" applyBorder="1" applyAlignment="1">
      <alignment horizontal="center" vertical="center" wrapText="1"/>
    </xf>
    <xf numFmtId="0" fontId="4" fillId="0" borderId="0" xfId="0" applyFont="1"/>
    <xf numFmtId="2" fontId="3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65" fontId="4" fillId="0" borderId="1" xfId="1" applyNumberFormat="1" applyFont="1" applyBorder="1"/>
    <xf numFmtId="0" fontId="5" fillId="0" borderId="1" xfId="0" applyFont="1" applyBorder="1"/>
    <xf numFmtId="0" fontId="2" fillId="0" borderId="1" xfId="0" applyFont="1" applyBorder="1" applyAlignment="1">
      <alignment vertical="center" wrapText="1"/>
    </xf>
    <xf numFmtId="2" fontId="3" fillId="0" borderId="2" xfId="0" applyNumberFormat="1" applyFont="1" applyBorder="1" applyAlignment="1">
      <alignment horizontal="center" vertical="center" wrapText="1"/>
    </xf>
    <xf numFmtId="2" fontId="3" fillId="0" borderId="2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166" fontId="4" fillId="0" borderId="1" xfId="1" applyNumberFormat="1" applyFont="1" applyBorder="1"/>
    <xf numFmtId="2" fontId="3" fillId="0" borderId="1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1" fontId="4" fillId="0" borderId="0" xfId="0" applyNumberFormat="1" applyFont="1"/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65" fontId="4" fillId="0" borderId="6" xfId="1" applyNumberFormat="1" applyFont="1" applyBorder="1" applyAlignment="1">
      <alignment horizontal="center" vertical="center"/>
    </xf>
    <xf numFmtId="165" fontId="4" fillId="0" borderId="6" xfId="1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5" fontId="4" fillId="0" borderId="0" xfId="0" applyNumberFormat="1" applyFont="1"/>
    <xf numFmtId="167" fontId="4" fillId="0" borderId="0" xfId="2" applyNumberFormat="1" applyFont="1"/>
    <xf numFmtId="165" fontId="4" fillId="0" borderId="6" xfId="1" applyNumberFormat="1" applyFont="1" applyBorder="1"/>
    <xf numFmtId="165" fontId="4" fillId="0" borderId="6" xfId="0" applyNumberFormat="1" applyFont="1" applyBorder="1"/>
    <xf numFmtId="167" fontId="4" fillId="0" borderId="6" xfId="2" applyNumberFormat="1" applyFont="1" applyBorder="1"/>
    <xf numFmtId="0" fontId="3" fillId="0" borderId="6" xfId="0" applyFont="1" applyBorder="1" applyAlignment="1">
      <alignment vertical="center" wrapText="1"/>
    </xf>
    <xf numFmtId="165" fontId="4" fillId="0" borderId="0" xfId="1" applyNumberFormat="1" applyFont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/>
              <a:t>Projeção populacional:</a:t>
            </a:r>
            <a:r>
              <a:rPr lang="pt-BR" baseline="0"/>
              <a:t> </a:t>
            </a:r>
            <a:r>
              <a:rPr lang="pt-BR"/>
              <a:t>ZAA - RMB (Belém, Ananindeua, Marituba). 2010-2050.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'ZAA resumo'!$A$11</c:f>
              <c:strCache>
                <c:ptCount val="1"/>
                <c:pt idx="0">
                  <c:v>ZAA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'ZAA resumo'!$B$11:$AP$11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'ZAA resumo'!$B$11:$AP$11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'ZAA resumo'!$A$12</c:f>
              <c:strCache>
                <c:ptCount val="1"/>
                <c:pt idx="0">
                  <c:v>ZAA 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'ZAA resumo'!$B$11:$AP$11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'ZAA resumo'!$B$12:$AP$12</c:f>
              <c:numCache>
                <c:formatCode>_-* #,##0_-;\-* #,##0_-;_-* "-"??_-;_-@_-</c:formatCode>
                <c:ptCount val="41"/>
                <c:pt idx="0">
                  <c:v>28645</c:v>
                </c:pt>
                <c:pt idx="1">
                  <c:v>28874.16</c:v>
                </c:pt>
                <c:pt idx="2">
                  <c:v>28988.74</c:v>
                </c:pt>
                <c:pt idx="3">
                  <c:v>29303.834999999999</c:v>
                </c:pt>
                <c:pt idx="4">
                  <c:v>29905.38</c:v>
                </c:pt>
                <c:pt idx="5">
                  <c:v>30564.215</c:v>
                </c:pt>
                <c:pt idx="6">
                  <c:v>31079.825000000001</c:v>
                </c:pt>
                <c:pt idx="7">
                  <c:v>31538.145</c:v>
                </c:pt>
                <c:pt idx="8">
                  <c:v>32196.98</c:v>
                </c:pt>
                <c:pt idx="9">
                  <c:v>32855.815000000002</c:v>
                </c:pt>
                <c:pt idx="10">
                  <c:v>33400.07</c:v>
                </c:pt>
                <c:pt idx="11">
                  <c:v>34058.904999999999</c:v>
                </c:pt>
                <c:pt idx="12">
                  <c:v>34832.32</c:v>
                </c:pt>
                <c:pt idx="13">
                  <c:v>35548.445</c:v>
                </c:pt>
                <c:pt idx="14">
                  <c:v>36264.57</c:v>
                </c:pt>
                <c:pt idx="15">
                  <c:v>37152.565000000002</c:v>
                </c:pt>
                <c:pt idx="16">
                  <c:v>37897.334999999999</c:v>
                </c:pt>
                <c:pt idx="17">
                  <c:v>38613.46</c:v>
                </c:pt>
                <c:pt idx="18">
                  <c:v>39415.520000000004</c:v>
                </c:pt>
                <c:pt idx="19">
                  <c:v>40246.224999999999</c:v>
                </c:pt>
                <c:pt idx="20">
                  <c:v>40647.254999999997</c:v>
                </c:pt>
                <c:pt idx="21">
                  <c:v>41134.22</c:v>
                </c:pt>
                <c:pt idx="22">
                  <c:v>41678.474999999999</c:v>
                </c:pt>
                <c:pt idx="23">
                  <c:v>42251.375</c:v>
                </c:pt>
                <c:pt idx="24">
                  <c:v>42852.92</c:v>
                </c:pt>
                <c:pt idx="25">
                  <c:v>43454.464999999997</c:v>
                </c:pt>
                <c:pt idx="26">
                  <c:v>44141.945</c:v>
                </c:pt>
                <c:pt idx="27">
                  <c:v>44886.714999999997</c:v>
                </c:pt>
                <c:pt idx="28">
                  <c:v>45574.195</c:v>
                </c:pt>
                <c:pt idx="29">
                  <c:v>46175.74</c:v>
                </c:pt>
                <c:pt idx="30">
                  <c:v>46519.479999999996</c:v>
                </c:pt>
                <c:pt idx="31">
                  <c:v>47035.09</c:v>
                </c:pt>
                <c:pt idx="32">
                  <c:v>47579.345000000001</c:v>
                </c:pt>
                <c:pt idx="33">
                  <c:v>48295.47</c:v>
                </c:pt>
                <c:pt idx="34">
                  <c:v>48954.305</c:v>
                </c:pt>
                <c:pt idx="35">
                  <c:v>49641.785000000003</c:v>
                </c:pt>
                <c:pt idx="36">
                  <c:v>50271.974999999999</c:v>
                </c:pt>
                <c:pt idx="37">
                  <c:v>50472.490000000005</c:v>
                </c:pt>
                <c:pt idx="38">
                  <c:v>50701.65</c:v>
                </c:pt>
                <c:pt idx="39">
                  <c:v>50873.520000000004</c:v>
                </c:pt>
                <c:pt idx="40">
                  <c:v>51102.68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'ZAA resumo'!$A$13</c:f>
              <c:strCache>
                <c:ptCount val="1"/>
                <c:pt idx="0">
                  <c:v>ZAA 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'ZAA resumo'!$B$11:$AP$11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'ZAA resumo'!$B$13:$AP$13</c:f>
              <c:numCache>
                <c:formatCode>_-* #,##0_-;\-* #,##0_-;_-* "-"??_-;_-@_-</c:formatCode>
                <c:ptCount val="41"/>
                <c:pt idx="0">
                  <c:v>31394</c:v>
                </c:pt>
                <c:pt idx="1">
                  <c:v>31645.151999999998</c:v>
                </c:pt>
                <c:pt idx="2">
                  <c:v>31770.727999999999</c:v>
                </c:pt>
                <c:pt idx="3">
                  <c:v>32116.062000000002</c:v>
                </c:pt>
                <c:pt idx="4">
                  <c:v>32775.336000000003</c:v>
                </c:pt>
                <c:pt idx="5">
                  <c:v>33497.398000000001</c:v>
                </c:pt>
                <c:pt idx="6">
                  <c:v>34062.49</c:v>
                </c:pt>
                <c:pt idx="7">
                  <c:v>34564.794000000002</c:v>
                </c:pt>
                <c:pt idx="8">
                  <c:v>35286.856</c:v>
                </c:pt>
                <c:pt idx="9">
                  <c:v>36008.917999999998</c:v>
                </c:pt>
                <c:pt idx="10">
                  <c:v>36605.404000000002</c:v>
                </c:pt>
                <c:pt idx="11">
                  <c:v>37327.466</c:v>
                </c:pt>
                <c:pt idx="12">
                  <c:v>38175.103999999999</c:v>
                </c:pt>
                <c:pt idx="13">
                  <c:v>38959.953999999998</c:v>
                </c:pt>
                <c:pt idx="14">
                  <c:v>39744.804000000004</c:v>
                </c:pt>
                <c:pt idx="15">
                  <c:v>40718.017999999996</c:v>
                </c:pt>
                <c:pt idx="16">
                  <c:v>41534.262000000002</c:v>
                </c:pt>
                <c:pt idx="17">
                  <c:v>42319.112000000001</c:v>
                </c:pt>
                <c:pt idx="18">
                  <c:v>43198.144</c:v>
                </c:pt>
                <c:pt idx="19">
                  <c:v>44108.57</c:v>
                </c:pt>
                <c:pt idx="20">
                  <c:v>44548.085999999996</c:v>
                </c:pt>
                <c:pt idx="21">
                  <c:v>45081.784</c:v>
                </c:pt>
                <c:pt idx="22">
                  <c:v>45678.270000000004</c:v>
                </c:pt>
                <c:pt idx="23">
                  <c:v>46306.15</c:v>
                </c:pt>
                <c:pt idx="24">
                  <c:v>46965.423999999999</c:v>
                </c:pt>
                <c:pt idx="25">
                  <c:v>47624.698000000004</c:v>
                </c:pt>
                <c:pt idx="26">
                  <c:v>48378.154000000002</c:v>
                </c:pt>
                <c:pt idx="27">
                  <c:v>49194.398000000001</c:v>
                </c:pt>
                <c:pt idx="28">
                  <c:v>49947.853999999999</c:v>
                </c:pt>
                <c:pt idx="29">
                  <c:v>50607.127999999997</c:v>
                </c:pt>
                <c:pt idx="30">
                  <c:v>50983.856</c:v>
                </c:pt>
                <c:pt idx="31">
                  <c:v>51548.948000000004</c:v>
                </c:pt>
                <c:pt idx="32">
                  <c:v>52145.434000000001</c:v>
                </c:pt>
                <c:pt idx="33">
                  <c:v>52930.284</c:v>
                </c:pt>
                <c:pt idx="34">
                  <c:v>53652.345999999998</c:v>
                </c:pt>
                <c:pt idx="35">
                  <c:v>54405.801999999996</c:v>
                </c:pt>
                <c:pt idx="36">
                  <c:v>55096.47</c:v>
                </c:pt>
                <c:pt idx="37">
                  <c:v>55316.228000000003</c:v>
                </c:pt>
                <c:pt idx="38">
                  <c:v>55567.380000000005</c:v>
                </c:pt>
                <c:pt idx="39">
                  <c:v>55755.744000000006</c:v>
                </c:pt>
                <c:pt idx="40">
                  <c:v>56006.896000000001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'ZAA resumo'!$A$14</c:f>
              <c:strCache>
                <c:ptCount val="1"/>
                <c:pt idx="0">
                  <c:v>ZAA 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'ZAA resumo'!$B$11:$AP$11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'ZAA resumo'!$B$14:$AP$14</c:f>
              <c:numCache>
                <c:formatCode>_-* #,##0_-;\-* #,##0_-;_-* "-"??_-;_-@_-</c:formatCode>
                <c:ptCount val="41"/>
                <c:pt idx="0">
                  <c:v>220915</c:v>
                </c:pt>
                <c:pt idx="1">
                  <c:v>223351.28700000001</c:v>
                </c:pt>
                <c:pt idx="2">
                  <c:v>224237.59900000002</c:v>
                </c:pt>
                <c:pt idx="3">
                  <c:v>226674.95699999999</c:v>
                </c:pt>
                <c:pt idx="4">
                  <c:v>231347.32199999999</c:v>
                </c:pt>
                <c:pt idx="5">
                  <c:v>236426.378</c:v>
                </c:pt>
                <c:pt idx="6">
                  <c:v>240413.45600000001</c:v>
                </c:pt>
                <c:pt idx="7">
                  <c:v>243949.42199999999</c:v>
                </c:pt>
                <c:pt idx="8">
                  <c:v>249031.79300000001</c:v>
                </c:pt>
                <c:pt idx="9">
                  <c:v>254111.51199999999</c:v>
                </c:pt>
                <c:pt idx="10">
                  <c:v>258319.505</c:v>
                </c:pt>
                <c:pt idx="11">
                  <c:v>263401.21300000005</c:v>
                </c:pt>
                <c:pt idx="12">
                  <c:v>269371.88500000001</c:v>
                </c:pt>
                <c:pt idx="13">
                  <c:v>274891.44500000001</c:v>
                </c:pt>
                <c:pt idx="14">
                  <c:v>280420.28700000001</c:v>
                </c:pt>
                <c:pt idx="15">
                  <c:v>287260.033</c:v>
                </c:pt>
                <c:pt idx="16">
                  <c:v>293003.82300000003</c:v>
                </c:pt>
                <c:pt idx="17">
                  <c:v>298523.38299999997</c:v>
                </c:pt>
                <c:pt idx="18">
                  <c:v>304714.30699999997</c:v>
                </c:pt>
                <c:pt idx="19">
                  <c:v>311117.527</c:v>
                </c:pt>
                <c:pt idx="20">
                  <c:v>314224.92300000001</c:v>
                </c:pt>
                <c:pt idx="21">
                  <c:v>317982.46699999995</c:v>
                </c:pt>
                <c:pt idx="22">
                  <c:v>322189.79699999996</c:v>
                </c:pt>
                <c:pt idx="23">
                  <c:v>326606.10800000001</c:v>
                </c:pt>
                <c:pt idx="24">
                  <c:v>331248.63799999998</c:v>
                </c:pt>
                <c:pt idx="25">
                  <c:v>335887.19</c:v>
                </c:pt>
                <c:pt idx="26">
                  <c:v>341197.10599999997</c:v>
                </c:pt>
                <c:pt idx="27">
                  <c:v>346939.56999999995</c:v>
                </c:pt>
                <c:pt idx="28">
                  <c:v>352238.87800000003</c:v>
                </c:pt>
                <c:pt idx="29">
                  <c:v>356878.09300000005</c:v>
                </c:pt>
                <c:pt idx="30">
                  <c:v>359542.99600000004</c:v>
                </c:pt>
                <c:pt idx="31">
                  <c:v>363519.46599999996</c:v>
                </c:pt>
                <c:pt idx="32">
                  <c:v>367721.49199999997</c:v>
                </c:pt>
                <c:pt idx="33">
                  <c:v>373241.05199999997</c:v>
                </c:pt>
                <c:pt idx="34">
                  <c:v>378330.71599999996</c:v>
                </c:pt>
                <c:pt idx="35">
                  <c:v>383631.35000000003</c:v>
                </c:pt>
                <c:pt idx="36">
                  <c:v>388488.16500000004</c:v>
                </c:pt>
                <c:pt idx="37">
                  <c:v>390040.53699999995</c:v>
                </c:pt>
                <c:pt idx="38">
                  <c:v>391818.46500000003</c:v>
                </c:pt>
                <c:pt idx="39">
                  <c:v>393147.93300000002</c:v>
                </c:pt>
                <c:pt idx="40">
                  <c:v>394920.55699999997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'ZAA resumo'!$A$15</c:f>
              <c:strCache>
                <c:ptCount val="1"/>
                <c:pt idx="0">
                  <c:v>ZAA 05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'ZAA resumo'!$B$11:$AP$11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'ZAA resumo'!$B$15:$AP$15</c:f>
              <c:numCache>
                <c:formatCode>_-* #,##0_-;\-* #,##0_-;_-* "-"??_-;_-@_-</c:formatCode>
                <c:ptCount val="41"/>
                <c:pt idx="0">
                  <c:v>150176</c:v>
                </c:pt>
                <c:pt idx="1">
                  <c:v>151384.878</c:v>
                </c:pt>
                <c:pt idx="2">
                  <c:v>151988.902</c:v>
                </c:pt>
                <c:pt idx="3">
                  <c:v>153649.96800000002</c:v>
                </c:pt>
                <c:pt idx="4">
                  <c:v>156845.16399999999</c:v>
                </c:pt>
                <c:pt idx="5">
                  <c:v>160296.72200000001</c:v>
                </c:pt>
                <c:pt idx="6">
                  <c:v>163013.17000000001</c:v>
                </c:pt>
                <c:pt idx="7">
                  <c:v>165417.64600000001</c:v>
                </c:pt>
                <c:pt idx="8">
                  <c:v>168873.35400000002</c:v>
                </c:pt>
                <c:pt idx="9">
                  <c:v>172325.742</c:v>
                </c:pt>
                <c:pt idx="10">
                  <c:v>175192.36599999998</c:v>
                </c:pt>
                <c:pt idx="11">
                  <c:v>178647.24400000001</c:v>
                </c:pt>
                <c:pt idx="12">
                  <c:v>182709.46600000001</c:v>
                </c:pt>
                <c:pt idx="13">
                  <c:v>186459.71599999999</c:v>
                </c:pt>
                <c:pt idx="14">
                  <c:v>190221.58599999998</c:v>
                </c:pt>
                <c:pt idx="15">
                  <c:v>194866.25199999998</c:v>
                </c:pt>
                <c:pt idx="16">
                  <c:v>198770.82800000001</c:v>
                </c:pt>
                <c:pt idx="17">
                  <c:v>202521.07800000001</c:v>
                </c:pt>
                <c:pt idx="18">
                  <c:v>206732.64599999998</c:v>
                </c:pt>
                <c:pt idx="19">
                  <c:v>211083.6</c:v>
                </c:pt>
                <c:pt idx="20">
                  <c:v>213204.32399999999</c:v>
                </c:pt>
                <c:pt idx="21">
                  <c:v>215759.80600000001</c:v>
                </c:pt>
                <c:pt idx="22">
                  <c:v>218625.6</c:v>
                </c:pt>
                <c:pt idx="23">
                  <c:v>221626.62999999998</c:v>
                </c:pt>
                <c:pt idx="24">
                  <c:v>224784.47599999997</c:v>
                </c:pt>
                <c:pt idx="25">
                  <c:v>227937.34199999998</c:v>
                </c:pt>
                <c:pt idx="26">
                  <c:v>231551.52599999998</c:v>
                </c:pt>
                <c:pt idx="27">
                  <c:v>235454.44199999998</c:v>
                </c:pt>
                <c:pt idx="28">
                  <c:v>239055.34599999996</c:v>
                </c:pt>
                <c:pt idx="29">
                  <c:v>242209.04199999999</c:v>
                </c:pt>
                <c:pt idx="30">
                  <c:v>244028.58399999997</c:v>
                </c:pt>
                <c:pt idx="31">
                  <c:v>246731.75199999998</c:v>
                </c:pt>
                <c:pt idx="32">
                  <c:v>249590.90600000002</c:v>
                </c:pt>
                <c:pt idx="33">
                  <c:v>253341.15600000002</c:v>
                </c:pt>
                <c:pt idx="34">
                  <c:v>256805.99400000001</c:v>
                </c:pt>
                <c:pt idx="35">
                  <c:v>260408.55800000002</c:v>
                </c:pt>
                <c:pt idx="36">
                  <c:v>263708.27999999997</c:v>
                </c:pt>
                <c:pt idx="37">
                  <c:v>264766.98200000002</c:v>
                </c:pt>
                <c:pt idx="38">
                  <c:v>265981.67</c:v>
                </c:pt>
                <c:pt idx="39">
                  <c:v>266887.70600000001</c:v>
                </c:pt>
                <c:pt idx="40">
                  <c:v>268095.75400000002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'ZAA resumo'!$A$16</c:f>
              <c:strCache>
                <c:ptCount val="1"/>
                <c:pt idx="0">
                  <c:v>ZAA 06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'ZAA resumo'!$B$11:$AP$11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'ZAA resumo'!$B$16:$AP$16</c:f>
              <c:numCache>
                <c:formatCode>_-* #,##0_-;\-* #,##0_-;_-* "-"??_-;_-@_-</c:formatCode>
                <c:ptCount val="41"/>
                <c:pt idx="0">
                  <c:v>179843</c:v>
                </c:pt>
                <c:pt idx="1">
                  <c:v>181281.74400000001</c:v>
                </c:pt>
                <c:pt idx="2">
                  <c:v>182001.11600000001</c:v>
                </c:pt>
                <c:pt idx="3">
                  <c:v>183979.389</c:v>
                </c:pt>
                <c:pt idx="4">
                  <c:v>187756.092</c:v>
                </c:pt>
                <c:pt idx="5">
                  <c:v>191892.481</c:v>
                </c:pt>
                <c:pt idx="6">
                  <c:v>195129.655</c:v>
                </c:pt>
                <c:pt idx="7">
                  <c:v>198007.14300000001</c:v>
                </c:pt>
                <c:pt idx="8">
                  <c:v>202143.53200000001</c:v>
                </c:pt>
                <c:pt idx="9">
                  <c:v>206279.921</c:v>
                </c:pt>
                <c:pt idx="10">
                  <c:v>209696.93799999999</c:v>
                </c:pt>
                <c:pt idx="11">
                  <c:v>213833.32699999999</c:v>
                </c:pt>
                <c:pt idx="12">
                  <c:v>218689.08799999999</c:v>
                </c:pt>
                <c:pt idx="13">
                  <c:v>223185.163</c:v>
                </c:pt>
                <c:pt idx="14">
                  <c:v>227681.23800000001</c:v>
                </c:pt>
                <c:pt idx="15">
                  <c:v>233256.37099999998</c:v>
                </c:pt>
                <c:pt idx="16">
                  <c:v>237932.28899999999</c:v>
                </c:pt>
                <c:pt idx="17">
                  <c:v>242428.364</c:v>
                </c:pt>
                <c:pt idx="18">
                  <c:v>247463.96799999999</c:v>
                </c:pt>
                <c:pt idx="19">
                  <c:v>252679.41500000001</c:v>
                </c:pt>
                <c:pt idx="20">
                  <c:v>255197.217</c:v>
                </c:pt>
                <c:pt idx="21">
                  <c:v>258254.54800000001</c:v>
                </c:pt>
                <c:pt idx="22">
                  <c:v>261671.565</c:v>
                </c:pt>
                <c:pt idx="23">
                  <c:v>265268.42499999999</c:v>
                </c:pt>
                <c:pt idx="24">
                  <c:v>269045.12800000003</c:v>
                </c:pt>
                <c:pt idx="25">
                  <c:v>272821.83100000001</c:v>
                </c:pt>
                <c:pt idx="26">
                  <c:v>277138.06300000002</c:v>
                </c:pt>
                <c:pt idx="27">
                  <c:v>281813.98099999997</c:v>
                </c:pt>
                <c:pt idx="28">
                  <c:v>286130.21299999999</c:v>
                </c:pt>
                <c:pt idx="29">
                  <c:v>289906.91599999997</c:v>
                </c:pt>
                <c:pt idx="30">
                  <c:v>292065.03200000001</c:v>
                </c:pt>
                <c:pt idx="31">
                  <c:v>295302.20600000001</c:v>
                </c:pt>
                <c:pt idx="32">
                  <c:v>298719.223</c:v>
                </c:pt>
                <c:pt idx="33">
                  <c:v>303215.29800000001</c:v>
                </c:pt>
                <c:pt idx="34">
                  <c:v>307351.68699999998</c:v>
                </c:pt>
                <c:pt idx="35">
                  <c:v>311667.91899999999</c:v>
                </c:pt>
                <c:pt idx="36">
                  <c:v>315624.46499999997</c:v>
                </c:pt>
                <c:pt idx="37">
                  <c:v>316883.36600000004</c:v>
                </c:pt>
                <c:pt idx="38">
                  <c:v>318322.11</c:v>
                </c:pt>
                <c:pt idx="39">
                  <c:v>319401.16800000001</c:v>
                </c:pt>
                <c:pt idx="40">
                  <c:v>320839.91200000001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'ZAA resumo'!$A$17</c:f>
              <c:strCache>
                <c:ptCount val="1"/>
                <c:pt idx="0">
                  <c:v>ZAA 07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'ZAA resumo'!$B$11:$AP$11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'ZAA resumo'!$B$17:$AP$17</c:f>
              <c:numCache>
                <c:formatCode>_-* #,##0_-;\-* #,##0_-;_-* "-"??_-;_-@_-</c:formatCode>
                <c:ptCount val="41"/>
                <c:pt idx="0">
                  <c:v>818200</c:v>
                </c:pt>
                <c:pt idx="1">
                  <c:v>824964.21900000004</c:v>
                </c:pt>
                <c:pt idx="2">
                  <c:v>828334.18300000008</c:v>
                </c:pt>
                <c:pt idx="3">
                  <c:v>837601.58400000003</c:v>
                </c:pt>
                <c:pt idx="4">
                  <c:v>855998.33400000003</c:v>
                </c:pt>
                <c:pt idx="5">
                  <c:v>874744.0610000001</c:v>
                </c:pt>
                <c:pt idx="6">
                  <c:v>889860.31700000004</c:v>
                </c:pt>
                <c:pt idx="7">
                  <c:v>903000.09900000005</c:v>
                </c:pt>
                <c:pt idx="8">
                  <c:v>921867.28099999996</c:v>
                </c:pt>
                <c:pt idx="9">
                  <c:v>940637.299</c:v>
                </c:pt>
                <c:pt idx="10">
                  <c:v>956571.755</c:v>
                </c:pt>
                <c:pt idx="11">
                  <c:v>975414.64599999995</c:v>
                </c:pt>
                <c:pt idx="12">
                  <c:v>997724.66500000004</c:v>
                </c:pt>
                <c:pt idx="13">
                  <c:v>1018058.21</c:v>
                </c:pt>
                <c:pt idx="14">
                  <c:v>1038731.829</c:v>
                </c:pt>
                <c:pt idx="15">
                  <c:v>1063780.246</c:v>
                </c:pt>
                <c:pt idx="16">
                  <c:v>1085053.446</c:v>
                </c:pt>
                <c:pt idx="17">
                  <c:v>1105386.9909999999</c:v>
                </c:pt>
                <c:pt idx="18">
                  <c:v>1128490.919</c:v>
                </c:pt>
                <c:pt idx="19">
                  <c:v>1152097.264</c:v>
                </c:pt>
                <c:pt idx="20">
                  <c:v>1164086.466</c:v>
                </c:pt>
                <c:pt idx="21">
                  <c:v>1178068.7390000001</c:v>
                </c:pt>
                <c:pt idx="22">
                  <c:v>1193978.9039999999</c:v>
                </c:pt>
                <c:pt idx="23">
                  <c:v>1210270.031</c:v>
                </c:pt>
                <c:pt idx="24">
                  <c:v>1227573.686</c:v>
                </c:pt>
                <c:pt idx="25">
                  <c:v>1244731.595</c:v>
                </c:pt>
                <c:pt idx="26">
                  <c:v>1264659.8870000001</c:v>
                </c:pt>
                <c:pt idx="27">
                  <c:v>1285884.5049999999</c:v>
                </c:pt>
                <c:pt idx="28">
                  <c:v>1305424.1410000001</c:v>
                </c:pt>
                <c:pt idx="29">
                  <c:v>1322606.341</c:v>
                </c:pt>
                <c:pt idx="30">
                  <c:v>1332934.852</c:v>
                </c:pt>
                <c:pt idx="31">
                  <c:v>1347662.452</c:v>
                </c:pt>
                <c:pt idx="32">
                  <c:v>1363378.2889999999</c:v>
                </c:pt>
                <c:pt idx="33">
                  <c:v>1383711.834</c:v>
                </c:pt>
                <c:pt idx="34">
                  <c:v>1402846.2170000002</c:v>
                </c:pt>
                <c:pt idx="35">
                  <c:v>1422434.4350000001</c:v>
                </c:pt>
                <c:pt idx="36">
                  <c:v>1440313.38</c:v>
                </c:pt>
                <c:pt idx="37">
                  <c:v>1446259.399</c:v>
                </c:pt>
                <c:pt idx="38">
                  <c:v>1453193.6550000003</c:v>
                </c:pt>
                <c:pt idx="39">
                  <c:v>1458248.601</c:v>
                </c:pt>
                <c:pt idx="40">
                  <c:v>1464988.5289999999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'ZAA resumo'!$A$18</c:f>
              <c:strCache>
                <c:ptCount val="1"/>
                <c:pt idx="0">
                  <c:v>ZAA 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'ZAA resumo'!$B$11:$AP$11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'ZAA resumo'!$B$18:$AP$18</c:f>
              <c:numCache>
                <c:formatCode>_-* #,##0_-;\-* #,##0_-;_-* "-"??_-;_-@_-</c:formatCode>
                <c:ptCount val="41"/>
                <c:pt idx="0">
                  <c:v>468984</c:v>
                </c:pt>
                <c:pt idx="1">
                  <c:v>476952.26399999997</c:v>
                </c:pt>
                <c:pt idx="2">
                  <c:v>480702.152</c:v>
                </c:pt>
                <c:pt idx="3">
                  <c:v>491014.34399999998</c:v>
                </c:pt>
                <c:pt idx="4">
                  <c:v>524287.408</c:v>
                </c:pt>
                <c:pt idx="5">
                  <c:v>533668.576</c:v>
                </c:pt>
                <c:pt idx="6">
                  <c:v>549606.09600000002</c:v>
                </c:pt>
                <c:pt idx="7">
                  <c:v>558046.81599999999</c:v>
                </c:pt>
                <c:pt idx="8">
                  <c:v>569770.424</c:v>
                </c:pt>
                <c:pt idx="9">
                  <c:v>579620.07999999996</c:v>
                </c:pt>
                <c:pt idx="10">
                  <c:v>596026.58400000003</c:v>
                </c:pt>
                <c:pt idx="11">
                  <c:v>607281.70399999991</c:v>
                </c:pt>
                <c:pt idx="12">
                  <c:v>624160.66400000011</c:v>
                </c:pt>
                <c:pt idx="13">
                  <c:v>633542.82399999991</c:v>
                </c:pt>
                <c:pt idx="14">
                  <c:v>649483.81599999999</c:v>
                </c:pt>
                <c:pt idx="15">
                  <c:v>657931.97600000002</c:v>
                </c:pt>
                <c:pt idx="16">
                  <c:v>670125.55999999994</c:v>
                </c:pt>
                <c:pt idx="17">
                  <c:v>679507.72</c:v>
                </c:pt>
                <c:pt idx="18">
                  <c:v>696387.17599999998</c:v>
                </c:pt>
                <c:pt idx="19">
                  <c:v>707645.272</c:v>
                </c:pt>
                <c:pt idx="20">
                  <c:v>724517.78399999999</c:v>
                </c:pt>
                <c:pt idx="21">
                  <c:v>733895.97600000002</c:v>
                </c:pt>
                <c:pt idx="22">
                  <c:v>749833.99199999997</c:v>
                </c:pt>
                <c:pt idx="23">
                  <c:v>757808.20799999998</c:v>
                </c:pt>
                <c:pt idx="24">
                  <c:v>769999.31200000003</c:v>
                </c:pt>
                <c:pt idx="25">
                  <c:v>779379.48800000013</c:v>
                </c:pt>
                <c:pt idx="26">
                  <c:v>796256.96</c:v>
                </c:pt>
                <c:pt idx="27">
                  <c:v>807513.56799999997</c:v>
                </c:pt>
                <c:pt idx="28">
                  <c:v>816895.23200000008</c:v>
                </c:pt>
                <c:pt idx="29">
                  <c:v>826743.89600000007</c:v>
                </c:pt>
                <c:pt idx="30">
                  <c:v>842209.95200000005</c:v>
                </c:pt>
                <c:pt idx="31">
                  <c:v>850651.66399999999</c:v>
                </c:pt>
                <c:pt idx="32">
                  <c:v>862841.77599999995</c:v>
                </c:pt>
                <c:pt idx="33">
                  <c:v>872223.93599999999</c:v>
                </c:pt>
                <c:pt idx="34">
                  <c:v>889100.91200000001</c:v>
                </c:pt>
                <c:pt idx="35">
                  <c:v>899419.55199999991</c:v>
                </c:pt>
                <c:pt idx="36">
                  <c:v>907394.76</c:v>
                </c:pt>
                <c:pt idx="37">
                  <c:v>914894.04</c:v>
                </c:pt>
                <c:pt idx="38">
                  <c:v>926141.72000000009</c:v>
                </c:pt>
                <c:pt idx="39">
                  <c:v>931766.55199999991</c:v>
                </c:pt>
                <c:pt idx="40">
                  <c:v>939266.32799999986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'ZAA resumo'!$A$19</c:f>
              <c:strCache>
                <c:ptCount val="1"/>
                <c:pt idx="0">
                  <c:v>ZAA 09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'ZAA resumo'!$B$11:$AP$11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'ZAA resumo'!$B$19:$AP$19</c:f>
              <c:numCache>
                <c:formatCode>_-* #,##0_-;\-* #,##0_-;_-* "-"??_-;_-@_-</c:formatCode>
                <c:ptCount val="41"/>
                <c:pt idx="0">
                  <c:v>108246</c:v>
                </c:pt>
                <c:pt idx="1">
                  <c:v>111601.626</c:v>
                </c:pt>
                <c:pt idx="2">
                  <c:v>113333.56200000001</c:v>
                </c:pt>
                <c:pt idx="3">
                  <c:v>117663.402</c:v>
                </c:pt>
                <c:pt idx="4">
                  <c:v>126539.57399999999</c:v>
                </c:pt>
                <c:pt idx="5">
                  <c:v>134766.26999999999</c:v>
                </c:pt>
                <c:pt idx="6">
                  <c:v>140828.046</c:v>
                </c:pt>
                <c:pt idx="7">
                  <c:v>148838.25</c:v>
                </c:pt>
                <c:pt idx="8">
                  <c:v>153925.81200000001</c:v>
                </c:pt>
                <c:pt idx="9">
                  <c:v>155765.99400000001</c:v>
                </c:pt>
                <c:pt idx="10">
                  <c:v>157606.17600000001</c:v>
                </c:pt>
                <c:pt idx="11">
                  <c:v>159446.35800000001</c:v>
                </c:pt>
                <c:pt idx="12">
                  <c:v>161503.03200000001</c:v>
                </c:pt>
                <c:pt idx="13">
                  <c:v>163667.95199999999</c:v>
                </c:pt>
                <c:pt idx="14">
                  <c:v>174709.04399999999</c:v>
                </c:pt>
                <c:pt idx="15">
                  <c:v>185641.89</c:v>
                </c:pt>
                <c:pt idx="16">
                  <c:v>196682.98199999999</c:v>
                </c:pt>
                <c:pt idx="17">
                  <c:v>198739.65600000002</c:v>
                </c:pt>
                <c:pt idx="18">
                  <c:v>200904.576</c:v>
                </c:pt>
                <c:pt idx="19">
                  <c:v>204043.71000000002</c:v>
                </c:pt>
                <c:pt idx="20">
                  <c:v>208048.81200000001</c:v>
                </c:pt>
                <c:pt idx="21">
                  <c:v>212919.88199999998</c:v>
                </c:pt>
                <c:pt idx="22">
                  <c:v>217682.70600000001</c:v>
                </c:pt>
                <c:pt idx="23">
                  <c:v>222120.79200000002</c:v>
                </c:pt>
                <c:pt idx="24">
                  <c:v>226450.63200000001</c:v>
                </c:pt>
                <c:pt idx="25">
                  <c:v>230455.734</c:v>
                </c:pt>
                <c:pt idx="26">
                  <c:v>234244.34399999998</c:v>
                </c:pt>
                <c:pt idx="27">
                  <c:v>237924.70799999998</c:v>
                </c:pt>
                <c:pt idx="28">
                  <c:v>241388.58</c:v>
                </c:pt>
                <c:pt idx="29">
                  <c:v>244744.20599999998</c:v>
                </c:pt>
                <c:pt idx="30">
                  <c:v>247883.34</c:v>
                </c:pt>
                <c:pt idx="31">
                  <c:v>250805.98199999999</c:v>
                </c:pt>
                <c:pt idx="32">
                  <c:v>253620.378</c:v>
                </c:pt>
                <c:pt idx="33">
                  <c:v>256326.52800000002</c:v>
                </c:pt>
                <c:pt idx="34">
                  <c:v>258816.18600000002</c:v>
                </c:pt>
                <c:pt idx="35">
                  <c:v>261089.35199999998</c:v>
                </c:pt>
                <c:pt idx="36">
                  <c:v>263362.51800000004</c:v>
                </c:pt>
                <c:pt idx="37">
                  <c:v>265419.19199999998</c:v>
                </c:pt>
                <c:pt idx="38">
                  <c:v>267259.37400000001</c:v>
                </c:pt>
                <c:pt idx="39">
                  <c:v>269207.80200000003</c:v>
                </c:pt>
                <c:pt idx="40">
                  <c:v>270939.73800000001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535552"/>
        <c:axId val="237535944"/>
      </c:lineChart>
      <c:catAx>
        <c:axId val="23753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37535944"/>
        <c:crosses val="autoZero"/>
        <c:auto val="1"/>
        <c:lblAlgn val="ctr"/>
        <c:lblOffset val="100"/>
        <c:noMultiLvlLbl val="0"/>
      </c:catAx>
      <c:valAx>
        <c:axId val="23753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3753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347661</xdr:colOff>
      <xdr:row>20</xdr:row>
      <xdr:rowOff>100011</xdr:rowOff>
    </xdr:from>
    <xdr:to>
      <xdr:col>12</xdr:col>
      <xdr:colOff>438150</xdr:colOff>
      <xdr:row>45</xdr:row>
      <xdr:rowOff>76200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55"/>
  <sheetViews>
    <sheetView topLeftCell="L318" workbookViewId="0">
      <selection activeCell="S705" sqref="S705"/>
    </sheetView>
  </sheetViews>
  <sheetFormatPr defaultRowHeight="11.25" x14ac:dyDescent="0.2"/>
  <cols>
    <col min="1" max="1" width="4.28515625" style="11" bestFit="1" customWidth="1"/>
    <col min="2" max="2" width="14" style="11" bestFit="1" customWidth="1"/>
    <col min="3" max="3" width="10.7109375" style="11" bestFit="1" customWidth="1"/>
    <col min="4" max="4" width="6.85546875" style="11" bestFit="1" customWidth="1"/>
    <col min="5" max="5" width="7.7109375" style="11" bestFit="1" customWidth="1"/>
    <col min="6" max="6" width="8.85546875" style="11" bestFit="1" customWidth="1"/>
    <col min="7" max="7" width="9.140625" style="11"/>
    <col min="8" max="8" width="4.28515625" style="11" bestFit="1" customWidth="1"/>
    <col min="9" max="9" width="14" style="11" bestFit="1" customWidth="1"/>
    <col min="10" max="10" width="10.7109375" style="11" bestFit="1" customWidth="1"/>
    <col min="11" max="11" width="9.85546875" style="11" bestFit="1" customWidth="1"/>
    <col min="12" max="12" width="7.7109375" style="11" bestFit="1" customWidth="1"/>
    <col min="13" max="13" width="8.85546875" style="11" bestFit="1" customWidth="1"/>
    <col min="14" max="17" width="9.140625" style="11"/>
    <col min="18" max="18" width="14" style="11" bestFit="1" customWidth="1"/>
    <col min="19" max="19" width="10.7109375" style="11" customWidth="1"/>
    <col min="20" max="21" width="9.85546875" style="11" bestFit="1" customWidth="1"/>
    <col min="22" max="22" width="9.140625" style="11"/>
    <col min="23" max="23" width="13.5703125" style="11" customWidth="1"/>
    <col min="24" max="24" width="4.28515625" style="11" bestFit="1" customWidth="1"/>
    <col min="25" max="25" width="14" style="11" bestFit="1" customWidth="1"/>
    <col min="26" max="26" width="10.7109375" style="11" bestFit="1" customWidth="1"/>
    <col min="27" max="27" width="10.28515625" style="11" bestFit="1" customWidth="1"/>
    <col min="28" max="28" width="9.7109375" style="11" bestFit="1" customWidth="1"/>
    <col min="29" max="29" width="11.42578125" style="11" bestFit="1" customWidth="1"/>
    <col min="30" max="32" width="13.5703125" style="11" customWidth="1"/>
    <col min="33" max="16384" width="9.140625" style="11"/>
  </cols>
  <sheetData>
    <row r="1" spans="1:22" ht="23.25" thickBot="1" x14ac:dyDescent="0.25">
      <c r="A1" s="8" t="s">
        <v>1</v>
      </c>
      <c r="B1" s="9" t="s">
        <v>0</v>
      </c>
      <c r="C1" s="9" t="s">
        <v>5</v>
      </c>
      <c r="D1" s="8" t="s">
        <v>2</v>
      </c>
      <c r="E1" s="8" t="s">
        <v>3</v>
      </c>
      <c r="F1" s="10" t="s">
        <v>4</v>
      </c>
      <c r="H1" s="12" t="s">
        <v>1</v>
      </c>
      <c r="I1" s="10" t="s">
        <v>0</v>
      </c>
      <c r="J1" s="9" t="s">
        <v>5</v>
      </c>
      <c r="K1" s="8" t="s">
        <v>2</v>
      </c>
      <c r="L1" s="8" t="s">
        <v>3</v>
      </c>
      <c r="M1" s="10" t="s">
        <v>4</v>
      </c>
      <c r="Q1" s="12" t="s">
        <v>1</v>
      </c>
      <c r="R1" s="10" t="s">
        <v>0</v>
      </c>
      <c r="S1" s="9" t="s">
        <v>5</v>
      </c>
      <c r="T1" s="8" t="s">
        <v>2</v>
      </c>
      <c r="U1" s="8" t="s">
        <v>3</v>
      </c>
      <c r="V1" s="10" t="s">
        <v>4</v>
      </c>
    </row>
    <row r="2" spans="1:22" ht="12" thickBot="1" x14ac:dyDescent="0.25">
      <c r="A2" s="7">
        <v>2</v>
      </c>
      <c r="B2" s="2">
        <v>150140265000001</v>
      </c>
      <c r="C2" s="2" t="s">
        <v>6</v>
      </c>
      <c r="D2" s="5">
        <v>714</v>
      </c>
      <c r="E2" s="5">
        <v>1238</v>
      </c>
      <c r="F2" s="4">
        <f>E2/D2</f>
        <v>1.7338935574229692</v>
      </c>
      <c r="H2" s="13">
        <v>1</v>
      </c>
      <c r="I2" s="2">
        <v>150140267000001</v>
      </c>
      <c r="J2" s="2" t="s">
        <v>6</v>
      </c>
      <c r="K2" s="5">
        <v>416</v>
      </c>
      <c r="L2" s="5">
        <v>1137</v>
      </c>
      <c r="M2" s="4">
        <f>L2/K2</f>
        <v>2.7331730769230771</v>
      </c>
      <c r="Q2" s="20">
        <v>3</v>
      </c>
      <c r="R2" s="2">
        <v>150080005000107</v>
      </c>
      <c r="S2" s="2" t="s">
        <v>8</v>
      </c>
      <c r="T2" s="5">
        <v>213</v>
      </c>
      <c r="U2" s="5">
        <v>663</v>
      </c>
      <c r="V2" s="19">
        <f>U2/T2</f>
        <v>3.112676056338028</v>
      </c>
    </row>
    <row r="3" spans="1:22" ht="12" thickBot="1" x14ac:dyDescent="0.25">
      <c r="A3" s="7">
        <v>2</v>
      </c>
      <c r="B3" s="3">
        <v>150140265000002</v>
      </c>
      <c r="C3" s="2" t="s">
        <v>6</v>
      </c>
      <c r="D3" s="6">
        <v>539</v>
      </c>
      <c r="E3" s="6">
        <v>637</v>
      </c>
      <c r="F3" s="4">
        <f t="shared" ref="F3:F32" si="0">E3/D3</f>
        <v>1.1818181818181819</v>
      </c>
      <c r="H3" s="13">
        <v>1</v>
      </c>
      <c r="I3" s="2">
        <v>150140267000002</v>
      </c>
      <c r="J3" s="1" t="s">
        <v>6</v>
      </c>
      <c r="K3" s="1">
        <v>324</v>
      </c>
      <c r="L3" s="1">
        <v>886</v>
      </c>
      <c r="M3" s="4">
        <f t="shared" ref="M3:M23" si="1">L3/K3</f>
        <v>2.7345679012345681</v>
      </c>
      <c r="Q3" s="20">
        <v>3</v>
      </c>
      <c r="R3" s="2">
        <v>150140245000001</v>
      </c>
      <c r="S3" s="2" t="s">
        <v>6</v>
      </c>
      <c r="T3" s="5">
        <v>201</v>
      </c>
      <c r="U3" s="5">
        <v>656</v>
      </c>
      <c r="V3" s="19">
        <f t="shared" ref="V3:V66" si="2">U3/T3</f>
        <v>3.2636815920398008</v>
      </c>
    </row>
    <row r="4" spans="1:22" ht="12" thickBot="1" x14ac:dyDescent="0.25">
      <c r="A4" s="7">
        <v>2</v>
      </c>
      <c r="B4" s="3">
        <v>150140265000003</v>
      </c>
      <c r="C4" s="2" t="s">
        <v>6</v>
      </c>
      <c r="D4" s="6">
        <v>508</v>
      </c>
      <c r="E4" s="6">
        <v>681</v>
      </c>
      <c r="F4" s="4">
        <f t="shared" si="0"/>
        <v>1.3405511811023623</v>
      </c>
      <c r="H4" s="13">
        <v>1</v>
      </c>
      <c r="I4" s="2">
        <v>150140267000003</v>
      </c>
      <c r="J4" s="1" t="s">
        <v>6</v>
      </c>
      <c r="K4" s="1">
        <v>167</v>
      </c>
      <c r="L4" s="1">
        <v>494</v>
      </c>
      <c r="M4" s="4">
        <f t="shared" si="1"/>
        <v>2.9580838323353293</v>
      </c>
      <c r="Q4" s="20">
        <v>3</v>
      </c>
      <c r="R4" s="2">
        <v>150140245000002</v>
      </c>
      <c r="S4" s="2" t="s">
        <v>6</v>
      </c>
      <c r="T4" s="5">
        <v>185</v>
      </c>
      <c r="U4" s="5">
        <v>707</v>
      </c>
      <c r="V4" s="19">
        <f t="shared" si="2"/>
        <v>3.8216216216216217</v>
      </c>
    </row>
    <row r="5" spans="1:22" ht="12" thickBot="1" x14ac:dyDescent="0.25">
      <c r="A5" s="7">
        <v>2</v>
      </c>
      <c r="B5" s="3">
        <v>150140265000004</v>
      </c>
      <c r="C5" s="2" t="s">
        <v>6</v>
      </c>
      <c r="D5" s="6">
        <v>480</v>
      </c>
      <c r="E5" s="6">
        <v>484</v>
      </c>
      <c r="F5" s="4">
        <f t="shared" si="0"/>
        <v>1.0083333333333333</v>
      </c>
      <c r="H5" s="13">
        <v>1</v>
      </c>
      <c r="I5" s="2">
        <v>150140267000004</v>
      </c>
      <c r="J5" s="1" t="s">
        <v>6</v>
      </c>
      <c r="K5" s="1">
        <v>437</v>
      </c>
      <c r="L5" s="1">
        <v>1346</v>
      </c>
      <c r="M5" s="4">
        <f t="shared" si="1"/>
        <v>3.0800915331807781</v>
      </c>
      <c r="Q5" s="20">
        <v>3</v>
      </c>
      <c r="R5" s="2">
        <v>150140245000003</v>
      </c>
      <c r="S5" s="2" t="s">
        <v>6</v>
      </c>
      <c r="T5" s="5">
        <v>385</v>
      </c>
      <c r="U5" s="5">
        <v>1353</v>
      </c>
      <c r="V5" s="19">
        <f t="shared" si="2"/>
        <v>3.5142857142857142</v>
      </c>
    </row>
    <row r="6" spans="1:22" ht="12" thickBot="1" x14ac:dyDescent="0.25">
      <c r="A6" s="7">
        <v>2</v>
      </c>
      <c r="B6" s="3">
        <v>150140265000005</v>
      </c>
      <c r="C6" s="2" t="s">
        <v>6</v>
      </c>
      <c r="D6" s="6">
        <v>506</v>
      </c>
      <c r="E6" s="6">
        <v>1033</v>
      </c>
      <c r="F6" s="4">
        <f t="shared" si="0"/>
        <v>2.041501976284585</v>
      </c>
      <c r="H6" s="13">
        <v>1</v>
      </c>
      <c r="I6" s="2">
        <v>150140267000005</v>
      </c>
      <c r="J6" s="1" t="s">
        <v>6</v>
      </c>
      <c r="K6" s="1">
        <v>213</v>
      </c>
      <c r="L6" s="1">
        <v>607</v>
      </c>
      <c r="M6" s="4">
        <f t="shared" si="1"/>
        <v>2.8497652582159625</v>
      </c>
      <c r="Q6" s="20">
        <v>3</v>
      </c>
      <c r="R6" s="2">
        <v>150140245000004</v>
      </c>
      <c r="S6" s="2" t="s">
        <v>6</v>
      </c>
      <c r="T6" s="5">
        <v>297</v>
      </c>
      <c r="U6" s="5">
        <v>1093</v>
      </c>
      <c r="V6" s="19">
        <f t="shared" si="2"/>
        <v>3.6801346801346799</v>
      </c>
    </row>
    <row r="7" spans="1:22" ht="12" thickBot="1" x14ac:dyDescent="0.25">
      <c r="A7" s="7">
        <v>2</v>
      </c>
      <c r="B7" s="3">
        <v>150140265000006</v>
      </c>
      <c r="C7" s="2" t="s">
        <v>6</v>
      </c>
      <c r="D7" s="6">
        <v>867</v>
      </c>
      <c r="E7" s="6">
        <v>2312</v>
      </c>
      <c r="F7" s="4">
        <f t="shared" si="0"/>
        <v>2.6666666666666665</v>
      </c>
      <c r="H7" s="13">
        <v>1</v>
      </c>
      <c r="I7" s="2">
        <v>150140267000006</v>
      </c>
      <c r="J7" s="1" t="s">
        <v>6</v>
      </c>
      <c r="K7" s="1">
        <v>525</v>
      </c>
      <c r="L7" s="1">
        <v>1549</v>
      </c>
      <c r="M7" s="4">
        <f t="shared" si="1"/>
        <v>2.9504761904761905</v>
      </c>
      <c r="Q7" s="20">
        <v>3</v>
      </c>
      <c r="R7" s="2">
        <v>150140245000005</v>
      </c>
      <c r="S7" s="2" t="s">
        <v>6</v>
      </c>
      <c r="T7" s="5">
        <v>243</v>
      </c>
      <c r="U7" s="5">
        <v>779</v>
      </c>
      <c r="V7" s="19">
        <f t="shared" si="2"/>
        <v>3.2057613168724282</v>
      </c>
    </row>
    <row r="8" spans="1:22" ht="12" thickBot="1" x14ac:dyDescent="0.25">
      <c r="A8" s="7">
        <v>2</v>
      </c>
      <c r="B8" s="3">
        <v>150140265000007</v>
      </c>
      <c r="C8" s="2" t="s">
        <v>6</v>
      </c>
      <c r="D8" s="6">
        <v>1942</v>
      </c>
      <c r="E8" s="6">
        <v>2851</v>
      </c>
      <c r="F8" s="4">
        <f t="shared" si="0"/>
        <v>1.4680741503604531</v>
      </c>
      <c r="H8" s="13">
        <v>1</v>
      </c>
      <c r="I8" s="2">
        <v>150140267000007</v>
      </c>
      <c r="J8" s="1" t="s">
        <v>6</v>
      </c>
      <c r="K8" s="1">
        <v>598</v>
      </c>
      <c r="L8" s="1">
        <v>1572</v>
      </c>
      <c r="M8" s="4">
        <f t="shared" si="1"/>
        <v>2.6287625418060201</v>
      </c>
      <c r="Q8" s="20">
        <v>3</v>
      </c>
      <c r="R8" s="2">
        <v>150140245000006</v>
      </c>
      <c r="S8" s="2" t="s">
        <v>6</v>
      </c>
      <c r="T8" s="5">
        <v>242</v>
      </c>
      <c r="U8" s="5">
        <v>850</v>
      </c>
      <c r="V8" s="19">
        <f t="shared" si="2"/>
        <v>3.5123966942148761</v>
      </c>
    </row>
    <row r="9" spans="1:22" ht="12" thickBot="1" x14ac:dyDescent="0.25">
      <c r="A9" s="7">
        <v>2</v>
      </c>
      <c r="B9" s="3">
        <v>150140265000008</v>
      </c>
      <c r="C9" s="2" t="s">
        <v>6</v>
      </c>
      <c r="D9" s="6">
        <v>721</v>
      </c>
      <c r="E9" s="6">
        <v>748</v>
      </c>
      <c r="F9" s="4">
        <f t="shared" si="0"/>
        <v>1.0374479889042996</v>
      </c>
      <c r="H9" s="13">
        <v>1</v>
      </c>
      <c r="I9" s="2">
        <v>150140267000008</v>
      </c>
      <c r="J9" s="1" t="s">
        <v>6</v>
      </c>
      <c r="K9" s="1">
        <v>524</v>
      </c>
      <c r="L9" s="1">
        <v>1609</v>
      </c>
      <c r="M9" s="4">
        <f t="shared" si="1"/>
        <v>3.0706106870229006</v>
      </c>
      <c r="Q9" s="20">
        <v>3</v>
      </c>
      <c r="R9" s="2">
        <v>150140245000007</v>
      </c>
      <c r="S9" s="2" t="s">
        <v>6</v>
      </c>
      <c r="T9" s="5">
        <v>198</v>
      </c>
      <c r="U9" s="5">
        <v>694</v>
      </c>
      <c r="V9" s="19">
        <f t="shared" si="2"/>
        <v>3.5050505050505052</v>
      </c>
    </row>
    <row r="10" spans="1:22" ht="12" thickBot="1" x14ac:dyDescent="0.25">
      <c r="A10" s="7">
        <v>2</v>
      </c>
      <c r="B10" s="3">
        <v>150140265000009</v>
      </c>
      <c r="C10" s="2" t="s">
        <v>6</v>
      </c>
      <c r="D10" s="6">
        <v>1233</v>
      </c>
      <c r="E10" s="6">
        <v>851</v>
      </c>
      <c r="F10" s="4">
        <f t="shared" si="0"/>
        <v>0.69018653690186538</v>
      </c>
      <c r="H10" s="13">
        <v>1</v>
      </c>
      <c r="I10" s="2">
        <v>150140267000009</v>
      </c>
      <c r="J10" s="1" t="s">
        <v>6</v>
      </c>
      <c r="K10" s="1">
        <v>1072</v>
      </c>
      <c r="L10" s="1">
        <v>2751</v>
      </c>
      <c r="M10" s="4">
        <f t="shared" si="1"/>
        <v>2.5662313432835822</v>
      </c>
      <c r="Q10" s="20">
        <v>3</v>
      </c>
      <c r="R10" s="2">
        <v>150140245000008</v>
      </c>
      <c r="S10" s="2" t="s">
        <v>6</v>
      </c>
      <c r="T10" s="5">
        <v>366</v>
      </c>
      <c r="U10" s="5">
        <v>1281</v>
      </c>
      <c r="V10" s="19">
        <f t="shared" si="2"/>
        <v>3.5</v>
      </c>
    </row>
    <row r="11" spans="1:22" ht="12" thickBot="1" x14ac:dyDescent="0.25">
      <c r="A11" s="7">
        <v>2</v>
      </c>
      <c r="B11" s="3">
        <v>150140265000010</v>
      </c>
      <c r="C11" s="2" t="s">
        <v>6</v>
      </c>
      <c r="D11" s="6">
        <v>1509</v>
      </c>
      <c r="E11" s="6">
        <v>1159</v>
      </c>
      <c r="F11" s="4">
        <f t="shared" si="0"/>
        <v>0.76805831676607028</v>
      </c>
      <c r="H11" s="13">
        <v>1</v>
      </c>
      <c r="I11" s="2">
        <v>150140267000010</v>
      </c>
      <c r="J11" s="1" t="s">
        <v>6</v>
      </c>
      <c r="K11" s="1">
        <v>562</v>
      </c>
      <c r="L11" s="1">
        <v>1279</v>
      </c>
      <c r="M11" s="4">
        <f t="shared" si="1"/>
        <v>2.2758007117437722</v>
      </c>
      <c r="Q11" s="20">
        <v>3</v>
      </c>
      <c r="R11" s="2">
        <v>150140245000009</v>
      </c>
      <c r="S11" s="2" t="s">
        <v>6</v>
      </c>
      <c r="T11" s="5">
        <v>369</v>
      </c>
      <c r="U11" s="5">
        <v>1147</v>
      </c>
      <c r="V11" s="19">
        <f t="shared" si="2"/>
        <v>3.1084010840108403</v>
      </c>
    </row>
    <row r="12" spans="1:22" ht="12" thickBot="1" x14ac:dyDescent="0.25">
      <c r="A12" s="7">
        <v>2</v>
      </c>
      <c r="B12" s="3">
        <v>150140265000011</v>
      </c>
      <c r="C12" s="2" t="s">
        <v>6</v>
      </c>
      <c r="D12" s="6">
        <v>728</v>
      </c>
      <c r="E12" s="6">
        <v>1170</v>
      </c>
      <c r="F12" s="4">
        <f t="shared" si="0"/>
        <v>1.6071428571428572</v>
      </c>
      <c r="H12" s="13">
        <v>1</v>
      </c>
      <c r="I12" s="2">
        <v>150140267000011</v>
      </c>
      <c r="J12" s="1" t="s">
        <v>6</v>
      </c>
      <c r="K12" s="1">
        <v>505</v>
      </c>
      <c r="L12" s="1">
        <v>1410</v>
      </c>
      <c r="M12" s="4">
        <f t="shared" si="1"/>
        <v>2.7920792079207919</v>
      </c>
      <c r="Q12" s="20">
        <v>3</v>
      </c>
      <c r="R12" s="2">
        <v>150140245000010</v>
      </c>
      <c r="S12" s="2" t="s">
        <v>6</v>
      </c>
      <c r="T12" s="5">
        <v>385</v>
      </c>
      <c r="U12" s="5">
        <v>849</v>
      </c>
      <c r="V12" s="19">
        <f t="shared" si="2"/>
        <v>2.2051948051948052</v>
      </c>
    </row>
    <row r="13" spans="1:22" ht="12" thickBot="1" x14ac:dyDescent="0.25">
      <c r="A13" s="7">
        <v>2</v>
      </c>
      <c r="B13" s="3">
        <v>150140265000012</v>
      </c>
      <c r="C13" s="2" t="s">
        <v>6</v>
      </c>
      <c r="D13" s="6">
        <v>795</v>
      </c>
      <c r="E13" s="6">
        <v>1098</v>
      </c>
      <c r="F13" s="4">
        <f t="shared" si="0"/>
        <v>1.381132075471698</v>
      </c>
      <c r="H13" s="13">
        <v>1</v>
      </c>
      <c r="I13" s="2">
        <v>150140267000012</v>
      </c>
      <c r="J13" s="1" t="s">
        <v>6</v>
      </c>
      <c r="K13" s="1">
        <v>437</v>
      </c>
      <c r="L13" s="1">
        <v>1223</v>
      </c>
      <c r="M13" s="4">
        <f t="shared" si="1"/>
        <v>2.7986270022883297</v>
      </c>
      <c r="Q13" s="20">
        <v>3</v>
      </c>
      <c r="R13" s="2">
        <v>150140245000011</v>
      </c>
      <c r="S13" s="2" t="s">
        <v>6</v>
      </c>
      <c r="T13" s="5">
        <v>239</v>
      </c>
      <c r="U13" s="5">
        <v>543</v>
      </c>
      <c r="V13" s="19">
        <f t="shared" si="2"/>
        <v>2.2719665271966529</v>
      </c>
    </row>
    <row r="14" spans="1:22" ht="12" thickBot="1" x14ac:dyDescent="0.25">
      <c r="A14" s="7">
        <v>2</v>
      </c>
      <c r="B14" s="3">
        <v>150140265000013</v>
      </c>
      <c r="C14" s="2" t="s">
        <v>6</v>
      </c>
      <c r="D14" s="6">
        <v>261</v>
      </c>
      <c r="E14" s="6">
        <v>283</v>
      </c>
      <c r="F14" s="4">
        <f t="shared" si="0"/>
        <v>1.0842911877394636</v>
      </c>
      <c r="H14" s="13">
        <v>1</v>
      </c>
      <c r="I14" s="2">
        <v>150140267000013</v>
      </c>
      <c r="J14" s="1" t="s">
        <v>6</v>
      </c>
      <c r="K14" s="1">
        <v>493</v>
      </c>
      <c r="L14" s="1">
        <v>1387</v>
      </c>
      <c r="M14" s="4">
        <f t="shared" si="1"/>
        <v>2.8133874239350911</v>
      </c>
      <c r="Q14" s="20">
        <v>3</v>
      </c>
      <c r="R14" s="2">
        <v>150140245000012</v>
      </c>
      <c r="S14" s="2" t="s">
        <v>6</v>
      </c>
      <c r="T14" s="5">
        <v>264</v>
      </c>
      <c r="U14" s="5">
        <v>581</v>
      </c>
      <c r="V14" s="19">
        <f t="shared" si="2"/>
        <v>2.2007575757575757</v>
      </c>
    </row>
    <row r="15" spans="1:22" ht="12" thickBot="1" x14ac:dyDescent="0.25">
      <c r="A15" s="7">
        <v>2</v>
      </c>
      <c r="B15" s="3">
        <v>150140265000014</v>
      </c>
      <c r="C15" s="2" t="s">
        <v>6</v>
      </c>
      <c r="D15" s="6">
        <v>1641</v>
      </c>
      <c r="E15" s="6">
        <v>1519</v>
      </c>
      <c r="F15" s="4">
        <f t="shared" si="0"/>
        <v>0.92565508836075561</v>
      </c>
      <c r="H15" s="13">
        <v>1</v>
      </c>
      <c r="I15" s="2">
        <v>150140267000014</v>
      </c>
      <c r="J15" s="1" t="s">
        <v>6</v>
      </c>
      <c r="K15" s="1">
        <v>595</v>
      </c>
      <c r="L15" s="1">
        <v>1939</v>
      </c>
      <c r="M15" s="4">
        <f t="shared" si="1"/>
        <v>3.2588235294117647</v>
      </c>
      <c r="Q15" s="20">
        <v>3</v>
      </c>
      <c r="R15" s="2">
        <v>150140245000013</v>
      </c>
      <c r="S15" s="2" t="s">
        <v>6</v>
      </c>
      <c r="T15" s="5">
        <v>287</v>
      </c>
      <c r="U15" s="5">
        <v>796</v>
      </c>
      <c r="V15" s="19">
        <f t="shared" si="2"/>
        <v>2.7735191637630661</v>
      </c>
    </row>
    <row r="16" spans="1:22" ht="12" thickBot="1" x14ac:dyDescent="0.25">
      <c r="A16" s="7">
        <v>2</v>
      </c>
      <c r="B16" s="3">
        <v>150140265000015</v>
      </c>
      <c r="C16" s="2" t="s">
        <v>6</v>
      </c>
      <c r="D16" s="6">
        <v>1139</v>
      </c>
      <c r="E16" s="6">
        <v>1328</v>
      </c>
      <c r="F16" s="4">
        <f t="shared" si="0"/>
        <v>1.1659350307287093</v>
      </c>
      <c r="H16" s="13">
        <v>1</v>
      </c>
      <c r="I16" s="2">
        <v>150140267000015</v>
      </c>
      <c r="J16" s="1" t="s">
        <v>6</v>
      </c>
      <c r="K16" s="1">
        <v>264</v>
      </c>
      <c r="L16" s="1">
        <v>810</v>
      </c>
      <c r="M16" s="4">
        <f t="shared" si="1"/>
        <v>3.0681818181818183</v>
      </c>
      <c r="Q16" s="20">
        <v>3</v>
      </c>
      <c r="R16" s="2">
        <v>150140245000014</v>
      </c>
      <c r="S16" s="2" t="s">
        <v>6</v>
      </c>
      <c r="T16" s="5">
        <v>282</v>
      </c>
      <c r="U16" s="5">
        <v>614</v>
      </c>
      <c r="V16" s="19">
        <f t="shared" si="2"/>
        <v>2.1773049645390072</v>
      </c>
    </row>
    <row r="17" spans="1:22" ht="12" thickBot="1" x14ac:dyDescent="0.25">
      <c r="A17" s="7">
        <v>2</v>
      </c>
      <c r="B17" s="3">
        <v>150140265000016</v>
      </c>
      <c r="C17" s="2" t="s">
        <v>6</v>
      </c>
      <c r="D17" s="6">
        <v>370</v>
      </c>
      <c r="E17" s="6">
        <v>776</v>
      </c>
      <c r="F17" s="4">
        <f t="shared" si="0"/>
        <v>2.0972972972972972</v>
      </c>
      <c r="H17" s="13">
        <v>1</v>
      </c>
      <c r="I17" s="2">
        <v>150140267000016</v>
      </c>
      <c r="J17" s="1" t="s">
        <v>6</v>
      </c>
      <c r="K17" s="1">
        <v>292</v>
      </c>
      <c r="L17" s="1">
        <v>922</v>
      </c>
      <c r="M17" s="4">
        <f t="shared" si="1"/>
        <v>3.1575342465753424</v>
      </c>
      <c r="Q17" s="20">
        <v>3</v>
      </c>
      <c r="R17" s="2">
        <v>150140245000015</v>
      </c>
      <c r="S17" s="2" t="s">
        <v>6</v>
      </c>
      <c r="T17" s="5">
        <v>348</v>
      </c>
      <c r="U17" s="5">
        <v>795</v>
      </c>
      <c r="V17" s="19">
        <f t="shared" si="2"/>
        <v>2.2844827586206895</v>
      </c>
    </row>
    <row r="18" spans="1:22" ht="12" thickBot="1" x14ac:dyDescent="0.25">
      <c r="A18" s="7">
        <v>2</v>
      </c>
      <c r="B18" s="3">
        <v>150140265000017</v>
      </c>
      <c r="C18" s="2" t="s">
        <v>6</v>
      </c>
      <c r="D18" s="6">
        <v>767</v>
      </c>
      <c r="E18" s="6">
        <v>866</v>
      </c>
      <c r="F18" s="4">
        <f t="shared" si="0"/>
        <v>1.1290743155149934</v>
      </c>
      <c r="H18" s="13">
        <v>1</v>
      </c>
      <c r="I18" s="2">
        <v>150140267000017</v>
      </c>
      <c r="J18" s="1" t="s">
        <v>6</v>
      </c>
      <c r="K18" s="1">
        <v>607</v>
      </c>
      <c r="L18" s="1">
        <v>1988</v>
      </c>
      <c r="M18" s="4">
        <f t="shared" si="1"/>
        <v>3.2751235584843492</v>
      </c>
      <c r="Q18" s="20">
        <v>3</v>
      </c>
      <c r="R18" s="2">
        <v>150140245000016</v>
      </c>
      <c r="S18" s="2" t="s">
        <v>6</v>
      </c>
      <c r="T18" s="5">
        <v>326</v>
      </c>
      <c r="U18" s="5">
        <v>1223</v>
      </c>
      <c r="V18" s="19">
        <f t="shared" si="2"/>
        <v>3.7515337423312882</v>
      </c>
    </row>
    <row r="19" spans="1:22" ht="12" thickBot="1" x14ac:dyDescent="0.25">
      <c r="A19" s="7">
        <v>2</v>
      </c>
      <c r="B19" s="3">
        <v>150140265000018</v>
      </c>
      <c r="C19" s="2" t="s">
        <v>6</v>
      </c>
      <c r="D19" s="6">
        <v>563</v>
      </c>
      <c r="E19" s="6">
        <v>1630</v>
      </c>
      <c r="F19" s="4">
        <f t="shared" si="0"/>
        <v>2.8952042628774421</v>
      </c>
      <c r="H19" s="13">
        <v>1</v>
      </c>
      <c r="I19" s="2">
        <v>150140267000018</v>
      </c>
      <c r="J19" s="1" t="s">
        <v>6</v>
      </c>
      <c r="K19" s="1">
        <v>386</v>
      </c>
      <c r="L19" s="1">
        <v>1051</v>
      </c>
      <c r="M19" s="4">
        <f t="shared" si="1"/>
        <v>2.7227979274611398</v>
      </c>
      <c r="Q19" s="20">
        <v>3</v>
      </c>
      <c r="R19" s="2">
        <v>150140245000017</v>
      </c>
      <c r="S19" s="2" t="s">
        <v>6</v>
      </c>
      <c r="T19" s="5">
        <v>333</v>
      </c>
      <c r="U19" s="5">
        <v>1150</v>
      </c>
      <c r="V19" s="19">
        <f t="shared" si="2"/>
        <v>3.4534534534534536</v>
      </c>
    </row>
    <row r="20" spans="1:22" ht="12" thickBot="1" x14ac:dyDescent="0.25">
      <c r="A20" s="7">
        <v>2</v>
      </c>
      <c r="B20" s="3">
        <v>150140265000019</v>
      </c>
      <c r="C20" s="2" t="s">
        <v>6</v>
      </c>
      <c r="D20" s="6">
        <v>163</v>
      </c>
      <c r="E20" s="6">
        <v>387</v>
      </c>
      <c r="F20" s="4">
        <f t="shared" si="0"/>
        <v>2.3742331288343559</v>
      </c>
      <c r="H20" s="13">
        <v>1</v>
      </c>
      <c r="I20" s="2">
        <v>150140267000019</v>
      </c>
      <c r="J20" s="1" t="s">
        <v>6</v>
      </c>
      <c r="K20" s="1">
        <v>373</v>
      </c>
      <c r="L20" s="1">
        <v>1059</v>
      </c>
      <c r="M20" s="4">
        <f t="shared" si="1"/>
        <v>2.8391420911528149</v>
      </c>
      <c r="Q20" s="20">
        <v>3</v>
      </c>
      <c r="R20" s="2">
        <v>150140245000018</v>
      </c>
      <c r="S20" s="2" t="s">
        <v>6</v>
      </c>
      <c r="T20" s="5">
        <v>399</v>
      </c>
      <c r="U20" s="5">
        <v>1487</v>
      </c>
      <c r="V20" s="19">
        <f t="shared" si="2"/>
        <v>3.7268170426065161</v>
      </c>
    </row>
    <row r="21" spans="1:22" ht="12" thickBot="1" x14ac:dyDescent="0.25">
      <c r="A21" s="7">
        <v>2</v>
      </c>
      <c r="B21" s="3">
        <v>150140265000020</v>
      </c>
      <c r="C21" s="2" t="s">
        <v>6</v>
      </c>
      <c r="D21" s="6">
        <v>539</v>
      </c>
      <c r="E21" s="6">
        <v>1322</v>
      </c>
      <c r="F21" s="4">
        <f t="shared" si="0"/>
        <v>2.4526901669758812</v>
      </c>
      <c r="H21" s="13">
        <v>1</v>
      </c>
      <c r="I21" s="2">
        <v>150140267000020</v>
      </c>
      <c r="J21" s="1" t="s">
        <v>6</v>
      </c>
      <c r="K21" s="1">
        <v>530</v>
      </c>
      <c r="L21" s="1">
        <v>1390</v>
      </c>
      <c r="M21" s="4">
        <f t="shared" si="1"/>
        <v>2.6226415094339623</v>
      </c>
      <c r="Q21" s="20">
        <v>3</v>
      </c>
      <c r="R21" s="2">
        <v>150140245000019</v>
      </c>
      <c r="S21" s="2" t="s">
        <v>6</v>
      </c>
      <c r="T21" s="5">
        <v>331</v>
      </c>
      <c r="U21" s="5">
        <v>1171</v>
      </c>
      <c r="V21" s="19">
        <f t="shared" si="2"/>
        <v>3.5377643504531724</v>
      </c>
    </row>
    <row r="22" spans="1:22" ht="12" thickBot="1" x14ac:dyDescent="0.25">
      <c r="A22" s="7">
        <v>2</v>
      </c>
      <c r="B22" s="3">
        <v>150140265000021</v>
      </c>
      <c r="C22" s="2" t="s">
        <v>6</v>
      </c>
      <c r="D22" s="6">
        <v>441</v>
      </c>
      <c r="E22" s="6">
        <v>1073</v>
      </c>
      <c r="F22" s="4">
        <f t="shared" si="0"/>
        <v>2.4331065759637189</v>
      </c>
      <c r="H22" s="13">
        <v>1</v>
      </c>
      <c r="I22" s="2">
        <v>150140267000030</v>
      </c>
      <c r="J22" s="1" t="s">
        <v>6</v>
      </c>
      <c r="K22" s="1">
        <v>538</v>
      </c>
      <c r="L22" s="1">
        <v>1333</v>
      </c>
      <c r="M22" s="4">
        <f t="shared" si="1"/>
        <v>2.4776951672862455</v>
      </c>
      <c r="Q22" s="20">
        <v>3</v>
      </c>
      <c r="R22" s="2">
        <v>150140245000020</v>
      </c>
      <c r="S22" s="2" t="s">
        <v>6</v>
      </c>
      <c r="T22" s="5">
        <v>519</v>
      </c>
      <c r="U22" s="5">
        <v>1798</v>
      </c>
      <c r="V22" s="19">
        <f t="shared" si="2"/>
        <v>3.464354527938343</v>
      </c>
    </row>
    <row r="23" spans="1:22" ht="12" thickBot="1" x14ac:dyDescent="0.25">
      <c r="A23" s="7">
        <v>2</v>
      </c>
      <c r="B23" s="3">
        <v>150140265000022</v>
      </c>
      <c r="C23" s="2" t="s">
        <v>6</v>
      </c>
      <c r="D23" s="6">
        <v>544</v>
      </c>
      <c r="E23" s="6">
        <v>1033</v>
      </c>
      <c r="F23" s="4">
        <f t="shared" si="0"/>
        <v>1.8988970588235294</v>
      </c>
      <c r="H23" s="13">
        <v>1</v>
      </c>
      <c r="I23" s="2">
        <v>150140267000035</v>
      </c>
      <c r="J23" s="1" t="s">
        <v>6</v>
      </c>
      <c r="K23" s="1">
        <v>319</v>
      </c>
      <c r="L23" s="1">
        <v>903</v>
      </c>
      <c r="M23" s="4">
        <f t="shared" si="1"/>
        <v>2.830721003134796</v>
      </c>
      <c r="Q23" s="20">
        <v>3</v>
      </c>
      <c r="R23" s="2">
        <v>150140245000021</v>
      </c>
      <c r="S23" s="2" t="s">
        <v>6</v>
      </c>
      <c r="T23" s="5">
        <v>359</v>
      </c>
      <c r="U23" s="5">
        <v>1268</v>
      </c>
      <c r="V23" s="19">
        <f t="shared" si="2"/>
        <v>3.532033426183844</v>
      </c>
    </row>
    <row r="24" spans="1:22" ht="12" thickBot="1" x14ac:dyDescent="0.25">
      <c r="A24" s="7">
        <v>2</v>
      </c>
      <c r="B24" s="3">
        <v>150140265000023</v>
      </c>
      <c r="C24" s="2" t="s">
        <v>6</v>
      </c>
      <c r="D24" s="6">
        <v>226</v>
      </c>
      <c r="E24" s="6">
        <v>132</v>
      </c>
      <c r="F24" s="4">
        <f t="shared" si="0"/>
        <v>0.58407079646017701</v>
      </c>
      <c r="J24" s="15" t="s">
        <v>7</v>
      </c>
      <c r="K24" s="14">
        <f>SUM(K2:K23)</f>
        <v>10177</v>
      </c>
      <c r="L24" s="14">
        <f>SUM(L2:L23)</f>
        <v>28645</v>
      </c>
      <c r="M24" s="4">
        <f>AVERAGE(M2:M23)</f>
        <v>2.8411053437040281</v>
      </c>
      <c r="Q24" s="20">
        <v>3</v>
      </c>
      <c r="R24" s="2">
        <v>150140245000022</v>
      </c>
      <c r="S24" s="2" t="s">
        <v>6</v>
      </c>
      <c r="T24" s="5">
        <v>348</v>
      </c>
      <c r="U24" s="5">
        <v>1250</v>
      </c>
      <c r="V24" s="19">
        <f t="shared" si="2"/>
        <v>3.5919540229885056</v>
      </c>
    </row>
    <row r="25" spans="1:22" ht="12" thickBot="1" x14ac:dyDescent="0.25">
      <c r="A25" s="7">
        <v>2</v>
      </c>
      <c r="B25" s="3">
        <v>150140265000024</v>
      </c>
      <c r="C25" s="2" t="s">
        <v>6</v>
      </c>
      <c r="D25" s="6">
        <v>406</v>
      </c>
      <c r="E25" s="6">
        <v>794</v>
      </c>
      <c r="F25" s="4">
        <f t="shared" si="0"/>
        <v>1.9556650246305418</v>
      </c>
      <c r="Q25" s="20">
        <v>3</v>
      </c>
      <c r="R25" s="2">
        <v>150140245000023</v>
      </c>
      <c r="S25" s="2" t="s">
        <v>6</v>
      </c>
      <c r="T25" s="5">
        <v>380</v>
      </c>
      <c r="U25" s="5">
        <v>1283</v>
      </c>
      <c r="V25" s="19">
        <f t="shared" si="2"/>
        <v>3.3763157894736842</v>
      </c>
    </row>
    <row r="26" spans="1:22" ht="12" thickBot="1" x14ac:dyDescent="0.25">
      <c r="A26" s="7">
        <v>2</v>
      </c>
      <c r="B26" s="3">
        <v>150140265000025</v>
      </c>
      <c r="C26" s="2" t="s">
        <v>6</v>
      </c>
      <c r="D26" s="6">
        <v>421</v>
      </c>
      <c r="E26" s="6">
        <v>315</v>
      </c>
      <c r="F26" s="4">
        <f t="shared" si="0"/>
        <v>0.74821852731591454</v>
      </c>
      <c r="Q26" s="20">
        <v>3</v>
      </c>
      <c r="R26" s="2">
        <v>150140245000024</v>
      </c>
      <c r="S26" s="2" t="s">
        <v>6</v>
      </c>
      <c r="T26" s="5">
        <v>349</v>
      </c>
      <c r="U26" s="5">
        <v>1225</v>
      </c>
      <c r="V26" s="19">
        <f t="shared" si="2"/>
        <v>3.5100286532951288</v>
      </c>
    </row>
    <row r="27" spans="1:22" ht="23.25" thickBot="1" x14ac:dyDescent="0.25">
      <c r="A27" s="7">
        <v>2</v>
      </c>
      <c r="B27" s="3">
        <v>150140265000026</v>
      </c>
      <c r="C27" s="2" t="s">
        <v>6</v>
      </c>
      <c r="D27" s="6">
        <v>260</v>
      </c>
      <c r="E27" s="6">
        <v>622</v>
      </c>
      <c r="F27" s="4">
        <f t="shared" si="0"/>
        <v>2.3923076923076922</v>
      </c>
      <c r="H27" s="12" t="s">
        <v>1</v>
      </c>
      <c r="I27" s="22" t="s">
        <v>0</v>
      </c>
      <c r="J27" s="12" t="s">
        <v>5</v>
      </c>
      <c r="K27" s="12" t="s">
        <v>2</v>
      </c>
      <c r="L27" s="12" t="s">
        <v>3</v>
      </c>
      <c r="M27" s="22" t="s">
        <v>4</v>
      </c>
      <c r="Q27" s="20">
        <v>3</v>
      </c>
      <c r="R27" s="2">
        <v>150140245000025</v>
      </c>
      <c r="S27" s="2" t="s">
        <v>6</v>
      </c>
      <c r="T27" s="5">
        <v>167</v>
      </c>
      <c r="U27" s="5">
        <v>531</v>
      </c>
      <c r="V27" s="19">
        <f t="shared" si="2"/>
        <v>3.1796407185628741</v>
      </c>
    </row>
    <row r="28" spans="1:22" ht="12" thickBot="1" x14ac:dyDescent="0.25">
      <c r="A28" s="7">
        <v>2</v>
      </c>
      <c r="B28" s="3">
        <v>150140265000027</v>
      </c>
      <c r="C28" s="2" t="s">
        <v>6</v>
      </c>
      <c r="D28" s="6">
        <v>599</v>
      </c>
      <c r="E28" s="6">
        <v>864</v>
      </c>
      <c r="F28" s="4">
        <f t="shared" si="0"/>
        <v>1.4424040066777963</v>
      </c>
      <c r="H28" s="13">
        <v>5</v>
      </c>
      <c r="I28" s="2">
        <v>150140250000020</v>
      </c>
      <c r="J28" s="1" t="s">
        <v>6</v>
      </c>
      <c r="K28" s="1">
        <v>126</v>
      </c>
      <c r="L28" s="1">
        <v>447</v>
      </c>
      <c r="M28" s="19">
        <f>L28/K28</f>
        <v>3.5476190476190474</v>
      </c>
      <c r="Q28" s="20">
        <v>3</v>
      </c>
      <c r="R28" s="2">
        <v>150140245000026</v>
      </c>
      <c r="S28" s="2" t="s">
        <v>6</v>
      </c>
      <c r="T28" s="5">
        <v>149</v>
      </c>
      <c r="U28" s="5">
        <v>473</v>
      </c>
      <c r="V28" s="19">
        <f t="shared" si="2"/>
        <v>3.174496644295302</v>
      </c>
    </row>
    <row r="29" spans="1:22" ht="12" thickBot="1" x14ac:dyDescent="0.25">
      <c r="A29" s="7">
        <v>2</v>
      </c>
      <c r="B29" s="3">
        <v>150140265000028</v>
      </c>
      <c r="C29" s="2" t="s">
        <v>6</v>
      </c>
      <c r="D29" s="6">
        <v>594</v>
      </c>
      <c r="E29" s="6">
        <v>1550</v>
      </c>
      <c r="F29" s="4">
        <f t="shared" si="0"/>
        <v>2.6094276094276094</v>
      </c>
      <c r="H29" s="13">
        <v>5</v>
      </c>
      <c r="I29" s="2">
        <v>150140250000021</v>
      </c>
      <c r="J29" s="1" t="s">
        <v>6</v>
      </c>
      <c r="K29" s="1">
        <v>258</v>
      </c>
      <c r="L29" s="1">
        <v>1020</v>
      </c>
      <c r="M29" s="19">
        <f t="shared" ref="M29:M92" si="3">L29/K29</f>
        <v>3.9534883720930232</v>
      </c>
      <c r="Q29" s="20">
        <v>3</v>
      </c>
      <c r="R29" s="2">
        <v>150140245000027</v>
      </c>
      <c r="S29" s="2" t="s">
        <v>6</v>
      </c>
      <c r="T29" s="5">
        <v>290</v>
      </c>
      <c r="U29" s="5">
        <v>1067</v>
      </c>
      <c r="V29" s="19">
        <f t="shared" si="2"/>
        <v>3.6793103448275861</v>
      </c>
    </row>
    <row r="30" spans="1:22" ht="12" thickBot="1" x14ac:dyDescent="0.25">
      <c r="A30" s="7">
        <v>2</v>
      </c>
      <c r="B30" s="3">
        <v>150140265000029</v>
      </c>
      <c r="C30" s="2" t="s">
        <v>6</v>
      </c>
      <c r="D30" s="6">
        <v>127</v>
      </c>
      <c r="E30" s="6">
        <v>452</v>
      </c>
      <c r="F30" s="4">
        <f t="shared" si="0"/>
        <v>3.5590551181102361</v>
      </c>
      <c r="H30" s="13">
        <v>5</v>
      </c>
      <c r="I30" s="2">
        <v>150140250000022</v>
      </c>
      <c r="J30" s="1" t="s">
        <v>6</v>
      </c>
      <c r="K30" s="1">
        <v>300</v>
      </c>
      <c r="L30" s="1">
        <v>1167</v>
      </c>
      <c r="M30" s="19">
        <f t="shared" si="3"/>
        <v>3.89</v>
      </c>
      <c r="Q30" s="20">
        <v>3</v>
      </c>
      <c r="R30" s="2">
        <v>150140245000028</v>
      </c>
      <c r="S30" s="2" t="s">
        <v>6</v>
      </c>
      <c r="T30" s="5">
        <v>241</v>
      </c>
      <c r="U30" s="5">
        <v>879</v>
      </c>
      <c r="V30" s="19">
        <f t="shared" si="2"/>
        <v>3.6473029045643153</v>
      </c>
    </row>
    <row r="31" spans="1:22" ht="12" thickBot="1" x14ac:dyDescent="0.25">
      <c r="A31" s="7">
        <v>2</v>
      </c>
      <c r="B31" s="3">
        <v>150140265000035</v>
      </c>
      <c r="C31" s="2" t="s">
        <v>6</v>
      </c>
      <c r="D31" s="6">
        <v>813</v>
      </c>
      <c r="E31" s="6">
        <v>1572</v>
      </c>
      <c r="F31" s="4">
        <f t="shared" si="0"/>
        <v>1.9335793357933579</v>
      </c>
      <c r="H31" s="13">
        <v>5</v>
      </c>
      <c r="I31" s="2">
        <v>150140250000023</v>
      </c>
      <c r="J31" s="1" t="s">
        <v>6</v>
      </c>
      <c r="K31" s="1">
        <v>290</v>
      </c>
      <c r="L31" s="1">
        <v>999</v>
      </c>
      <c r="M31" s="19">
        <f t="shared" si="3"/>
        <v>3.4448275862068964</v>
      </c>
      <c r="Q31" s="20">
        <v>3</v>
      </c>
      <c r="R31" s="2">
        <v>150140245000029</v>
      </c>
      <c r="S31" s="2" t="s">
        <v>6</v>
      </c>
      <c r="T31" s="5">
        <v>327</v>
      </c>
      <c r="U31" s="5">
        <v>1156</v>
      </c>
      <c r="V31" s="19">
        <f t="shared" si="2"/>
        <v>3.5351681957186543</v>
      </c>
    </row>
    <row r="32" spans="1:22" ht="12" thickBot="1" x14ac:dyDescent="0.25">
      <c r="A32" s="7">
        <v>2</v>
      </c>
      <c r="B32" s="3">
        <v>150140265000036</v>
      </c>
      <c r="C32" s="2" t="s">
        <v>6</v>
      </c>
      <c r="D32" s="6">
        <v>938</v>
      </c>
      <c r="E32" s="6">
        <v>614</v>
      </c>
      <c r="F32" s="4">
        <f t="shared" si="0"/>
        <v>0.65458422174840081</v>
      </c>
      <c r="H32" s="13">
        <v>5</v>
      </c>
      <c r="I32" s="2">
        <v>150140250000024</v>
      </c>
      <c r="J32" s="1" t="s">
        <v>6</v>
      </c>
      <c r="K32" s="1">
        <v>243</v>
      </c>
      <c r="L32" s="1">
        <v>819</v>
      </c>
      <c r="M32" s="19">
        <f t="shared" si="3"/>
        <v>3.3703703703703702</v>
      </c>
      <c r="Q32" s="20">
        <v>3</v>
      </c>
      <c r="R32" s="2">
        <v>150140245000030</v>
      </c>
      <c r="S32" s="2" t="s">
        <v>6</v>
      </c>
      <c r="T32" s="5">
        <v>478</v>
      </c>
      <c r="U32" s="5">
        <v>2168</v>
      </c>
      <c r="V32" s="19">
        <f t="shared" si="2"/>
        <v>4.535564853556485</v>
      </c>
    </row>
    <row r="33" spans="1:22" ht="12" thickBot="1" x14ac:dyDescent="0.25">
      <c r="C33" s="15" t="s">
        <v>7</v>
      </c>
      <c r="D33" s="14">
        <f>SUM(D2:D32)</f>
        <v>21354</v>
      </c>
      <c r="E33" s="14">
        <f>SUM(E2:E32)</f>
        <v>31394</v>
      </c>
      <c r="F33" s="4">
        <f>AVERAGE(F2:F32)</f>
        <v>1.6535646215407487</v>
      </c>
      <c r="H33" s="13">
        <v>5</v>
      </c>
      <c r="I33" s="2">
        <v>150140250000025</v>
      </c>
      <c r="J33" s="1" t="s">
        <v>6</v>
      </c>
      <c r="K33" s="1">
        <v>204</v>
      </c>
      <c r="L33" s="1">
        <v>723</v>
      </c>
      <c r="M33" s="19">
        <f t="shared" si="3"/>
        <v>3.5441176470588234</v>
      </c>
      <c r="Q33" s="20">
        <v>3</v>
      </c>
      <c r="R33" s="2">
        <v>150140245000031</v>
      </c>
      <c r="S33" s="2" t="s">
        <v>6</v>
      </c>
      <c r="T33" s="5">
        <v>339</v>
      </c>
      <c r="U33" s="5">
        <v>1202</v>
      </c>
      <c r="V33" s="19">
        <f t="shared" si="2"/>
        <v>3.5457227138643068</v>
      </c>
    </row>
    <row r="34" spans="1:22" ht="12" thickBot="1" x14ac:dyDescent="0.25">
      <c r="H34" s="13">
        <v>5</v>
      </c>
      <c r="I34" s="2">
        <v>150140250000026</v>
      </c>
      <c r="J34" s="1" t="s">
        <v>6</v>
      </c>
      <c r="K34" s="1">
        <v>303</v>
      </c>
      <c r="L34" s="1">
        <v>1022</v>
      </c>
      <c r="M34" s="19">
        <f t="shared" si="3"/>
        <v>3.3729372937293731</v>
      </c>
      <c r="Q34" s="20">
        <v>3</v>
      </c>
      <c r="R34" s="2">
        <v>150140245000032</v>
      </c>
      <c r="S34" s="2" t="s">
        <v>6</v>
      </c>
      <c r="T34" s="5">
        <v>393</v>
      </c>
      <c r="U34" s="5">
        <v>1247</v>
      </c>
      <c r="V34" s="19">
        <f t="shared" si="2"/>
        <v>3.1730279898218829</v>
      </c>
    </row>
    <row r="35" spans="1:22" ht="12" thickBot="1" x14ac:dyDescent="0.25">
      <c r="H35" s="13">
        <v>5</v>
      </c>
      <c r="I35" s="2">
        <v>150140250000027</v>
      </c>
      <c r="J35" s="1" t="s">
        <v>6</v>
      </c>
      <c r="K35" s="1">
        <v>172</v>
      </c>
      <c r="L35" s="1">
        <v>559</v>
      </c>
      <c r="M35" s="19">
        <f t="shared" si="3"/>
        <v>3.25</v>
      </c>
      <c r="Q35" s="20">
        <v>3</v>
      </c>
      <c r="R35" s="2">
        <v>150140245000033</v>
      </c>
      <c r="S35" s="2" t="s">
        <v>6</v>
      </c>
      <c r="T35" s="5">
        <v>331</v>
      </c>
      <c r="U35" s="5">
        <v>1112</v>
      </c>
      <c r="V35" s="19">
        <f t="shared" si="2"/>
        <v>3.3595166163141994</v>
      </c>
    </row>
    <row r="36" spans="1:22" ht="23.25" thickBot="1" x14ac:dyDescent="0.25">
      <c r="A36" s="12" t="s">
        <v>1</v>
      </c>
      <c r="B36" s="12" t="s">
        <v>0</v>
      </c>
      <c r="C36" s="12" t="s">
        <v>5</v>
      </c>
      <c r="D36" s="17" t="s">
        <v>2</v>
      </c>
      <c r="E36" s="17" t="s">
        <v>3</v>
      </c>
      <c r="F36" s="18" t="s">
        <v>4</v>
      </c>
      <c r="H36" s="13">
        <v>5</v>
      </c>
      <c r="I36" s="2">
        <v>150140250000028</v>
      </c>
      <c r="J36" s="1" t="s">
        <v>6</v>
      </c>
      <c r="K36" s="1">
        <v>383</v>
      </c>
      <c r="L36" s="1">
        <v>1401</v>
      </c>
      <c r="M36" s="19">
        <f t="shared" si="3"/>
        <v>3.657963446475196</v>
      </c>
      <c r="Q36" s="20">
        <v>3</v>
      </c>
      <c r="R36" s="2">
        <v>150140245000034</v>
      </c>
      <c r="S36" s="2" t="s">
        <v>6</v>
      </c>
      <c r="T36" s="5">
        <v>440</v>
      </c>
      <c r="U36" s="5">
        <v>1410</v>
      </c>
      <c r="V36" s="19">
        <f t="shared" si="2"/>
        <v>3.2045454545454546</v>
      </c>
    </row>
    <row r="37" spans="1:22" ht="12" thickBot="1" x14ac:dyDescent="0.25">
      <c r="A37" s="20">
        <v>6</v>
      </c>
      <c r="B37" s="3">
        <v>150140260000047</v>
      </c>
      <c r="C37" s="1" t="s">
        <v>6</v>
      </c>
      <c r="D37" s="1">
        <v>340</v>
      </c>
      <c r="E37" s="1">
        <v>1116</v>
      </c>
      <c r="F37" s="19">
        <f>E37/D37</f>
        <v>3.2823529411764705</v>
      </c>
      <c r="H37" s="13">
        <v>5</v>
      </c>
      <c r="I37" s="2">
        <v>150140250000029</v>
      </c>
      <c r="J37" s="1" t="s">
        <v>6</v>
      </c>
      <c r="K37" s="1">
        <v>335</v>
      </c>
      <c r="L37" s="1">
        <v>1323</v>
      </c>
      <c r="M37" s="19">
        <f t="shared" si="3"/>
        <v>3.9492537313432834</v>
      </c>
      <c r="Q37" s="20">
        <v>3</v>
      </c>
      <c r="R37" s="2">
        <v>150140245000035</v>
      </c>
      <c r="S37" s="2" t="s">
        <v>6</v>
      </c>
      <c r="T37" s="5">
        <v>463</v>
      </c>
      <c r="U37" s="5">
        <v>1689</v>
      </c>
      <c r="V37" s="19">
        <f t="shared" si="2"/>
        <v>3.6479481641468681</v>
      </c>
    </row>
    <row r="38" spans="1:22" ht="12" thickBot="1" x14ac:dyDescent="0.25">
      <c r="A38" s="20">
        <v>6</v>
      </c>
      <c r="B38" s="3">
        <v>150140260000048</v>
      </c>
      <c r="C38" s="1" t="s">
        <v>6</v>
      </c>
      <c r="D38" s="1">
        <v>241</v>
      </c>
      <c r="E38" s="1">
        <v>794</v>
      </c>
      <c r="F38" s="19">
        <f t="shared" ref="F38:F100" si="4">E38/D38</f>
        <v>3.2946058091286305</v>
      </c>
      <c r="H38" s="13">
        <v>5</v>
      </c>
      <c r="I38" s="2">
        <v>150140250000030</v>
      </c>
      <c r="J38" s="1" t="s">
        <v>6</v>
      </c>
      <c r="K38" s="1">
        <v>336</v>
      </c>
      <c r="L38" s="1">
        <v>1204</v>
      </c>
      <c r="M38" s="19">
        <f t="shared" si="3"/>
        <v>3.5833333333333335</v>
      </c>
      <c r="Q38" s="20">
        <v>3</v>
      </c>
      <c r="R38" s="2">
        <v>150140245000036</v>
      </c>
      <c r="S38" s="2" t="s">
        <v>6</v>
      </c>
      <c r="T38" s="5">
        <v>452</v>
      </c>
      <c r="U38" s="5">
        <v>1416</v>
      </c>
      <c r="V38" s="19">
        <f t="shared" si="2"/>
        <v>3.1327433628318584</v>
      </c>
    </row>
    <row r="39" spans="1:22" ht="12" thickBot="1" x14ac:dyDescent="0.25">
      <c r="A39" s="20">
        <v>6</v>
      </c>
      <c r="B39" s="3">
        <v>150140260000049</v>
      </c>
      <c r="C39" s="1" t="s">
        <v>6</v>
      </c>
      <c r="D39" s="1">
        <v>500</v>
      </c>
      <c r="E39" s="1">
        <v>1653</v>
      </c>
      <c r="F39" s="19">
        <f t="shared" si="4"/>
        <v>3.306</v>
      </c>
      <c r="H39" s="13">
        <v>5</v>
      </c>
      <c r="I39" s="2">
        <v>150140250000031</v>
      </c>
      <c r="J39" s="1" t="s">
        <v>6</v>
      </c>
      <c r="K39" s="1">
        <v>360</v>
      </c>
      <c r="L39" s="1">
        <v>1263</v>
      </c>
      <c r="M39" s="19">
        <f t="shared" si="3"/>
        <v>3.5083333333333333</v>
      </c>
      <c r="Q39" s="20">
        <v>3</v>
      </c>
      <c r="R39" s="2">
        <v>150140245000037</v>
      </c>
      <c r="S39" s="2" t="s">
        <v>6</v>
      </c>
      <c r="T39" s="5">
        <v>154</v>
      </c>
      <c r="U39" s="5">
        <v>551</v>
      </c>
      <c r="V39" s="19">
        <f t="shared" si="2"/>
        <v>3.5779220779220777</v>
      </c>
    </row>
    <row r="40" spans="1:22" ht="12" thickBot="1" x14ac:dyDescent="0.25">
      <c r="A40" s="20">
        <v>6</v>
      </c>
      <c r="B40" s="3">
        <v>150140260000050</v>
      </c>
      <c r="C40" s="1" t="s">
        <v>6</v>
      </c>
      <c r="D40" s="1">
        <v>273</v>
      </c>
      <c r="E40" s="1">
        <v>940</v>
      </c>
      <c r="F40" s="19">
        <f t="shared" si="4"/>
        <v>3.4432234432234434</v>
      </c>
      <c r="H40" s="13">
        <v>5</v>
      </c>
      <c r="I40" s="2">
        <v>150140250000032</v>
      </c>
      <c r="J40" s="1" t="s">
        <v>6</v>
      </c>
      <c r="K40" s="1">
        <v>199</v>
      </c>
      <c r="L40" s="1">
        <v>747</v>
      </c>
      <c r="M40" s="19">
        <f t="shared" si="3"/>
        <v>3.7537688442211055</v>
      </c>
      <c r="Q40" s="20">
        <v>3</v>
      </c>
      <c r="R40" s="2">
        <v>150140245000038</v>
      </c>
      <c r="S40" s="2" t="s">
        <v>6</v>
      </c>
      <c r="T40" s="5">
        <v>273</v>
      </c>
      <c r="U40" s="5">
        <v>955</v>
      </c>
      <c r="V40" s="19">
        <f t="shared" si="2"/>
        <v>3.4981684981684982</v>
      </c>
    </row>
    <row r="41" spans="1:22" ht="12" thickBot="1" x14ac:dyDescent="0.25">
      <c r="A41" s="20">
        <v>6</v>
      </c>
      <c r="B41" s="3">
        <v>150140260000051</v>
      </c>
      <c r="C41" s="1" t="s">
        <v>6</v>
      </c>
      <c r="D41" s="1">
        <v>287</v>
      </c>
      <c r="E41" s="1">
        <v>922</v>
      </c>
      <c r="F41" s="19">
        <f t="shared" si="4"/>
        <v>3.2125435540069684</v>
      </c>
      <c r="H41" s="13">
        <v>5</v>
      </c>
      <c r="I41" s="2">
        <v>150080005000433</v>
      </c>
      <c r="J41" s="1" t="s">
        <v>8</v>
      </c>
      <c r="K41" s="1">
        <v>226</v>
      </c>
      <c r="L41" s="1">
        <v>830</v>
      </c>
      <c r="M41" s="19">
        <f t="shared" si="3"/>
        <v>3.6725663716814161</v>
      </c>
      <c r="Q41" s="20">
        <v>3</v>
      </c>
      <c r="R41" s="2">
        <v>150140245000039</v>
      </c>
      <c r="S41" s="2" t="s">
        <v>6</v>
      </c>
      <c r="T41" s="5">
        <v>366</v>
      </c>
      <c r="U41" s="5">
        <v>1346</v>
      </c>
      <c r="V41" s="19">
        <f t="shared" si="2"/>
        <v>3.6775956284153004</v>
      </c>
    </row>
    <row r="42" spans="1:22" ht="12" thickBot="1" x14ac:dyDescent="0.25">
      <c r="A42" s="20">
        <v>6</v>
      </c>
      <c r="B42" s="3">
        <v>150140260000052</v>
      </c>
      <c r="C42" s="1" t="s">
        <v>6</v>
      </c>
      <c r="D42" s="1">
        <v>129</v>
      </c>
      <c r="E42" s="1">
        <v>491</v>
      </c>
      <c r="F42" s="19">
        <f t="shared" si="4"/>
        <v>3.806201550387597</v>
      </c>
      <c r="H42" s="13">
        <v>5</v>
      </c>
      <c r="I42" s="2">
        <v>150140245000050</v>
      </c>
      <c r="J42" s="1" t="s">
        <v>6</v>
      </c>
      <c r="K42" s="1">
        <v>198</v>
      </c>
      <c r="L42" s="1">
        <v>846</v>
      </c>
      <c r="M42" s="19">
        <f t="shared" si="3"/>
        <v>4.2727272727272725</v>
      </c>
      <c r="Q42" s="20">
        <v>3</v>
      </c>
      <c r="R42" s="2">
        <v>150140245000040</v>
      </c>
      <c r="S42" s="2" t="s">
        <v>6</v>
      </c>
      <c r="T42" s="5">
        <v>272</v>
      </c>
      <c r="U42" s="5">
        <v>999</v>
      </c>
      <c r="V42" s="19">
        <f t="shared" si="2"/>
        <v>3.6727941176470589</v>
      </c>
    </row>
    <row r="43" spans="1:22" ht="12" thickBot="1" x14ac:dyDescent="0.25">
      <c r="A43" s="20">
        <v>6</v>
      </c>
      <c r="B43" s="3">
        <v>150140260000053</v>
      </c>
      <c r="C43" s="1" t="s">
        <v>6</v>
      </c>
      <c r="D43" s="1">
        <v>149</v>
      </c>
      <c r="E43" s="1">
        <v>537</v>
      </c>
      <c r="F43" s="19">
        <f t="shared" si="4"/>
        <v>3.6040268456375837</v>
      </c>
      <c r="H43" s="13">
        <v>5</v>
      </c>
      <c r="I43" s="2">
        <v>150140245000051</v>
      </c>
      <c r="J43" s="1" t="s">
        <v>6</v>
      </c>
      <c r="K43" s="1">
        <v>325</v>
      </c>
      <c r="L43" s="1">
        <v>1199</v>
      </c>
      <c r="M43" s="19">
        <f t="shared" si="3"/>
        <v>3.6892307692307691</v>
      </c>
      <c r="Q43" s="20">
        <v>3</v>
      </c>
      <c r="R43" s="2">
        <v>150140245000041</v>
      </c>
      <c r="S43" s="2" t="s">
        <v>6</v>
      </c>
      <c r="T43" s="5">
        <v>216</v>
      </c>
      <c r="U43" s="5">
        <v>812</v>
      </c>
      <c r="V43" s="19">
        <f t="shared" si="2"/>
        <v>3.7592592592592591</v>
      </c>
    </row>
    <row r="44" spans="1:22" ht="12" thickBot="1" x14ac:dyDescent="0.25">
      <c r="A44" s="20">
        <v>6</v>
      </c>
      <c r="B44" s="3">
        <v>150140260000054</v>
      </c>
      <c r="C44" s="1" t="s">
        <v>6</v>
      </c>
      <c r="D44" s="1">
        <v>513</v>
      </c>
      <c r="E44" s="1">
        <v>1716</v>
      </c>
      <c r="F44" s="19">
        <f t="shared" si="4"/>
        <v>3.3450292397660819</v>
      </c>
      <c r="H44" s="13">
        <v>5</v>
      </c>
      <c r="I44" s="2">
        <v>150140245000052</v>
      </c>
      <c r="J44" s="1" t="s">
        <v>6</v>
      </c>
      <c r="K44" s="1">
        <v>286</v>
      </c>
      <c r="L44" s="1">
        <v>1080</v>
      </c>
      <c r="M44" s="19">
        <f t="shared" si="3"/>
        <v>3.7762237762237763</v>
      </c>
      <c r="Q44" s="20">
        <v>3</v>
      </c>
      <c r="R44" s="2">
        <v>150140245000042</v>
      </c>
      <c r="S44" s="2" t="s">
        <v>6</v>
      </c>
      <c r="T44" s="5">
        <v>182</v>
      </c>
      <c r="U44" s="5">
        <v>682</v>
      </c>
      <c r="V44" s="19">
        <f t="shared" si="2"/>
        <v>3.7472527472527473</v>
      </c>
    </row>
    <row r="45" spans="1:22" ht="12" thickBot="1" x14ac:dyDescent="0.25">
      <c r="A45" s="20">
        <v>6</v>
      </c>
      <c r="B45" s="3">
        <v>150140260000055</v>
      </c>
      <c r="C45" s="1" t="s">
        <v>6</v>
      </c>
      <c r="D45" s="1">
        <v>172</v>
      </c>
      <c r="E45" s="1">
        <v>571</v>
      </c>
      <c r="F45" s="19">
        <f t="shared" si="4"/>
        <v>3.3197674418604652</v>
      </c>
      <c r="H45" s="13">
        <v>5</v>
      </c>
      <c r="I45" s="2">
        <v>150140245000053</v>
      </c>
      <c r="J45" s="1" t="s">
        <v>6</v>
      </c>
      <c r="K45" s="1">
        <v>436</v>
      </c>
      <c r="L45" s="1">
        <v>1664</v>
      </c>
      <c r="M45" s="19">
        <f t="shared" si="3"/>
        <v>3.8165137614678901</v>
      </c>
      <c r="Q45" s="20">
        <v>3</v>
      </c>
      <c r="R45" s="2">
        <v>150140245000043</v>
      </c>
      <c r="S45" s="2" t="s">
        <v>6</v>
      </c>
      <c r="T45" s="5">
        <v>464</v>
      </c>
      <c r="U45" s="5">
        <v>1570</v>
      </c>
      <c r="V45" s="19">
        <f t="shared" si="2"/>
        <v>3.3836206896551726</v>
      </c>
    </row>
    <row r="46" spans="1:22" ht="12" thickBot="1" x14ac:dyDescent="0.25">
      <c r="A46" s="20">
        <v>6</v>
      </c>
      <c r="B46" s="3">
        <v>150140260000056</v>
      </c>
      <c r="C46" s="1" t="s">
        <v>6</v>
      </c>
      <c r="D46" s="1">
        <v>128</v>
      </c>
      <c r="E46" s="1">
        <v>431</v>
      </c>
      <c r="F46" s="19">
        <f t="shared" si="4"/>
        <v>3.3671875</v>
      </c>
      <c r="H46" s="13">
        <v>5</v>
      </c>
      <c r="I46" s="2">
        <v>150140245000054</v>
      </c>
      <c r="J46" s="1" t="s">
        <v>6</v>
      </c>
      <c r="K46" s="1">
        <v>323</v>
      </c>
      <c r="L46" s="1">
        <v>1149</v>
      </c>
      <c r="M46" s="19">
        <f t="shared" si="3"/>
        <v>3.5572755417956659</v>
      </c>
      <c r="Q46" s="20">
        <v>3</v>
      </c>
      <c r="R46" s="2">
        <v>150140245000044</v>
      </c>
      <c r="S46" s="2" t="s">
        <v>6</v>
      </c>
      <c r="T46" s="5">
        <v>415</v>
      </c>
      <c r="U46" s="5">
        <v>1406</v>
      </c>
      <c r="V46" s="19">
        <f t="shared" si="2"/>
        <v>3.3879518072289159</v>
      </c>
    </row>
    <row r="47" spans="1:22" ht="12" thickBot="1" x14ac:dyDescent="0.25">
      <c r="A47" s="20">
        <v>6</v>
      </c>
      <c r="B47" s="3">
        <v>150140245000190</v>
      </c>
      <c r="C47" s="1" t="s">
        <v>6</v>
      </c>
      <c r="D47" s="1">
        <v>547</v>
      </c>
      <c r="E47" s="1">
        <v>1604</v>
      </c>
      <c r="F47" s="19">
        <f t="shared" si="4"/>
        <v>2.9323583180987205</v>
      </c>
      <c r="H47" s="13">
        <v>5</v>
      </c>
      <c r="I47" s="2">
        <v>150140245000055</v>
      </c>
      <c r="J47" s="1" t="s">
        <v>6</v>
      </c>
      <c r="K47" s="1">
        <v>320</v>
      </c>
      <c r="L47" s="1">
        <v>1175</v>
      </c>
      <c r="M47" s="19">
        <f t="shared" si="3"/>
        <v>3.671875</v>
      </c>
      <c r="Q47" s="20">
        <v>3</v>
      </c>
      <c r="R47" s="2">
        <v>150140245000045</v>
      </c>
      <c r="S47" s="2" t="s">
        <v>6</v>
      </c>
      <c r="T47" s="5">
        <v>273</v>
      </c>
      <c r="U47" s="5">
        <v>949</v>
      </c>
      <c r="V47" s="19">
        <f t="shared" si="2"/>
        <v>3.4761904761904763</v>
      </c>
    </row>
    <row r="48" spans="1:22" ht="12" thickBot="1" x14ac:dyDescent="0.25">
      <c r="A48" s="20">
        <v>6</v>
      </c>
      <c r="B48" s="3">
        <v>150140245000191</v>
      </c>
      <c r="C48" s="1" t="s">
        <v>6</v>
      </c>
      <c r="D48" s="1">
        <v>329</v>
      </c>
      <c r="E48" s="1">
        <v>1133</v>
      </c>
      <c r="F48" s="19">
        <f t="shared" si="4"/>
        <v>3.4437689969604861</v>
      </c>
      <c r="H48" s="13">
        <v>5</v>
      </c>
      <c r="I48" s="2">
        <v>150140245000056</v>
      </c>
      <c r="J48" s="1" t="s">
        <v>6</v>
      </c>
      <c r="K48" s="1">
        <v>350</v>
      </c>
      <c r="L48" s="1">
        <v>1174</v>
      </c>
      <c r="M48" s="19">
        <f t="shared" si="3"/>
        <v>3.3542857142857141</v>
      </c>
      <c r="Q48" s="20">
        <v>3</v>
      </c>
      <c r="R48" s="2">
        <v>150140245000046</v>
      </c>
      <c r="S48" s="2" t="s">
        <v>6</v>
      </c>
      <c r="T48" s="5">
        <v>295</v>
      </c>
      <c r="U48" s="5">
        <v>1080</v>
      </c>
      <c r="V48" s="19">
        <f t="shared" si="2"/>
        <v>3.6610169491525424</v>
      </c>
    </row>
    <row r="49" spans="1:22" ht="12" thickBot="1" x14ac:dyDescent="0.25">
      <c r="A49" s="20">
        <v>6</v>
      </c>
      <c r="B49" s="3">
        <v>150140245000192</v>
      </c>
      <c r="C49" s="1" t="s">
        <v>6</v>
      </c>
      <c r="D49" s="1">
        <v>201</v>
      </c>
      <c r="E49" s="1">
        <v>689</v>
      </c>
      <c r="F49" s="19">
        <f t="shared" si="4"/>
        <v>3.427860696517413</v>
      </c>
      <c r="H49" s="13">
        <v>5</v>
      </c>
      <c r="I49" s="2">
        <v>150140245000057</v>
      </c>
      <c r="J49" s="1" t="s">
        <v>6</v>
      </c>
      <c r="K49" s="1">
        <v>400</v>
      </c>
      <c r="L49" s="1">
        <v>1301</v>
      </c>
      <c r="M49" s="19">
        <f t="shared" si="3"/>
        <v>3.2524999999999999</v>
      </c>
      <c r="Q49" s="20">
        <v>3</v>
      </c>
      <c r="R49" s="2">
        <v>150140245000047</v>
      </c>
      <c r="S49" s="2" t="s">
        <v>6</v>
      </c>
      <c r="T49" s="5">
        <v>242</v>
      </c>
      <c r="U49" s="5">
        <v>914</v>
      </c>
      <c r="V49" s="19">
        <f t="shared" si="2"/>
        <v>3.7768595041322315</v>
      </c>
    </row>
    <row r="50" spans="1:22" ht="12" thickBot="1" x14ac:dyDescent="0.25">
      <c r="A50" s="20">
        <v>6</v>
      </c>
      <c r="B50" s="3">
        <v>150140245000193</v>
      </c>
      <c r="C50" s="1" t="s">
        <v>6</v>
      </c>
      <c r="D50" s="1">
        <v>228</v>
      </c>
      <c r="E50" s="1">
        <v>731</v>
      </c>
      <c r="F50" s="19">
        <f t="shared" si="4"/>
        <v>3.2061403508771931</v>
      </c>
      <c r="H50" s="13">
        <v>5</v>
      </c>
      <c r="I50" s="2">
        <v>150140245000058</v>
      </c>
      <c r="J50" s="1" t="s">
        <v>6</v>
      </c>
      <c r="K50" s="1">
        <v>269</v>
      </c>
      <c r="L50" s="1">
        <v>967</v>
      </c>
      <c r="M50" s="19">
        <f t="shared" si="3"/>
        <v>3.5947955390334574</v>
      </c>
      <c r="Q50" s="20">
        <v>3</v>
      </c>
      <c r="R50" s="2">
        <v>150140245000048</v>
      </c>
      <c r="S50" s="2" t="s">
        <v>6</v>
      </c>
      <c r="T50" s="5">
        <v>377</v>
      </c>
      <c r="U50" s="5">
        <v>1296</v>
      </c>
      <c r="V50" s="19">
        <f t="shared" si="2"/>
        <v>3.4376657824933687</v>
      </c>
    </row>
    <row r="51" spans="1:22" ht="12" thickBot="1" x14ac:dyDescent="0.25">
      <c r="A51" s="20">
        <v>6</v>
      </c>
      <c r="B51" s="3">
        <v>150140245000194</v>
      </c>
      <c r="C51" s="1" t="s">
        <v>6</v>
      </c>
      <c r="D51" s="1">
        <v>233</v>
      </c>
      <c r="E51" s="1">
        <v>832</v>
      </c>
      <c r="F51" s="19">
        <f t="shared" si="4"/>
        <v>3.570815450643777</v>
      </c>
      <c r="H51" s="13">
        <v>5</v>
      </c>
      <c r="I51" s="2">
        <v>150140245000059</v>
      </c>
      <c r="J51" s="1" t="s">
        <v>6</v>
      </c>
      <c r="K51" s="1">
        <v>487</v>
      </c>
      <c r="L51" s="1">
        <v>1691</v>
      </c>
      <c r="M51" s="19">
        <f t="shared" si="3"/>
        <v>3.4722792607802875</v>
      </c>
      <c r="Q51" s="20">
        <v>3</v>
      </c>
      <c r="R51" s="2">
        <v>150140245000049</v>
      </c>
      <c r="S51" s="2" t="s">
        <v>6</v>
      </c>
      <c r="T51" s="5">
        <v>381</v>
      </c>
      <c r="U51" s="5">
        <v>1356</v>
      </c>
      <c r="V51" s="19">
        <f t="shared" si="2"/>
        <v>3.5590551181102361</v>
      </c>
    </row>
    <row r="52" spans="1:22" ht="12" thickBot="1" x14ac:dyDescent="0.25">
      <c r="A52" s="20">
        <v>6</v>
      </c>
      <c r="B52" s="3">
        <v>150140245000195</v>
      </c>
      <c r="C52" s="1" t="s">
        <v>6</v>
      </c>
      <c r="D52" s="1">
        <v>238</v>
      </c>
      <c r="E52" s="1">
        <v>787</v>
      </c>
      <c r="F52" s="19">
        <f t="shared" si="4"/>
        <v>3.3067226890756301</v>
      </c>
      <c r="H52" s="13">
        <v>5</v>
      </c>
      <c r="I52" s="2">
        <v>150140245000060</v>
      </c>
      <c r="J52" s="1" t="s">
        <v>6</v>
      </c>
      <c r="K52" s="1">
        <v>282</v>
      </c>
      <c r="L52" s="1">
        <v>829</v>
      </c>
      <c r="M52" s="19">
        <f t="shared" si="3"/>
        <v>2.9397163120567376</v>
      </c>
      <c r="Q52" s="20">
        <v>3</v>
      </c>
      <c r="R52" s="2">
        <v>150140245000065</v>
      </c>
      <c r="S52" s="2" t="s">
        <v>6</v>
      </c>
      <c r="T52" s="5">
        <v>350</v>
      </c>
      <c r="U52" s="5">
        <v>1386</v>
      </c>
      <c r="V52" s="19">
        <f t="shared" si="2"/>
        <v>3.96</v>
      </c>
    </row>
    <row r="53" spans="1:22" ht="12" thickBot="1" x14ac:dyDescent="0.25">
      <c r="A53" s="20">
        <v>6</v>
      </c>
      <c r="B53" s="3">
        <v>150140245000196</v>
      </c>
      <c r="C53" s="1" t="s">
        <v>6</v>
      </c>
      <c r="D53" s="1">
        <v>399</v>
      </c>
      <c r="E53" s="1">
        <v>1406</v>
      </c>
      <c r="F53" s="19">
        <f t="shared" si="4"/>
        <v>3.5238095238095237</v>
      </c>
      <c r="H53" s="13">
        <v>5</v>
      </c>
      <c r="I53" s="2">
        <v>150140245000061</v>
      </c>
      <c r="J53" s="1" t="s">
        <v>6</v>
      </c>
      <c r="K53" s="1">
        <v>311</v>
      </c>
      <c r="L53" s="1">
        <v>1206</v>
      </c>
      <c r="M53" s="19">
        <f t="shared" si="3"/>
        <v>3.877813504823151</v>
      </c>
      <c r="Q53" s="20">
        <v>3</v>
      </c>
      <c r="R53" s="2">
        <v>150140245000066</v>
      </c>
      <c r="S53" s="2" t="s">
        <v>6</v>
      </c>
      <c r="T53" s="5">
        <v>387</v>
      </c>
      <c r="U53" s="5">
        <v>1341</v>
      </c>
      <c r="V53" s="19">
        <f t="shared" si="2"/>
        <v>3.4651162790697674</v>
      </c>
    </row>
    <row r="54" spans="1:22" ht="12" thickBot="1" x14ac:dyDescent="0.25">
      <c r="A54" s="20">
        <v>6</v>
      </c>
      <c r="B54" s="3">
        <v>150140245000197</v>
      </c>
      <c r="C54" s="1" t="s">
        <v>6</v>
      </c>
      <c r="D54" s="1">
        <v>354</v>
      </c>
      <c r="E54" s="1">
        <v>1309</v>
      </c>
      <c r="F54" s="19">
        <f t="shared" si="4"/>
        <v>3.6977401129943503</v>
      </c>
      <c r="H54" s="13">
        <v>5</v>
      </c>
      <c r="I54" s="2">
        <v>150140245000062</v>
      </c>
      <c r="J54" s="1" t="s">
        <v>6</v>
      </c>
      <c r="K54" s="1">
        <v>309</v>
      </c>
      <c r="L54" s="1">
        <v>1089</v>
      </c>
      <c r="M54" s="19">
        <f t="shared" si="3"/>
        <v>3.5242718446601944</v>
      </c>
      <c r="Q54" s="20">
        <v>3</v>
      </c>
      <c r="R54" s="2">
        <v>150140245000067</v>
      </c>
      <c r="S54" s="2" t="s">
        <v>6</v>
      </c>
      <c r="T54" s="5">
        <v>298</v>
      </c>
      <c r="U54" s="5">
        <v>935</v>
      </c>
      <c r="V54" s="19">
        <f t="shared" si="2"/>
        <v>3.1375838926174495</v>
      </c>
    </row>
    <row r="55" spans="1:22" ht="12" thickBot="1" x14ac:dyDescent="0.25">
      <c r="A55" s="20">
        <v>6</v>
      </c>
      <c r="B55" s="3">
        <v>150140245000198</v>
      </c>
      <c r="C55" s="1" t="s">
        <v>6</v>
      </c>
      <c r="D55" s="1">
        <v>284</v>
      </c>
      <c r="E55" s="1">
        <v>907</v>
      </c>
      <c r="F55" s="19">
        <f t="shared" si="4"/>
        <v>3.193661971830986</v>
      </c>
      <c r="H55" s="13">
        <v>5</v>
      </c>
      <c r="I55" s="2">
        <v>150140245000063</v>
      </c>
      <c r="J55" s="1" t="s">
        <v>6</v>
      </c>
      <c r="K55" s="1">
        <v>245</v>
      </c>
      <c r="L55" s="1">
        <v>1018</v>
      </c>
      <c r="M55" s="19">
        <f t="shared" si="3"/>
        <v>4.1551020408163266</v>
      </c>
      <c r="Q55" s="20">
        <v>3</v>
      </c>
      <c r="R55" s="2">
        <v>150140245000068</v>
      </c>
      <c r="S55" s="2" t="s">
        <v>6</v>
      </c>
      <c r="T55" s="5">
        <v>377</v>
      </c>
      <c r="U55" s="5">
        <v>1321</v>
      </c>
      <c r="V55" s="19">
        <f t="shared" si="2"/>
        <v>3.5039787798408488</v>
      </c>
    </row>
    <row r="56" spans="1:22" ht="12" thickBot="1" x14ac:dyDescent="0.25">
      <c r="A56" s="20">
        <v>6</v>
      </c>
      <c r="B56" s="3">
        <v>150140245000199</v>
      </c>
      <c r="C56" s="1" t="s">
        <v>6</v>
      </c>
      <c r="D56" s="1">
        <v>354</v>
      </c>
      <c r="E56" s="1">
        <v>1178</v>
      </c>
      <c r="F56" s="19">
        <f t="shared" si="4"/>
        <v>3.3276836158192089</v>
      </c>
      <c r="H56" s="13">
        <v>5</v>
      </c>
      <c r="I56" s="2">
        <v>150140245000064</v>
      </c>
      <c r="J56" s="1" t="s">
        <v>6</v>
      </c>
      <c r="K56" s="1">
        <v>337</v>
      </c>
      <c r="L56" s="1">
        <v>1396</v>
      </c>
      <c r="M56" s="19">
        <f t="shared" si="3"/>
        <v>4.1424332344213646</v>
      </c>
      <c r="Q56" s="20">
        <v>3</v>
      </c>
      <c r="R56" s="2">
        <v>150140245000069</v>
      </c>
      <c r="S56" s="2" t="s">
        <v>6</v>
      </c>
      <c r="T56" s="5">
        <v>412</v>
      </c>
      <c r="U56" s="5">
        <v>1433</v>
      </c>
      <c r="V56" s="19">
        <f t="shared" si="2"/>
        <v>3.4781553398058254</v>
      </c>
    </row>
    <row r="57" spans="1:22" ht="12" thickBot="1" x14ac:dyDescent="0.25">
      <c r="A57" s="20">
        <v>6</v>
      </c>
      <c r="B57" s="3">
        <v>150140245000249</v>
      </c>
      <c r="C57" s="1" t="s">
        <v>6</v>
      </c>
      <c r="D57" s="1">
        <v>450</v>
      </c>
      <c r="E57" s="1">
        <v>1595</v>
      </c>
      <c r="F57" s="19">
        <f t="shared" si="4"/>
        <v>3.5444444444444443</v>
      </c>
      <c r="H57" s="13">
        <v>5</v>
      </c>
      <c r="I57" s="2">
        <v>150140245000159</v>
      </c>
      <c r="J57" s="1" t="s">
        <v>6</v>
      </c>
      <c r="K57" s="1">
        <v>182</v>
      </c>
      <c r="L57" s="1">
        <v>549</v>
      </c>
      <c r="M57" s="19">
        <f t="shared" si="3"/>
        <v>3.0164835164835164</v>
      </c>
      <c r="Q57" s="20">
        <v>3</v>
      </c>
      <c r="R57" s="2">
        <v>150140245000070</v>
      </c>
      <c r="S57" s="2" t="s">
        <v>6</v>
      </c>
      <c r="T57" s="5">
        <v>226</v>
      </c>
      <c r="U57" s="5">
        <v>689</v>
      </c>
      <c r="V57" s="19">
        <f t="shared" si="2"/>
        <v>3.0486725663716814</v>
      </c>
    </row>
    <row r="58" spans="1:22" ht="12" thickBot="1" x14ac:dyDescent="0.25">
      <c r="A58" s="20">
        <v>6</v>
      </c>
      <c r="B58" s="3">
        <v>150140245000250</v>
      </c>
      <c r="C58" s="1" t="s">
        <v>6</v>
      </c>
      <c r="D58" s="1">
        <v>209</v>
      </c>
      <c r="E58" s="1">
        <v>637</v>
      </c>
      <c r="F58" s="19">
        <f t="shared" si="4"/>
        <v>3.0478468899521531</v>
      </c>
      <c r="H58" s="13">
        <v>5</v>
      </c>
      <c r="I58" s="2">
        <v>150140245000160</v>
      </c>
      <c r="J58" s="1" t="s">
        <v>6</v>
      </c>
      <c r="K58" s="1">
        <v>149</v>
      </c>
      <c r="L58" s="1">
        <v>482</v>
      </c>
      <c r="M58" s="19">
        <f t="shared" si="3"/>
        <v>3.2348993288590604</v>
      </c>
      <c r="Q58" s="20">
        <v>3</v>
      </c>
      <c r="R58" s="2">
        <v>150140245000071</v>
      </c>
      <c r="S58" s="2" t="s">
        <v>6</v>
      </c>
      <c r="T58" s="5">
        <v>275</v>
      </c>
      <c r="U58" s="5">
        <v>1022</v>
      </c>
      <c r="V58" s="19">
        <f t="shared" si="2"/>
        <v>3.7163636363636363</v>
      </c>
    </row>
    <row r="59" spans="1:22" ht="12" thickBot="1" x14ac:dyDescent="0.25">
      <c r="A59" s="20">
        <v>6</v>
      </c>
      <c r="B59" s="3">
        <v>150140260000001</v>
      </c>
      <c r="C59" s="1" t="s">
        <v>6</v>
      </c>
      <c r="D59" s="1">
        <v>266</v>
      </c>
      <c r="E59" s="1">
        <v>889</v>
      </c>
      <c r="F59" s="19">
        <f t="shared" si="4"/>
        <v>3.3421052631578947</v>
      </c>
      <c r="H59" s="13">
        <v>5</v>
      </c>
      <c r="I59" s="2">
        <v>150140245000161</v>
      </c>
      <c r="J59" s="1" t="s">
        <v>6</v>
      </c>
      <c r="K59" s="1">
        <v>454</v>
      </c>
      <c r="L59" s="1">
        <v>1983</v>
      </c>
      <c r="M59" s="19">
        <f t="shared" si="3"/>
        <v>4.3678414096916303</v>
      </c>
      <c r="Q59" s="20">
        <v>3</v>
      </c>
      <c r="R59" s="2">
        <v>150140245000072</v>
      </c>
      <c r="S59" s="2" t="s">
        <v>6</v>
      </c>
      <c r="T59" s="5">
        <v>365</v>
      </c>
      <c r="U59" s="5">
        <v>1266</v>
      </c>
      <c r="V59" s="19">
        <f t="shared" si="2"/>
        <v>3.4684931506849317</v>
      </c>
    </row>
    <row r="60" spans="1:22" ht="12" thickBot="1" x14ac:dyDescent="0.25">
      <c r="A60" s="20">
        <v>6</v>
      </c>
      <c r="B60" s="3">
        <v>150140260000002</v>
      </c>
      <c r="C60" s="1" t="s">
        <v>6</v>
      </c>
      <c r="D60" s="1">
        <v>151</v>
      </c>
      <c r="E60" s="1">
        <v>526</v>
      </c>
      <c r="F60" s="19">
        <f t="shared" si="4"/>
        <v>3.4834437086092715</v>
      </c>
      <c r="H60" s="13">
        <v>5</v>
      </c>
      <c r="I60" s="2">
        <v>150140245000162</v>
      </c>
      <c r="J60" s="1" t="s">
        <v>6</v>
      </c>
      <c r="K60" s="1">
        <v>273</v>
      </c>
      <c r="L60" s="1">
        <v>977</v>
      </c>
      <c r="M60" s="19">
        <f t="shared" si="3"/>
        <v>3.5787545787545789</v>
      </c>
      <c r="Q60" s="20">
        <v>3</v>
      </c>
      <c r="R60" s="2">
        <v>150140245000073</v>
      </c>
      <c r="S60" s="2" t="s">
        <v>6</v>
      </c>
      <c r="T60" s="5">
        <v>258</v>
      </c>
      <c r="U60" s="5">
        <v>899</v>
      </c>
      <c r="V60" s="19">
        <f t="shared" si="2"/>
        <v>3.4844961240310077</v>
      </c>
    </row>
    <row r="61" spans="1:22" ht="12" thickBot="1" x14ac:dyDescent="0.25">
      <c r="A61" s="20">
        <v>6</v>
      </c>
      <c r="B61" s="3">
        <v>150140260000003</v>
      </c>
      <c r="C61" s="1" t="s">
        <v>6</v>
      </c>
      <c r="D61" s="1">
        <v>343</v>
      </c>
      <c r="E61" s="1">
        <v>1084</v>
      </c>
      <c r="F61" s="19">
        <f t="shared" si="4"/>
        <v>3.1603498542274053</v>
      </c>
      <c r="H61" s="13">
        <v>5</v>
      </c>
      <c r="I61" s="2">
        <v>150140245000163</v>
      </c>
      <c r="J61" s="1" t="s">
        <v>6</v>
      </c>
      <c r="K61" s="1">
        <v>214</v>
      </c>
      <c r="L61" s="1">
        <v>661</v>
      </c>
      <c r="M61" s="19">
        <f t="shared" si="3"/>
        <v>3.0887850467289719</v>
      </c>
      <c r="Q61" s="20">
        <v>3</v>
      </c>
      <c r="R61" s="2">
        <v>150140245000074</v>
      </c>
      <c r="S61" s="2" t="s">
        <v>6</v>
      </c>
      <c r="T61" s="5">
        <v>364</v>
      </c>
      <c r="U61" s="5">
        <v>1250</v>
      </c>
      <c r="V61" s="19">
        <f t="shared" si="2"/>
        <v>3.4340659340659339</v>
      </c>
    </row>
    <row r="62" spans="1:22" ht="12" thickBot="1" x14ac:dyDescent="0.25">
      <c r="A62" s="20">
        <v>6</v>
      </c>
      <c r="B62" s="3">
        <v>150140260000004</v>
      </c>
      <c r="C62" s="1" t="s">
        <v>6</v>
      </c>
      <c r="D62" s="1">
        <v>353</v>
      </c>
      <c r="E62" s="1">
        <v>1196</v>
      </c>
      <c r="F62" s="19">
        <f t="shared" si="4"/>
        <v>3.3881019830028327</v>
      </c>
      <c r="H62" s="13">
        <v>5</v>
      </c>
      <c r="I62" s="2">
        <v>150140245000164</v>
      </c>
      <c r="J62" s="1" t="s">
        <v>6</v>
      </c>
      <c r="K62" s="1">
        <v>366</v>
      </c>
      <c r="L62" s="1">
        <v>1274</v>
      </c>
      <c r="M62" s="19">
        <f t="shared" si="3"/>
        <v>3.4808743169398908</v>
      </c>
      <c r="Q62" s="20">
        <v>3</v>
      </c>
      <c r="R62" s="2">
        <v>150140245000075</v>
      </c>
      <c r="S62" s="2" t="s">
        <v>6</v>
      </c>
      <c r="T62" s="5">
        <v>255</v>
      </c>
      <c r="U62" s="5">
        <v>842</v>
      </c>
      <c r="V62" s="19">
        <f t="shared" si="2"/>
        <v>3.3019607843137253</v>
      </c>
    </row>
    <row r="63" spans="1:22" ht="12" thickBot="1" x14ac:dyDescent="0.25">
      <c r="A63" s="20">
        <v>6</v>
      </c>
      <c r="B63" s="3">
        <v>150140260000005</v>
      </c>
      <c r="C63" s="1" t="s">
        <v>6</v>
      </c>
      <c r="D63" s="1">
        <v>96</v>
      </c>
      <c r="E63" s="1">
        <v>272</v>
      </c>
      <c r="F63" s="19">
        <f t="shared" si="4"/>
        <v>2.8333333333333335</v>
      </c>
      <c r="H63" s="13">
        <v>5</v>
      </c>
      <c r="I63" s="2">
        <v>150140245000169</v>
      </c>
      <c r="J63" s="1" t="s">
        <v>6</v>
      </c>
      <c r="K63" s="1">
        <v>463</v>
      </c>
      <c r="L63" s="1">
        <v>1451</v>
      </c>
      <c r="M63" s="19">
        <f t="shared" si="3"/>
        <v>3.1339092872570196</v>
      </c>
      <c r="Q63" s="20">
        <v>3</v>
      </c>
      <c r="R63" s="2">
        <v>150140245000076</v>
      </c>
      <c r="S63" s="2" t="s">
        <v>6</v>
      </c>
      <c r="T63" s="5">
        <v>253</v>
      </c>
      <c r="U63" s="5">
        <v>883</v>
      </c>
      <c r="V63" s="19">
        <f t="shared" si="2"/>
        <v>3.4901185770750986</v>
      </c>
    </row>
    <row r="64" spans="1:22" ht="12" thickBot="1" x14ac:dyDescent="0.25">
      <c r="A64" s="20">
        <v>6</v>
      </c>
      <c r="B64" s="3">
        <v>150140260000006</v>
      </c>
      <c r="C64" s="1" t="s">
        <v>6</v>
      </c>
      <c r="D64" s="1">
        <v>485</v>
      </c>
      <c r="E64" s="1">
        <v>1790</v>
      </c>
      <c r="F64" s="19">
        <f t="shared" si="4"/>
        <v>3.6907216494845363</v>
      </c>
      <c r="H64" s="13">
        <v>5</v>
      </c>
      <c r="I64" s="2">
        <v>150140245000170</v>
      </c>
      <c r="J64" s="1" t="s">
        <v>6</v>
      </c>
      <c r="K64" s="1">
        <v>239</v>
      </c>
      <c r="L64" s="1">
        <v>819</v>
      </c>
      <c r="M64" s="19">
        <f t="shared" si="3"/>
        <v>3.4267782426778242</v>
      </c>
      <c r="Q64" s="20">
        <v>3</v>
      </c>
      <c r="R64" s="2">
        <v>150140245000077</v>
      </c>
      <c r="S64" s="2" t="s">
        <v>6</v>
      </c>
      <c r="T64" s="5">
        <v>331</v>
      </c>
      <c r="U64" s="5">
        <v>1086</v>
      </c>
      <c r="V64" s="19">
        <f t="shared" si="2"/>
        <v>3.2809667673716012</v>
      </c>
    </row>
    <row r="65" spans="1:22" ht="12" thickBot="1" x14ac:dyDescent="0.25">
      <c r="A65" s="20">
        <v>6</v>
      </c>
      <c r="B65" s="3">
        <v>150140260000007</v>
      </c>
      <c r="C65" s="1" t="s">
        <v>6</v>
      </c>
      <c r="D65" s="1">
        <v>311</v>
      </c>
      <c r="E65" s="1">
        <v>1037</v>
      </c>
      <c r="F65" s="19">
        <f t="shared" si="4"/>
        <v>3.334405144694534</v>
      </c>
      <c r="H65" s="13">
        <v>5</v>
      </c>
      <c r="I65" s="2">
        <v>150140245000171</v>
      </c>
      <c r="J65" s="1" t="s">
        <v>6</v>
      </c>
      <c r="K65" s="1">
        <v>721</v>
      </c>
      <c r="L65" s="1">
        <v>2666</v>
      </c>
      <c r="M65" s="19">
        <f t="shared" si="3"/>
        <v>3.6976421636615813</v>
      </c>
      <c r="Q65" s="20">
        <v>3</v>
      </c>
      <c r="R65" s="2">
        <v>150140245000078</v>
      </c>
      <c r="S65" s="2" t="s">
        <v>6</v>
      </c>
      <c r="T65" s="5">
        <v>480</v>
      </c>
      <c r="U65" s="5">
        <v>1307</v>
      </c>
      <c r="V65" s="19">
        <f t="shared" si="2"/>
        <v>2.7229166666666669</v>
      </c>
    </row>
    <row r="66" spans="1:22" ht="12" thickBot="1" x14ac:dyDescent="0.25">
      <c r="A66" s="20">
        <v>6</v>
      </c>
      <c r="B66" s="3">
        <v>150140260000008</v>
      </c>
      <c r="C66" s="1" t="s">
        <v>6</v>
      </c>
      <c r="D66" s="1">
        <v>321</v>
      </c>
      <c r="E66" s="1">
        <v>1052</v>
      </c>
      <c r="F66" s="19">
        <f t="shared" si="4"/>
        <v>3.2772585669781931</v>
      </c>
      <c r="H66" s="13">
        <v>5</v>
      </c>
      <c r="I66" s="2">
        <v>150140245000172</v>
      </c>
      <c r="J66" s="1" t="s">
        <v>6</v>
      </c>
      <c r="K66" s="1">
        <v>449</v>
      </c>
      <c r="L66" s="1">
        <v>1677</v>
      </c>
      <c r="M66" s="19">
        <f t="shared" si="3"/>
        <v>3.7349665924276167</v>
      </c>
      <c r="Q66" s="20">
        <v>3</v>
      </c>
      <c r="R66" s="2">
        <v>150140245000079</v>
      </c>
      <c r="S66" s="2" t="s">
        <v>6</v>
      </c>
      <c r="T66" s="5">
        <v>302</v>
      </c>
      <c r="U66" s="5">
        <v>1108</v>
      </c>
      <c r="V66" s="19">
        <f t="shared" si="2"/>
        <v>3.6688741721854305</v>
      </c>
    </row>
    <row r="67" spans="1:22" ht="12" thickBot="1" x14ac:dyDescent="0.25">
      <c r="A67" s="20">
        <v>6</v>
      </c>
      <c r="B67" s="3">
        <v>150140260000009</v>
      </c>
      <c r="C67" s="1" t="s">
        <v>6</v>
      </c>
      <c r="D67" s="1">
        <v>261</v>
      </c>
      <c r="E67" s="1">
        <v>922</v>
      </c>
      <c r="F67" s="19">
        <f t="shared" si="4"/>
        <v>3.5325670498084292</v>
      </c>
      <c r="H67" s="13">
        <v>5</v>
      </c>
      <c r="I67" s="2">
        <v>150140245000173</v>
      </c>
      <c r="J67" s="1" t="s">
        <v>6</v>
      </c>
      <c r="K67" s="1">
        <v>320</v>
      </c>
      <c r="L67" s="1">
        <v>1070</v>
      </c>
      <c r="M67" s="19">
        <f t="shared" si="3"/>
        <v>3.34375</v>
      </c>
      <c r="Q67" s="20">
        <v>3</v>
      </c>
      <c r="R67" s="2">
        <v>150140245000080</v>
      </c>
      <c r="S67" s="2" t="s">
        <v>6</v>
      </c>
      <c r="T67" s="5">
        <v>407</v>
      </c>
      <c r="U67" s="5">
        <v>1367</v>
      </c>
      <c r="V67" s="19">
        <f t="shared" ref="V67:V130" si="5">U67/T67</f>
        <v>3.3587223587223587</v>
      </c>
    </row>
    <row r="68" spans="1:22" ht="12" thickBot="1" x14ac:dyDescent="0.25">
      <c r="A68" s="20">
        <v>6</v>
      </c>
      <c r="B68" s="3">
        <v>150140260000010</v>
      </c>
      <c r="C68" s="1" t="s">
        <v>6</v>
      </c>
      <c r="D68" s="1">
        <v>145</v>
      </c>
      <c r="E68" s="1">
        <v>483</v>
      </c>
      <c r="F68" s="19">
        <f t="shared" si="4"/>
        <v>3.3310344827586209</v>
      </c>
      <c r="H68" s="13">
        <v>5</v>
      </c>
      <c r="I68" s="2">
        <v>150140245000182</v>
      </c>
      <c r="J68" s="1" t="s">
        <v>6</v>
      </c>
      <c r="K68" s="1">
        <v>668</v>
      </c>
      <c r="L68" s="1">
        <v>3029</v>
      </c>
      <c r="M68" s="19">
        <f t="shared" si="3"/>
        <v>4.5344311377245505</v>
      </c>
      <c r="Q68" s="20">
        <v>3</v>
      </c>
      <c r="R68" s="2">
        <v>150140245000081</v>
      </c>
      <c r="S68" s="2" t="s">
        <v>6</v>
      </c>
      <c r="T68" s="5">
        <v>414</v>
      </c>
      <c r="U68" s="5">
        <v>1199</v>
      </c>
      <c r="V68" s="19">
        <f t="shared" si="5"/>
        <v>2.8961352657004831</v>
      </c>
    </row>
    <row r="69" spans="1:22" ht="12" thickBot="1" x14ac:dyDescent="0.25">
      <c r="A69" s="20">
        <v>6</v>
      </c>
      <c r="B69" s="3">
        <v>150140260000011</v>
      </c>
      <c r="C69" s="1" t="s">
        <v>6</v>
      </c>
      <c r="D69" s="1">
        <v>472</v>
      </c>
      <c r="E69" s="1">
        <v>1704</v>
      </c>
      <c r="F69" s="19">
        <f t="shared" si="4"/>
        <v>3.6101694915254239</v>
      </c>
      <c r="H69" s="13">
        <v>5</v>
      </c>
      <c r="I69" s="2">
        <v>150140245000183</v>
      </c>
      <c r="J69" s="1" t="s">
        <v>6</v>
      </c>
      <c r="K69" s="1">
        <v>434</v>
      </c>
      <c r="L69" s="1">
        <v>1356</v>
      </c>
      <c r="M69" s="19">
        <f t="shared" si="3"/>
        <v>3.1244239631336406</v>
      </c>
      <c r="Q69" s="20">
        <v>3</v>
      </c>
      <c r="R69" s="2">
        <v>150140245000082</v>
      </c>
      <c r="S69" s="2" t="s">
        <v>6</v>
      </c>
      <c r="T69" s="5">
        <v>395</v>
      </c>
      <c r="U69" s="5">
        <v>1156</v>
      </c>
      <c r="V69" s="19">
        <f t="shared" si="5"/>
        <v>2.9265822784810127</v>
      </c>
    </row>
    <row r="70" spans="1:22" ht="12" thickBot="1" x14ac:dyDescent="0.25">
      <c r="A70" s="20">
        <v>6</v>
      </c>
      <c r="B70" s="3">
        <v>150140260000012</v>
      </c>
      <c r="C70" s="1" t="s">
        <v>6</v>
      </c>
      <c r="D70" s="1">
        <v>215</v>
      </c>
      <c r="E70" s="1">
        <v>689</v>
      </c>
      <c r="F70" s="19">
        <f t="shared" si="4"/>
        <v>3.2046511627906975</v>
      </c>
      <c r="H70" s="13">
        <v>5</v>
      </c>
      <c r="I70" s="2">
        <v>150140245000184</v>
      </c>
      <c r="J70" s="1" t="s">
        <v>6</v>
      </c>
      <c r="K70" s="1">
        <v>479</v>
      </c>
      <c r="L70" s="1">
        <v>1568</v>
      </c>
      <c r="M70" s="19">
        <f t="shared" si="3"/>
        <v>3.2734864300626305</v>
      </c>
      <c r="Q70" s="20">
        <v>3</v>
      </c>
      <c r="R70" s="2">
        <v>150140245000083</v>
      </c>
      <c r="S70" s="2" t="s">
        <v>6</v>
      </c>
      <c r="T70" s="5">
        <v>202</v>
      </c>
      <c r="U70" s="5">
        <v>703</v>
      </c>
      <c r="V70" s="19">
        <f t="shared" si="5"/>
        <v>3.4801980198019802</v>
      </c>
    </row>
    <row r="71" spans="1:22" ht="12" thickBot="1" x14ac:dyDescent="0.25">
      <c r="A71" s="20">
        <v>6</v>
      </c>
      <c r="B71" s="3">
        <v>150140260000013</v>
      </c>
      <c r="C71" s="1" t="s">
        <v>6</v>
      </c>
      <c r="D71" s="1">
        <v>206</v>
      </c>
      <c r="E71" s="1">
        <v>659</v>
      </c>
      <c r="F71" s="19">
        <f t="shared" si="4"/>
        <v>3.1990291262135924</v>
      </c>
      <c r="H71" s="13">
        <v>5</v>
      </c>
      <c r="I71" s="2">
        <v>150140245000185</v>
      </c>
      <c r="J71" s="1" t="s">
        <v>6</v>
      </c>
      <c r="K71" s="1">
        <v>283</v>
      </c>
      <c r="L71" s="1">
        <v>989</v>
      </c>
      <c r="M71" s="19">
        <f t="shared" si="3"/>
        <v>3.4946996466431095</v>
      </c>
      <c r="Q71" s="20">
        <v>3</v>
      </c>
      <c r="R71" s="2">
        <v>150140245000084</v>
      </c>
      <c r="S71" s="2" t="s">
        <v>6</v>
      </c>
      <c r="T71" s="5">
        <v>246</v>
      </c>
      <c r="U71" s="5">
        <v>805</v>
      </c>
      <c r="V71" s="19">
        <f t="shared" si="5"/>
        <v>3.2723577235772359</v>
      </c>
    </row>
    <row r="72" spans="1:22" ht="12" thickBot="1" x14ac:dyDescent="0.25">
      <c r="A72" s="20">
        <v>6</v>
      </c>
      <c r="B72" s="3">
        <v>150140260000014</v>
      </c>
      <c r="C72" s="1" t="s">
        <v>6</v>
      </c>
      <c r="D72" s="1">
        <v>439</v>
      </c>
      <c r="E72" s="1">
        <v>1333</v>
      </c>
      <c r="F72" s="19">
        <f t="shared" si="4"/>
        <v>3.0364464692482915</v>
      </c>
      <c r="H72" s="13">
        <v>5</v>
      </c>
      <c r="I72" s="2">
        <v>150140245000186</v>
      </c>
      <c r="J72" s="1" t="s">
        <v>6</v>
      </c>
      <c r="K72" s="1">
        <v>448</v>
      </c>
      <c r="L72" s="1">
        <v>1486</v>
      </c>
      <c r="M72" s="19">
        <f t="shared" si="3"/>
        <v>3.3169642857142856</v>
      </c>
      <c r="Q72" s="20">
        <v>3</v>
      </c>
      <c r="R72" s="2">
        <v>150140245000085</v>
      </c>
      <c r="S72" s="2" t="s">
        <v>6</v>
      </c>
      <c r="T72" s="5">
        <v>499</v>
      </c>
      <c r="U72" s="5">
        <v>1709</v>
      </c>
      <c r="V72" s="19">
        <f t="shared" si="5"/>
        <v>3.4248496993987976</v>
      </c>
    </row>
    <row r="73" spans="1:22" ht="12" thickBot="1" x14ac:dyDescent="0.25">
      <c r="A73" s="20">
        <v>6</v>
      </c>
      <c r="B73" s="3">
        <v>150140260000015</v>
      </c>
      <c r="C73" s="1" t="s">
        <v>6</v>
      </c>
      <c r="D73" s="1">
        <v>220</v>
      </c>
      <c r="E73" s="1">
        <v>741</v>
      </c>
      <c r="F73" s="19">
        <f t="shared" si="4"/>
        <v>3.3681818181818182</v>
      </c>
      <c r="H73" s="13">
        <v>5</v>
      </c>
      <c r="I73" s="2">
        <v>150140245000187</v>
      </c>
      <c r="J73" s="1" t="s">
        <v>6</v>
      </c>
      <c r="K73" s="1">
        <v>503</v>
      </c>
      <c r="L73" s="1">
        <v>1266</v>
      </c>
      <c r="M73" s="19">
        <f t="shared" si="3"/>
        <v>2.5168986083499005</v>
      </c>
      <c r="Q73" s="20">
        <v>3</v>
      </c>
      <c r="R73" s="2">
        <v>150140245000086</v>
      </c>
      <c r="S73" s="2" t="s">
        <v>6</v>
      </c>
      <c r="T73" s="5">
        <v>209</v>
      </c>
      <c r="U73" s="5">
        <v>733</v>
      </c>
      <c r="V73" s="19">
        <f t="shared" si="5"/>
        <v>3.5071770334928232</v>
      </c>
    </row>
    <row r="74" spans="1:22" ht="12" thickBot="1" x14ac:dyDescent="0.25">
      <c r="A74" s="20">
        <v>6</v>
      </c>
      <c r="B74" s="3">
        <v>150140260000016</v>
      </c>
      <c r="C74" s="1" t="s">
        <v>6</v>
      </c>
      <c r="D74" s="1">
        <v>184</v>
      </c>
      <c r="E74" s="1">
        <v>722</v>
      </c>
      <c r="F74" s="19">
        <f t="shared" si="4"/>
        <v>3.9239130434782608</v>
      </c>
      <c r="H74" s="13">
        <v>5</v>
      </c>
      <c r="I74" s="2">
        <v>150140245000188</v>
      </c>
      <c r="J74" s="1" t="s">
        <v>6</v>
      </c>
      <c r="K74" s="1">
        <v>594</v>
      </c>
      <c r="L74" s="1">
        <v>1942</v>
      </c>
      <c r="M74" s="19">
        <f t="shared" si="3"/>
        <v>3.2693602693602695</v>
      </c>
      <c r="Q74" s="20">
        <v>3</v>
      </c>
      <c r="R74" s="2">
        <v>150140245000087</v>
      </c>
      <c r="S74" s="2" t="s">
        <v>6</v>
      </c>
      <c r="T74" s="5">
        <v>342</v>
      </c>
      <c r="U74" s="5">
        <v>1077</v>
      </c>
      <c r="V74" s="19">
        <f t="shared" si="5"/>
        <v>3.1491228070175437</v>
      </c>
    </row>
    <row r="75" spans="1:22" ht="12" thickBot="1" x14ac:dyDescent="0.25">
      <c r="A75" s="20">
        <v>6</v>
      </c>
      <c r="B75" s="3">
        <v>150140260000017</v>
      </c>
      <c r="C75" s="1" t="s">
        <v>6</v>
      </c>
      <c r="D75" s="1">
        <v>165</v>
      </c>
      <c r="E75" s="1">
        <v>532</v>
      </c>
      <c r="F75" s="19">
        <f t="shared" si="4"/>
        <v>3.2242424242424241</v>
      </c>
      <c r="H75" s="13">
        <v>5</v>
      </c>
      <c r="I75" s="2">
        <v>150140245000189</v>
      </c>
      <c r="J75" s="1" t="s">
        <v>6</v>
      </c>
      <c r="K75" s="1">
        <v>557</v>
      </c>
      <c r="L75" s="1">
        <v>1821</v>
      </c>
      <c r="M75" s="19">
        <f t="shared" si="3"/>
        <v>3.2692998204667862</v>
      </c>
      <c r="Q75" s="20">
        <v>3</v>
      </c>
      <c r="R75" s="2">
        <v>150140245000088</v>
      </c>
      <c r="S75" s="2" t="s">
        <v>6</v>
      </c>
      <c r="T75" s="5">
        <v>262</v>
      </c>
      <c r="U75" s="5">
        <v>825</v>
      </c>
      <c r="V75" s="19">
        <f t="shared" si="5"/>
        <v>3.1488549618320612</v>
      </c>
    </row>
    <row r="76" spans="1:22" ht="12" thickBot="1" x14ac:dyDescent="0.25">
      <c r="A76" s="20">
        <v>6</v>
      </c>
      <c r="B76" s="3">
        <v>150140260000018</v>
      </c>
      <c r="C76" s="1" t="s">
        <v>6</v>
      </c>
      <c r="D76" s="1">
        <v>319</v>
      </c>
      <c r="E76" s="1">
        <v>1018</v>
      </c>
      <c r="F76" s="19">
        <f t="shared" si="4"/>
        <v>3.1912225705329154</v>
      </c>
      <c r="H76" s="13">
        <v>5</v>
      </c>
      <c r="I76" s="2">
        <v>150140245000208</v>
      </c>
      <c r="J76" s="1" t="s">
        <v>6</v>
      </c>
      <c r="K76" s="1">
        <v>337</v>
      </c>
      <c r="L76" s="1">
        <v>1172</v>
      </c>
      <c r="M76" s="19">
        <f t="shared" si="3"/>
        <v>3.4777448071216619</v>
      </c>
      <c r="Q76" s="20">
        <v>3</v>
      </c>
      <c r="R76" s="2">
        <v>150140245000089</v>
      </c>
      <c r="S76" s="2" t="s">
        <v>6</v>
      </c>
      <c r="T76" s="5">
        <v>187</v>
      </c>
      <c r="U76" s="5">
        <v>572</v>
      </c>
      <c r="V76" s="19">
        <f t="shared" si="5"/>
        <v>3.0588235294117645</v>
      </c>
    </row>
    <row r="77" spans="1:22" ht="12" thickBot="1" x14ac:dyDescent="0.25">
      <c r="A77" s="20">
        <v>6</v>
      </c>
      <c r="B77" s="3">
        <v>150140260000019</v>
      </c>
      <c r="C77" s="1" t="s">
        <v>6</v>
      </c>
      <c r="D77" s="1">
        <v>217</v>
      </c>
      <c r="E77" s="1">
        <v>741</v>
      </c>
      <c r="F77" s="19">
        <f t="shared" si="4"/>
        <v>3.414746543778802</v>
      </c>
      <c r="H77" s="13">
        <v>5</v>
      </c>
      <c r="I77" s="2">
        <v>150140245000209</v>
      </c>
      <c r="J77" s="1" t="s">
        <v>6</v>
      </c>
      <c r="K77" s="1">
        <v>420</v>
      </c>
      <c r="L77" s="1">
        <v>1096</v>
      </c>
      <c r="M77" s="19">
        <f t="shared" si="3"/>
        <v>2.6095238095238096</v>
      </c>
      <c r="Q77" s="20">
        <v>3</v>
      </c>
      <c r="R77" s="2">
        <v>150140245000090</v>
      </c>
      <c r="S77" s="2" t="s">
        <v>6</v>
      </c>
      <c r="T77" s="5">
        <v>225</v>
      </c>
      <c r="U77" s="5">
        <v>596</v>
      </c>
      <c r="V77" s="19">
        <f t="shared" si="5"/>
        <v>2.6488888888888891</v>
      </c>
    </row>
    <row r="78" spans="1:22" ht="12" thickBot="1" x14ac:dyDescent="0.25">
      <c r="A78" s="20">
        <v>6</v>
      </c>
      <c r="B78" s="3">
        <v>150140260000020</v>
      </c>
      <c r="C78" s="1" t="s">
        <v>6</v>
      </c>
      <c r="D78" s="1">
        <v>358</v>
      </c>
      <c r="E78" s="1">
        <v>1035</v>
      </c>
      <c r="F78" s="19">
        <f t="shared" si="4"/>
        <v>2.8910614525139664</v>
      </c>
      <c r="H78" s="13">
        <v>5</v>
      </c>
      <c r="I78" s="2">
        <v>150140245000222</v>
      </c>
      <c r="J78" s="1" t="s">
        <v>6</v>
      </c>
      <c r="K78" s="1">
        <v>309</v>
      </c>
      <c r="L78" s="1">
        <v>1086</v>
      </c>
      <c r="M78" s="19">
        <f t="shared" si="3"/>
        <v>3.5145631067961167</v>
      </c>
      <c r="Q78" s="20">
        <v>3</v>
      </c>
      <c r="R78" s="2">
        <v>150140245000091</v>
      </c>
      <c r="S78" s="2" t="s">
        <v>6</v>
      </c>
      <c r="T78" s="5">
        <v>140</v>
      </c>
      <c r="U78" s="5">
        <v>485</v>
      </c>
      <c r="V78" s="19">
        <f t="shared" si="5"/>
        <v>3.4642857142857144</v>
      </c>
    </row>
    <row r="79" spans="1:22" ht="12" thickBot="1" x14ac:dyDescent="0.25">
      <c r="A79" s="20">
        <v>6</v>
      </c>
      <c r="B79" s="3">
        <v>150140260000021</v>
      </c>
      <c r="C79" s="1" t="s">
        <v>6</v>
      </c>
      <c r="D79" s="1">
        <v>252</v>
      </c>
      <c r="E79" s="1">
        <v>844</v>
      </c>
      <c r="F79" s="19">
        <f t="shared" si="4"/>
        <v>3.3492063492063493</v>
      </c>
      <c r="H79" s="13">
        <v>5</v>
      </c>
      <c r="I79" s="2">
        <v>150140245000224</v>
      </c>
      <c r="J79" s="1" t="s">
        <v>6</v>
      </c>
      <c r="K79" s="1">
        <v>241</v>
      </c>
      <c r="L79" s="1">
        <v>758</v>
      </c>
      <c r="M79" s="19">
        <f t="shared" si="3"/>
        <v>3.1452282157676348</v>
      </c>
      <c r="Q79" s="20">
        <v>3</v>
      </c>
      <c r="R79" s="2">
        <v>150140245000092</v>
      </c>
      <c r="S79" s="2" t="s">
        <v>6</v>
      </c>
      <c r="T79" s="5">
        <v>122</v>
      </c>
      <c r="U79" s="5">
        <v>391</v>
      </c>
      <c r="V79" s="19">
        <f t="shared" si="5"/>
        <v>3.2049180327868854</v>
      </c>
    </row>
    <row r="80" spans="1:22" ht="12" thickBot="1" x14ac:dyDescent="0.25">
      <c r="A80" s="20">
        <v>6</v>
      </c>
      <c r="B80" s="3">
        <v>150140260000022</v>
      </c>
      <c r="C80" s="1" t="s">
        <v>6</v>
      </c>
      <c r="D80" s="1">
        <v>276</v>
      </c>
      <c r="E80" s="1">
        <v>1016</v>
      </c>
      <c r="F80" s="19">
        <f t="shared" si="4"/>
        <v>3.681159420289855</v>
      </c>
      <c r="H80" s="13">
        <v>5</v>
      </c>
      <c r="I80" s="2">
        <v>150140245000228</v>
      </c>
      <c r="J80" s="1" t="s">
        <v>6</v>
      </c>
      <c r="K80" s="1">
        <v>282</v>
      </c>
      <c r="L80" s="1">
        <v>1051</v>
      </c>
      <c r="M80" s="19">
        <f t="shared" si="3"/>
        <v>3.726950354609929</v>
      </c>
      <c r="Q80" s="20">
        <v>3</v>
      </c>
      <c r="R80" s="2">
        <v>150140245000093</v>
      </c>
      <c r="S80" s="2" t="s">
        <v>6</v>
      </c>
      <c r="T80" s="5">
        <v>229</v>
      </c>
      <c r="U80" s="5">
        <v>798</v>
      </c>
      <c r="V80" s="19">
        <f t="shared" si="5"/>
        <v>3.4847161572052401</v>
      </c>
    </row>
    <row r="81" spans="1:22" ht="12" thickBot="1" x14ac:dyDescent="0.25">
      <c r="A81" s="20">
        <v>6</v>
      </c>
      <c r="B81" s="3">
        <v>150140260000023</v>
      </c>
      <c r="C81" s="1" t="s">
        <v>6</v>
      </c>
      <c r="D81" s="1">
        <v>365</v>
      </c>
      <c r="E81" s="1">
        <v>1224</v>
      </c>
      <c r="F81" s="19">
        <f t="shared" si="4"/>
        <v>3.3534246575342466</v>
      </c>
      <c r="H81" s="13">
        <v>5</v>
      </c>
      <c r="I81" s="2">
        <v>150140245000229</v>
      </c>
      <c r="J81" s="1" t="s">
        <v>6</v>
      </c>
      <c r="K81" s="1">
        <v>403</v>
      </c>
      <c r="L81" s="1">
        <v>1200</v>
      </c>
      <c r="M81" s="19">
        <f t="shared" si="3"/>
        <v>2.9776674937965262</v>
      </c>
      <c r="Q81" s="20">
        <v>3</v>
      </c>
      <c r="R81" s="2">
        <v>150140245000094</v>
      </c>
      <c r="S81" s="2" t="s">
        <v>6</v>
      </c>
      <c r="T81" s="5">
        <v>262</v>
      </c>
      <c r="U81" s="5">
        <v>808</v>
      </c>
      <c r="V81" s="19">
        <f t="shared" si="5"/>
        <v>3.0839694656488548</v>
      </c>
    </row>
    <row r="82" spans="1:22" ht="12" thickBot="1" x14ac:dyDescent="0.25">
      <c r="A82" s="20">
        <v>6</v>
      </c>
      <c r="B82" s="3">
        <v>150140260000024</v>
      </c>
      <c r="C82" s="1" t="s">
        <v>6</v>
      </c>
      <c r="D82" s="1">
        <v>360</v>
      </c>
      <c r="E82" s="1">
        <v>1115</v>
      </c>
      <c r="F82" s="19">
        <f t="shared" si="4"/>
        <v>3.0972222222222223</v>
      </c>
      <c r="H82" s="13">
        <v>5</v>
      </c>
      <c r="I82" s="2">
        <v>150140245000230</v>
      </c>
      <c r="J82" s="1" t="s">
        <v>6</v>
      </c>
      <c r="K82" s="1">
        <v>175</v>
      </c>
      <c r="L82" s="1">
        <v>588</v>
      </c>
      <c r="M82" s="19">
        <f t="shared" si="3"/>
        <v>3.36</v>
      </c>
      <c r="Q82" s="20">
        <v>3</v>
      </c>
      <c r="R82" s="2">
        <v>150140245000095</v>
      </c>
      <c r="S82" s="2" t="s">
        <v>6</v>
      </c>
      <c r="T82" s="5">
        <v>285</v>
      </c>
      <c r="U82" s="5">
        <v>790</v>
      </c>
      <c r="V82" s="19">
        <f t="shared" si="5"/>
        <v>2.7719298245614037</v>
      </c>
    </row>
    <row r="83" spans="1:22" ht="12" thickBot="1" x14ac:dyDescent="0.25">
      <c r="A83" s="20">
        <v>6</v>
      </c>
      <c r="B83" s="3">
        <v>150140260000025</v>
      </c>
      <c r="C83" s="1" t="s">
        <v>6</v>
      </c>
      <c r="D83" s="1">
        <v>365</v>
      </c>
      <c r="E83" s="1">
        <v>1200</v>
      </c>
      <c r="F83" s="19">
        <f t="shared" si="4"/>
        <v>3.2876712328767121</v>
      </c>
      <c r="H83" s="13">
        <v>5</v>
      </c>
      <c r="I83" s="2">
        <v>150140245000231</v>
      </c>
      <c r="J83" s="1" t="s">
        <v>6</v>
      </c>
      <c r="K83" s="1">
        <v>296</v>
      </c>
      <c r="L83" s="1">
        <v>864</v>
      </c>
      <c r="M83" s="19">
        <f t="shared" si="3"/>
        <v>2.9189189189189189</v>
      </c>
      <c r="Q83" s="20">
        <v>3</v>
      </c>
      <c r="R83" s="2">
        <v>150140245000096</v>
      </c>
      <c r="S83" s="2" t="s">
        <v>6</v>
      </c>
      <c r="T83" s="5">
        <v>276</v>
      </c>
      <c r="U83" s="5">
        <v>997</v>
      </c>
      <c r="V83" s="19">
        <f t="shared" si="5"/>
        <v>3.61231884057971</v>
      </c>
    </row>
    <row r="84" spans="1:22" ht="12" thickBot="1" x14ac:dyDescent="0.25">
      <c r="A84" s="20">
        <v>6</v>
      </c>
      <c r="B84" s="3">
        <v>150140260000026</v>
      </c>
      <c r="C84" s="1" t="s">
        <v>6</v>
      </c>
      <c r="D84" s="1">
        <v>344</v>
      </c>
      <c r="E84" s="1">
        <v>1251</v>
      </c>
      <c r="F84" s="19">
        <f t="shared" si="4"/>
        <v>3.6366279069767442</v>
      </c>
      <c r="H84" s="13">
        <v>5</v>
      </c>
      <c r="I84" s="2">
        <v>150140245000245</v>
      </c>
      <c r="J84" s="1" t="s">
        <v>6</v>
      </c>
      <c r="K84" s="1">
        <v>753</v>
      </c>
      <c r="L84" s="1">
        <v>2451</v>
      </c>
      <c r="M84" s="19">
        <f t="shared" si="3"/>
        <v>3.2549800796812751</v>
      </c>
      <c r="Q84" s="20">
        <v>3</v>
      </c>
      <c r="R84" s="2">
        <v>150140245000097</v>
      </c>
      <c r="S84" s="2" t="s">
        <v>6</v>
      </c>
      <c r="T84" s="5">
        <v>287</v>
      </c>
      <c r="U84" s="5">
        <v>955</v>
      </c>
      <c r="V84" s="19">
        <f t="shared" si="5"/>
        <v>3.3275261324041812</v>
      </c>
    </row>
    <row r="85" spans="1:22" ht="12" thickBot="1" x14ac:dyDescent="0.25">
      <c r="A85" s="20">
        <v>6</v>
      </c>
      <c r="B85" s="3">
        <v>150140260000027</v>
      </c>
      <c r="C85" s="1" t="s">
        <v>6</v>
      </c>
      <c r="D85" s="1">
        <v>228</v>
      </c>
      <c r="E85" s="1">
        <v>785</v>
      </c>
      <c r="F85" s="19">
        <f t="shared" si="4"/>
        <v>3.442982456140351</v>
      </c>
      <c r="H85" s="13">
        <v>5</v>
      </c>
      <c r="I85" s="2">
        <v>150140245000252</v>
      </c>
      <c r="J85" s="1" t="s">
        <v>6</v>
      </c>
      <c r="K85" s="1">
        <v>383</v>
      </c>
      <c r="L85" s="1">
        <v>1041</v>
      </c>
      <c r="M85" s="19">
        <f t="shared" si="3"/>
        <v>2.7180156657963446</v>
      </c>
      <c r="Q85" s="20">
        <v>3</v>
      </c>
      <c r="R85" s="2">
        <v>150140245000098</v>
      </c>
      <c r="S85" s="2" t="s">
        <v>6</v>
      </c>
      <c r="T85" s="5">
        <v>294</v>
      </c>
      <c r="U85" s="5">
        <v>983</v>
      </c>
      <c r="V85" s="19">
        <f t="shared" si="5"/>
        <v>3.3435374149659864</v>
      </c>
    </row>
    <row r="86" spans="1:22" ht="12" thickBot="1" x14ac:dyDescent="0.25">
      <c r="A86" s="20">
        <v>6</v>
      </c>
      <c r="B86" s="3">
        <v>150140260000028</v>
      </c>
      <c r="C86" s="1" t="s">
        <v>6</v>
      </c>
      <c r="D86" s="1">
        <v>402</v>
      </c>
      <c r="E86" s="1">
        <v>1463</v>
      </c>
      <c r="F86" s="19">
        <f t="shared" si="4"/>
        <v>3.6393034825870645</v>
      </c>
      <c r="H86" s="13">
        <v>5</v>
      </c>
      <c r="I86" s="2">
        <v>150140245000256</v>
      </c>
      <c r="J86" s="1" t="s">
        <v>6</v>
      </c>
      <c r="K86" s="1">
        <v>377</v>
      </c>
      <c r="L86" s="1">
        <v>920</v>
      </c>
      <c r="M86" s="19">
        <f t="shared" si="3"/>
        <v>2.4403183023872681</v>
      </c>
      <c r="Q86" s="20">
        <v>3</v>
      </c>
      <c r="R86" s="2">
        <v>150140245000099</v>
      </c>
      <c r="S86" s="2" t="s">
        <v>6</v>
      </c>
      <c r="T86" s="5">
        <v>221</v>
      </c>
      <c r="U86" s="5">
        <v>537</v>
      </c>
      <c r="V86" s="19">
        <f t="shared" si="5"/>
        <v>2.429864253393665</v>
      </c>
    </row>
    <row r="87" spans="1:22" ht="12" thickBot="1" x14ac:dyDescent="0.25">
      <c r="A87" s="20">
        <v>6</v>
      </c>
      <c r="B87" s="3">
        <v>150140260000029</v>
      </c>
      <c r="C87" s="1" t="s">
        <v>6</v>
      </c>
      <c r="D87" s="1">
        <v>413</v>
      </c>
      <c r="E87" s="1">
        <v>1453</v>
      </c>
      <c r="F87" s="19">
        <f t="shared" si="4"/>
        <v>3.5181598062953996</v>
      </c>
      <c r="H87" s="13">
        <v>5</v>
      </c>
      <c r="I87" s="2">
        <v>150140245000257</v>
      </c>
      <c r="J87" s="1" t="s">
        <v>6</v>
      </c>
      <c r="K87" s="1">
        <v>351</v>
      </c>
      <c r="L87" s="1">
        <v>1102</v>
      </c>
      <c r="M87" s="19">
        <f t="shared" si="3"/>
        <v>3.1396011396011394</v>
      </c>
      <c r="Q87" s="20">
        <v>3</v>
      </c>
      <c r="R87" s="2">
        <v>150140245000100</v>
      </c>
      <c r="S87" s="2" t="s">
        <v>6</v>
      </c>
      <c r="T87" s="5">
        <v>234</v>
      </c>
      <c r="U87" s="5">
        <v>905</v>
      </c>
      <c r="V87" s="19">
        <f t="shared" si="5"/>
        <v>3.8675213675213675</v>
      </c>
    </row>
    <row r="88" spans="1:22" ht="12" thickBot="1" x14ac:dyDescent="0.25">
      <c r="A88" s="20">
        <v>6</v>
      </c>
      <c r="B88" s="3">
        <v>150140260000030</v>
      </c>
      <c r="C88" s="1" t="s">
        <v>6</v>
      </c>
      <c r="D88" s="1">
        <v>262</v>
      </c>
      <c r="E88" s="1">
        <v>1008</v>
      </c>
      <c r="F88" s="19">
        <f t="shared" si="4"/>
        <v>3.8473282442748094</v>
      </c>
      <c r="H88" s="13">
        <v>5</v>
      </c>
      <c r="I88" s="2">
        <v>150140250000010</v>
      </c>
      <c r="J88" s="1" t="s">
        <v>6</v>
      </c>
      <c r="K88" s="1">
        <v>221</v>
      </c>
      <c r="L88" s="1">
        <v>753</v>
      </c>
      <c r="M88" s="19">
        <f t="shared" si="3"/>
        <v>3.4072398190045248</v>
      </c>
      <c r="Q88" s="20">
        <v>3</v>
      </c>
      <c r="R88" s="2">
        <v>150140245000101</v>
      </c>
      <c r="S88" s="2" t="s">
        <v>6</v>
      </c>
      <c r="T88" s="5">
        <v>279</v>
      </c>
      <c r="U88" s="5">
        <v>1008</v>
      </c>
      <c r="V88" s="19">
        <f t="shared" si="5"/>
        <v>3.6129032258064515</v>
      </c>
    </row>
    <row r="89" spans="1:22" ht="12" thickBot="1" x14ac:dyDescent="0.25">
      <c r="A89" s="20">
        <v>6</v>
      </c>
      <c r="B89" s="3">
        <v>150140260000031</v>
      </c>
      <c r="C89" s="1" t="s">
        <v>6</v>
      </c>
      <c r="D89" s="1">
        <v>399</v>
      </c>
      <c r="E89" s="1">
        <v>1468</v>
      </c>
      <c r="F89" s="19">
        <f t="shared" si="4"/>
        <v>3.6791979949874687</v>
      </c>
      <c r="H89" s="13">
        <v>5</v>
      </c>
      <c r="I89" s="2">
        <v>150140250000014</v>
      </c>
      <c r="J89" s="1" t="s">
        <v>6</v>
      </c>
      <c r="K89" s="1">
        <v>361</v>
      </c>
      <c r="L89" s="1">
        <v>1165</v>
      </c>
      <c r="M89" s="19">
        <f t="shared" si="3"/>
        <v>3.2271468144044322</v>
      </c>
      <c r="Q89" s="20">
        <v>3</v>
      </c>
      <c r="R89" s="2">
        <v>150140245000102</v>
      </c>
      <c r="S89" s="2" t="s">
        <v>6</v>
      </c>
      <c r="T89" s="5">
        <v>247</v>
      </c>
      <c r="U89" s="5">
        <v>777</v>
      </c>
      <c r="V89" s="19">
        <f t="shared" si="5"/>
        <v>3.1457489878542511</v>
      </c>
    </row>
    <row r="90" spans="1:22" ht="12" thickBot="1" x14ac:dyDescent="0.25">
      <c r="A90" s="20">
        <v>6</v>
      </c>
      <c r="B90" s="3">
        <v>150140260000032</v>
      </c>
      <c r="C90" s="1" t="s">
        <v>6</v>
      </c>
      <c r="D90" s="1">
        <v>436</v>
      </c>
      <c r="E90" s="1">
        <v>1386</v>
      </c>
      <c r="F90" s="19">
        <f t="shared" si="4"/>
        <v>3.1788990825688073</v>
      </c>
      <c r="H90" s="13">
        <v>5</v>
      </c>
      <c r="I90" s="2">
        <v>150140250000015</v>
      </c>
      <c r="J90" s="1" t="s">
        <v>6</v>
      </c>
      <c r="K90" s="1">
        <v>331</v>
      </c>
      <c r="L90" s="1">
        <v>990</v>
      </c>
      <c r="M90" s="19">
        <f t="shared" si="3"/>
        <v>2.9909365558912389</v>
      </c>
      <c r="Q90" s="20">
        <v>3</v>
      </c>
      <c r="R90" s="2">
        <v>150140245000103</v>
      </c>
      <c r="S90" s="2" t="s">
        <v>6</v>
      </c>
      <c r="T90" s="5">
        <v>326</v>
      </c>
      <c r="U90" s="5">
        <v>1221</v>
      </c>
      <c r="V90" s="19">
        <f t="shared" si="5"/>
        <v>3.7453987730061349</v>
      </c>
    </row>
    <row r="91" spans="1:22" ht="12" thickBot="1" x14ac:dyDescent="0.25">
      <c r="A91" s="20">
        <v>6</v>
      </c>
      <c r="B91" s="3">
        <v>150140260000033</v>
      </c>
      <c r="C91" s="1" t="s">
        <v>6</v>
      </c>
      <c r="D91" s="1">
        <v>358</v>
      </c>
      <c r="E91" s="1">
        <v>1405</v>
      </c>
      <c r="F91" s="19">
        <f t="shared" si="4"/>
        <v>3.9245810055865924</v>
      </c>
      <c r="H91" s="13">
        <v>5</v>
      </c>
      <c r="I91" s="2">
        <v>150140250000016</v>
      </c>
      <c r="J91" s="1" t="s">
        <v>6</v>
      </c>
      <c r="K91" s="1">
        <v>650</v>
      </c>
      <c r="L91" s="1">
        <v>2096</v>
      </c>
      <c r="M91" s="19">
        <f t="shared" si="3"/>
        <v>3.2246153846153844</v>
      </c>
      <c r="Q91" s="20">
        <v>3</v>
      </c>
      <c r="R91" s="2">
        <v>150140245000104</v>
      </c>
      <c r="S91" s="2" t="s">
        <v>6</v>
      </c>
      <c r="T91" s="5">
        <v>258</v>
      </c>
      <c r="U91" s="5">
        <v>930</v>
      </c>
      <c r="V91" s="19">
        <f t="shared" si="5"/>
        <v>3.6046511627906979</v>
      </c>
    </row>
    <row r="92" spans="1:22" ht="12" thickBot="1" x14ac:dyDescent="0.25">
      <c r="A92" s="20">
        <v>6</v>
      </c>
      <c r="B92" s="3">
        <v>150140260000034</v>
      </c>
      <c r="C92" s="1" t="s">
        <v>6</v>
      </c>
      <c r="D92" s="1">
        <v>270</v>
      </c>
      <c r="E92" s="1">
        <v>1041</v>
      </c>
      <c r="F92" s="19">
        <f t="shared" si="4"/>
        <v>3.8555555555555556</v>
      </c>
      <c r="H92" s="13">
        <v>5</v>
      </c>
      <c r="I92" s="2">
        <v>150140250000019</v>
      </c>
      <c r="J92" s="1" t="s">
        <v>6</v>
      </c>
      <c r="K92" s="1">
        <v>398</v>
      </c>
      <c r="L92" s="1">
        <v>1357</v>
      </c>
      <c r="M92" s="19">
        <f t="shared" si="3"/>
        <v>3.4095477386934672</v>
      </c>
      <c r="Q92" s="20">
        <v>3</v>
      </c>
      <c r="R92" s="2">
        <v>150140245000105</v>
      </c>
      <c r="S92" s="2" t="s">
        <v>6</v>
      </c>
      <c r="T92" s="5">
        <v>261</v>
      </c>
      <c r="U92" s="5">
        <v>837</v>
      </c>
      <c r="V92" s="19">
        <f t="shared" si="5"/>
        <v>3.2068965517241379</v>
      </c>
    </row>
    <row r="93" spans="1:22" ht="12" thickBot="1" x14ac:dyDescent="0.25">
      <c r="A93" s="20">
        <v>6</v>
      </c>
      <c r="B93" s="3">
        <v>150140260000035</v>
      </c>
      <c r="C93" s="1" t="s">
        <v>6</v>
      </c>
      <c r="D93" s="1">
        <v>327</v>
      </c>
      <c r="E93" s="1">
        <v>1156</v>
      </c>
      <c r="F93" s="19">
        <f t="shared" si="4"/>
        <v>3.5351681957186543</v>
      </c>
      <c r="H93" s="13">
        <v>5</v>
      </c>
      <c r="I93" s="2">
        <v>150140250000033</v>
      </c>
      <c r="J93" s="1" t="s">
        <v>6</v>
      </c>
      <c r="K93" s="1">
        <v>260</v>
      </c>
      <c r="L93" s="1">
        <v>983</v>
      </c>
      <c r="M93" s="19">
        <f t="shared" ref="M93:M156" si="6">L93/K93</f>
        <v>3.7807692307692307</v>
      </c>
      <c r="Q93" s="20">
        <v>3</v>
      </c>
      <c r="R93" s="2">
        <v>150140245000106</v>
      </c>
      <c r="S93" s="2" t="s">
        <v>6</v>
      </c>
      <c r="T93" s="5">
        <v>442</v>
      </c>
      <c r="U93" s="5">
        <v>1537</v>
      </c>
      <c r="V93" s="19">
        <f t="shared" si="5"/>
        <v>3.4773755656108598</v>
      </c>
    </row>
    <row r="94" spans="1:22" ht="12" thickBot="1" x14ac:dyDescent="0.25">
      <c r="A94" s="20">
        <v>6</v>
      </c>
      <c r="B94" s="3">
        <v>150140260000036</v>
      </c>
      <c r="C94" s="1" t="s">
        <v>6</v>
      </c>
      <c r="D94" s="1">
        <v>458</v>
      </c>
      <c r="E94" s="1">
        <v>1582</v>
      </c>
      <c r="F94" s="19">
        <f t="shared" si="4"/>
        <v>3.4541484716157207</v>
      </c>
      <c r="H94" s="13">
        <v>5</v>
      </c>
      <c r="I94" s="2">
        <v>150140250000034</v>
      </c>
      <c r="J94" s="1" t="s">
        <v>6</v>
      </c>
      <c r="K94" s="1">
        <v>256</v>
      </c>
      <c r="L94" s="1">
        <v>882</v>
      </c>
      <c r="M94" s="19">
        <f t="shared" si="6"/>
        <v>3.4453125</v>
      </c>
      <c r="Q94" s="20">
        <v>3</v>
      </c>
      <c r="R94" s="2">
        <v>150140245000107</v>
      </c>
      <c r="S94" s="2" t="s">
        <v>6</v>
      </c>
      <c r="T94" s="5">
        <v>328</v>
      </c>
      <c r="U94" s="5">
        <v>1151</v>
      </c>
      <c r="V94" s="19">
        <f t="shared" si="5"/>
        <v>3.5091463414634148</v>
      </c>
    </row>
    <row r="95" spans="1:22" ht="12" thickBot="1" x14ac:dyDescent="0.25">
      <c r="A95" s="20">
        <v>6</v>
      </c>
      <c r="B95" s="3">
        <v>150140260000037</v>
      </c>
      <c r="C95" s="1" t="s">
        <v>6</v>
      </c>
      <c r="D95" s="1">
        <v>237</v>
      </c>
      <c r="E95" s="1">
        <v>840</v>
      </c>
      <c r="F95" s="19">
        <f t="shared" si="4"/>
        <v>3.5443037974683542</v>
      </c>
      <c r="H95" s="13">
        <v>5</v>
      </c>
      <c r="I95" s="2">
        <v>150140250000035</v>
      </c>
      <c r="J95" s="1" t="s">
        <v>6</v>
      </c>
      <c r="K95" s="1">
        <v>309</v>
      </c>
      <c r="L95" s="1">
        <v>1069</v>
      </c>
      <c r="M95" s="19">
        <f t="shared" si="6"/>
        <v>3.4595469255663431</v>
      </c>
      <c r="Q95" s="20">
        <v>3</v>
      </c>
      <c r="R95" s="2">
        <v>150140245000108</v>
      </c>
      <c r="S95" s="2" t="s">
        <v>6</v>
      </c>
      <c r="T95" s="5">
        <v>229</v>
      </c>
      <c r="U95" s="5">
        <v>831</v>
      </c>
      <c r="V95" s="19">
        <f t="shared" si="5"/>
        <v>3.6288209606986901</v>
      </c>
    </row>
    <row r="96" spans="1:22" ht="12" thickBot="1" x14ac:dyDescent="0.25">
      <c r="A96" s="20">
        <v>6</v>
      </c>
      <c r="B96" s="3">
        <v>150140260000038</v>
      </c>
      <c r="C96" s="1" t="s">
        <v>6</v>
      </c>
      <c r="D96" s="1">
        <v>329</v>
      </c>
      <c r="E96" s="1">
        <v>1246</v>
      </c>
      <c r="F96" s="19">
        <f t="shared" si="4"/>
        <v>3.7872340425531914</v>
      </c>
      <c r="H96" s="13">
        <v>5</v>
      </c>
      <c r="I96" s="2">
        <v>150140250000036</v>
      </c>
      <c r="J96" s="1" t="s">
        <v>6</v>
      </c>
      <c r="K96" s="1">
        <v>326</v>
      </c>
      <c r="L96" s="1">
        <v>1254</v>
      </c>
      <c r="M96" s="19">
        <f t="shared" si="6"/>
        <v>3.8466257668711656</v>
      </c>
      <c r="Q96" s="20">
        <v>3</v>
      </c>
      <c r="R96" s="2">
        <v>150140245000109</v>
      </c>
      <c r="S96" s="2" t="s">
        <v>6</v>
      </c>
      <c r="T96" s="5">
        <v>273</v>
      </c>
      <c r="U96" s="5">
        <v>892</v>
      </c>
      <c r="V96" s="19">
        <f t="shared" si="5"/>
        <v>3.2673992673992673</v>
      </c>
    </row>
    <row r="97" spans="1:22" ht="12" thickBot="1" x14ac:dyDescent="0.25">
      <c r="A97" s="20">
        <v>6</v>
      </c>
      <c r="B97" s="3">
        <v>150140260000039</v>
      </c>
      <c r="C97" s="1" t="s">
        <v>6</v>
      </c>
      <c r="D97" s="1">
        <v>329</v>
      </c>
      <c r="E97" s="1">
        <v>1117</v>
      </c>
      <c r="F97" s="19">
        <f t="shared" si="4"/>
        <v>3.3951367781155017</v>
      </c>
      <c r="H97" s="13">
        <v>5</v>
      </c>
      <c r="I97" s="2">
        <v>150140250000037</v>
      </c>
      <c r="J97" s="1" t="s">
        <v>6</v>
      </c>
      <c r="K97" s="1">
        <v>474</v>
      </c>
      <c r="L97" s="1">
        <v>1569</v>
      </c>
      <c r="M97" s="19">
        <f t="shared" si="6"/>
        <v>3.3101265822784809</v>
      </c>
      <c r="Q97" s="20">
        <v>3</v>
      </c>
      <c r="R97" s="2">
        <v>150140245000110</v>
      </c>
      <c r="S97" s="2" t="s">
        <v>6</v>
      </c>
      <c r="T97" s="5">
        <v>283</v>
      </c>
      <c r="U97" s="5">
        <v>1071</v>
      </c>
      <c r="V97" s="19">
        <f t="shared" si="5"/>
        <v>3.7844522968197878</v>
      </c>
    </row>
    <row r="98" spans="1:22" ht="12" thickBot="1" x14ac:dyDescent="0.25">
      <c r="A98" s="20">
        <v>6</v>
      </c>
      <c r="B98" s="3">
        <v>150140260000040</v>
      </c>
      <c r="C98" s="1" t="s">
        <v>6</v>
      </c>
      <c r="D98" s="1">
        <v>337</v>
      </c>
      <c r="E98" s="1">
        <v>1228</v>
      </c>
      <c r="F98" s="19">
        <f t="shared" si="4"/>
        <v>3.6439169139465877</v>
      </c>
      <c r="H98" s="13">
        <v>5</v>
      </c>
      <c r="I98" s="2">
        <v>150140250000038</v>
      </c>
      <c r="J98" s="1" t="s">
        <v>6</v>
      </c>
      <c r="K98" s="1">
        <v>380</v>
      </c>
      <c r="L98" s="1">
        <v>1064</v>
      </c>
      <c r="M98" s="19">
        <f t="shared" si="6"/>
        <v>2.8</v>
      </c>
      <c r="Q98" s="20">
        <v>3</v>
      </c>
      <c r="R98" s="2">
        <v>150140245000111</v>
      </c>
      <c r="S98" s="2" t="s">
        <v>6</v>
      </c>
      <c r="T98" s="5">
        <v>133</v>
      </c>
      <c r="U98" s="5">
        <v>475</v>
      </c>
      <c r="V98" s="19">
        <f t="shared" si="5"/>
        <v>3.5714285714285716</v>
      </c>
    </row>
    <row r="99" spans="1:22" ht="12" thickBot="1" x14ac:dyDescent="0.25">
      <c r="A99" s="20">
        <v>6</v>
      </c>
      <c r="B99" s="3">
        <v>150140260000041</v>
      </c>
      <c r="C99" s="1" t="s">
        <v>6</v>
      </c>
      <c r="D99" s="1">
        <v>325</v>
      </c>
      <c r="E99" s="1">
        <v>948</v>
      </c>
      <c r="F99" s="19">
        <f t="shared" si="4"/>
        <v>2.916923076923077</v>
      </c>
      <c r="H99" s="13">
        <v>5</v>
      </c>
      <c r="I99" s="2">
        <v>150140250000039</v>
      </c>
      <c r="J99" s="1" t="s">
        <v>6</v>
      </c>
      <c r="K99" s="1">
        <v>228</v>
      </c>
      <c r="L99" s="1">
        <v>766</v>
      </c>
      <c r="M99" s="19">
        <f t="shared" si="6"/>
        <v>3.3596491228070176</v>
      </c>
      <c r="Q99" s="20">
        <v>3</v>
      </c>
      <c r="R99" s="2">
        <v>150140245000112</v>
      </c>
      <c r="S99" s="2" t="s">
        <v>6</v>
      </c>
      <c r="T99" s="5">
        <v>293</v>
      </c>
      <c r="U99" s="5">
        <v>937</v>
      </c>
      <c r="V99" s="19">
        <f t="shared" si="5"/>
        <v>3.197952218430034</v>
      </c>
    </row>
    <row r="100" spans="1:22" ht="12" thickBot="1" x14ac:dyDescent="0.25">
      <c r="A100" s="20">
        <v>6</v>
      </c>
      <c r="B100" s="3">
        <v>150140260000042</v>
      </c>
      <c r="C100" s="1" t="s">
        <v>6</v>
      </c>
      <c r="D100" s="1">
        <v>489</v>
      </c>
      <c r="E100" s="1">
        <v>1575</v>
      </c>
      <c r="F100" s="19">
        <f t="shared" si="4"/>
        <v>3.2208588957055215</v>
      </c>
      <c r="H100" s="13">
        <v>5</v>
      </c>
      <c r="I100" s="2">
        <v>150140250000040</v>
      </c>
      <c r="J100" s="1" t="s">
        <v>6</v>
      </c>
      <c r="K100" s="1">
        <v>274</v>
      </c>
      <c r="L100" s="1">
        <v>875</v>
      </c>
      <c r="M100" s="19">
        <f t="shared" si="6"/>
        <v>3.1934306569343067</v>
      </c>
      <c r="Q100" s="20">
        <v>3</v>
      </c>
      <c r="R100" s="2">
        <v>150140245000113</v>
      </c>
      <c r="S100" s="2" t="s">
        <v>6</v>
      </c>
      <c r="T100" s="5">
        <v>209</v>
      </c>
      <c r="U100" s="5">
        <v>743</v>
      </c>
      <c r="V100" s="19">
        <f t="shared" si="5"/>
        <v>3.5550239234449759</v>
      </c>
    </row>
    <row r="101" spans="1:22" ht="12" thickBot="1" x14ac:dyDescent="0.25">
      <c r="A101" s="20">
        <v>6</v>
      </c>
      <c r="B101" s="3">
        <v>150140260000043</v>
      </c>
      <c r="C101" s="1" t="s">
        <v>6</v>
      </c>
      <c r="D101" s="1">
        <v>184</v>
      </c>
      <c r="E101" s="1">
        <v>673</v>
      </c>
      <c r="F101" s="19">
        <f t="shared" ref="F101:F163" si="7">E101/D101</f>
        <v>3.6576086956521738</v>
      </c>
      <c r="H101" s="13">
        <v>5</v>
      </c>
      <c r="I101" s="2">
        <v>150140250000041</v>
      </c>
      <c r="J101" s="1" t="s">
        <v>6</v>
      </c>
      <c r="K101" s="1">
        <v>422</v>
      </c>
      <c r="L101" s="1">
        <v>1257</v>
      </c>
      <c r="M101" s="19">
        <f t="shared" si="6"/>
        <v>2.9786729857819907</v>
      </c>
      <c r="Q101" s="20">
        <v>3</v>
      </c>
      <c r="R101" s="2">
        <v>150140245000114</v>
      </c>
      <c r="S101" s="2" t="s">
        <v>6</v>
      </c>
      <c r="T101" s="5">
        <v>518</v>
      </c>
      <c r="U101" s="5">
        <v>1641</v>
      </c>
      <c r="V101" s="19">
        <f t="shared" si="5"/>
        <v>3.1679536679536682</v>
      </c>
    </row>
    <row r="102" spans="1:22" ht="12" thickBot="1" x14ac:dyDescent="0.25">
      <c r="A102" s="20">
        <v>6</v>
      </c>
      <c r="B102" s="3">
        <v>150140260000044</v>
      </c>
      <c r="C102" s="1" t="s">
        <v>6</v>
      </c>
      <c r="D102" s="1">
        <v>378</v>
      </c>
      <c r="E102" s="1">
        <v>1248</v>
      </c>
      <c r="F102" s="19">
        <f t="shared" si="7"/>
        <v>3.3015873015873014</v>
      </c>
      <c r="H102" s="13">
        <v>5</v>
      </c>
      <c r="I102" s="2">
        <v>150140250000042</v>
      </c>
      <c r="J102" s="1" t="s">
        <v>6</v>
      </c>
      <c r="K102" s="1">
        <v>551</v>
      </c>
      <c r="L102" s="1">
        <v>1905</v>
      </c>
      <c r="M102" s="19">
        <f t="shared" si="6"/>
        <v>3.4573502722323051</v>
      </c>
      <c r="Q102" s="20">
        <v>3</v>
      </c>
      <c r="R102" s="2">
        <v>150140245000115</v>
      </c>
      <c r="S102" s="2" t="s">
        <v>6</v>
      </c>
      <c r="T102" s="5">
        <v>289</v>
      </c>
      <c r="U102" s="5">
        <v>1036</v>
      </c>
      <c r="V102" s="19">
        <f t="shared" si="5"/>
        <v>3.5847750865051902</v>
      </c>
    </row>
    <row r="103" spans="1:22" ht="12" thickBot="1" x14ac:dyDescent="0.25">
      <c r="A103" s="20">
        <v>6</v>
      </c>
      <c r="B103" s="3">
        <v>150140260000045</v>
      </c>
      <c r="C103" s="1" t="s">
        <v>6</v>
      </c>
      <c r="D103" s="1">
        <v>212</v>
      </c>
      <c r="E103" s="1">
        <v>750</v>
      </c>
      <c r="F103" s="19">
        <f t="shared" si="7"/>
        <v>3.5377358490566038</v>
      </c>
      <c r="H103" s="13">
        <v>5</v>
      </c>
      <c r="I103" s="2">
        <v>150140250000043</v>
      </c>
      <c r="J103" s="1" t="s">
        <v>6</v>
      </c>
      <c r="K103" s="1">
        <v>677</v>
      </c>
      <c r="L103" s="1">
        <v>1982</v>
      </c>
      <c r="M103" s="19">
        <f t="shared" si="6"/>
        <v>2.9276218611521418</v>
      </c>
      <c r="Q103" s="20">
        <v>3</v>
      </c>
      <c r="R103" s="2">
        <v>150140245000116</v>
      </c>
      <c r="S103" s="2" t="s">
        <v>6</v>
      </c>
      <c r="T103" s="5">
        <v>214</v>
      </c>
      <c r="U103" s="5">
        <v>712</v>
      </c>
      <c r="V103" s="19">
        <f t="shared" si="5"/>
        <v>3.3271028037383177</v>
      </c>
    </row>
    <row r="104" spans="1:22" ht="12" thickBot="1" x14ac:dyDescent="0.25">
      <c r="A104" s="20">
        <v>6</v>
      </c>
      <c r="B104" s="3">
        <v>150140260000046</v>
      </c>
      <c r="C104" s="1" t="s">
        <v>6</v>
      </c>
      <c r="D104" s="1">
        <v>207</v>
      </c>
      <c r="E104" s="1">
        <v>767</v>
      </c>
      <c r="F104" s="19">
        <f t="shared" si="7"/>
        <v>3.7053140096618358</v>
      </c>
      <c r="H104" s="13">
        <v>5</v>
      </c>
      <c r="I104" s="2">
        <v>150140250000044</v>
      </c>
      <c r="J104" s="1" t="s">
        <v>6</v>
      </c>
      <c r="K104" s="1">
        <v>302</v>
      </c>
      <c r="L104" s="1">
        <v>1018</v>
      </c>
      <c r="M104" s="19">
        <f t="shared" si="6"/>
        <v>3.370860927152318</v>
      </c>
      <c r="Q104" s="20">
        <v>3</v>
      </c>
      <c r="R104" s="2">
        <v>150140245000117</v>
      </c>
      <c r="S104" s="2" t="s">
        <v>6</v>
      </c>
      <c r="T104" s="5">
        <v>341</v>
      </c>
      <c r="U104" s="5">
        <v>1082</v>
      </c>
      <c r="V104" s="19">
        <f t="shared" si="5"/>
        <v>3.1730205278592374</v>
      </c>
    </row>
    <row r="105" spans="1:22" ht="12" thickBot="1" x14ac:dyDescent="0.25">
      <c r="A105" s="20">
        <v>6</v>
      </c>
      <c r="B105" s="3">
        <v>150140260000057</v>
      </c>
      <c r="C105" s="1" t="s">
        <v>6</v>
      </c>
      <c r="D105" s="1">
        <v>191</v>
      </c>
      <c r="E105" s="1">
        <v>642</v>
      </c>
      <c r="F105" s="19">
        <f t="shared" si="7"/>
        <v>3.3612565445026177</v>
      </c>
      <c r="H105" s="13">
        <v>5</v>
      </c>
      <c r="I105" s="2">
        <v>150140250000045</v>
      </c>
      <c r="J105" s="1" t="s">
        <v>6</v>
      </c>
      <c r="K105" s="1">
        <v>228</v>
      </c>
      <c r="L105" s="1">
        <v>857</v>
      </c>
      <c r="M105" s="19">
        <f t="shared" si="6"/>
        <v>3.7587719298245612</v>
      </c>
      <c r="Q105" s="20">
        <v>3</v>
      </c>
      <c r="R105" s="2">
        <v>150140245000118</v>
      </c>
      <c r="S105" s="2" t="s">
        <v>6</v>
      </c>
      <c r="T105" s="5">
        <v>271</v>
      </c>
      <c r="U105" s="5">
        <v>883</v>
      </c>
      <c r="V105" s="19">
        <f t="shared" si="5"/>
        <v>3.2583025830258303</v>
      </c>
    </row>
    <row r="106" spans="1:22" ht="12" thickBot="1" x14ac:dyDescent="0.25">
      <c r="A106" s="20">
        <v>6</v>
      </c>
      <c r="B106" s="3">
        <v>150140260000058</v>
      </c>
      <c r="C106" s="1" t="s">
        <v>6</v>
      </c>
      <c r="D106" s="1">
        <v>330</v>
      </c>
      <c r="E106" s="1">
        <v>1118</v>
      </c>
      <c r="F106" s="19">
        <f t="shared" si="7"/>
        <v>3.3878787878787877</v>
      </c>
      <c r="H106" s="13">
        <v>5</v>
      </c>
      <c r="I106" s="2">
        <v>150140250000046</v>
      </c>
      <c r="J106" s="1" t="s">
        <v>6</v>
      </c>
      <c r="K106" s="1">
        <v>149</v>
      </c>
      <c r="L106" s="1">
        <v>575</v>
      </c>
      <c r="M106" s="19">
        <f t="shared" si="6"/>
        <v>3.8590604026845639</v>
      </c>
      <c r="Q106" s="20">
        <v>3</v>
      </c>
      <c r="R106" s="2">
        <v>150140245000119</v>
      </c>
      <c r="S106" s="2" t="s">
        <v>6</v>
      </c>
      <c r="T106" s="5">
        <v>286</v>
      </c>
      <c r="U106" s="5">
        <v>1080</v>
      </c>
      <c r="V106" s="19">
        <f t="shared" si="5"/>
        <v>3.7762237762237763</v>
      </c>
    </row>
    <row r="107" spans="1:22" ht="12" thickBot="1" x14ac:dyDescent="0.25">
      <c r="A107" s="20">
        <v>6</v>
      </c>
      <c r="B107" s="3">
        <v>150140260000059</v>
      </c>
      <c r="C107" s="1" t="s">
        <v>6</v>
      </c>
      <c r="D107" s="1">
        <v>262</v>
      </c>
      <c r="E107" s="1">
        <v>856</v>
      </c>
      <c r="F107" s="19">
        <f t="shared" si="7"/>
        <v>3.2671755725190841</v>
      </c>
      <c r="H107" s="13">
        <v>5</v>
      </c>
      <c r="I107" s="2">
        <v>150140250000047</v>
      </c>
      <c r="J107" s="1" t="s">
        <v>6</v>
      </c>
      <c r="K107" s="1">
        <v>262</v>
      </c>
      <c r="L107" s="1">
        <v>978</v>
      </c>
      <c r="M107" s="19">
        <f t="shared" si="6"/>
        <v>3.7328244274809159</v>
      </c>
      <c r="Q107" s="20">
        <v>3</v>
      </c>
      <c r="R107" s="2">
        <v>150140245000120</v>
      </c>
      <c r="S107" s="2" t="s">
        <v>6</v>
      </c>
      <c r="T107" s="5">
        <v>748</v>
      </c>
      <c r="U107" s="5">
        <v>2410</v>
      </c>
      <c r="V107" s="19">
        <f t="shared" si="5"/>
        <v>3.2219251336898398</v>
      </c>
    </row>
    <row r="108" spans="1:22" ht="12" thickBot="1" x14ac:dyDescent="0.25">
      <c r="A108" s="20">
        <v>6</v>
      </c>
      <c r="B108" s="3">
        <v>150140260000060</v>
      </c>
      <c r="C108" s="1" t="s">
        <v>6</v>
      </c>
      <c r="D108" s="1">
        <v>295</v>
      </c>
      <c r="E108" s="1">
        <v>1052</v>
      </c>
      <c r="F108" s="19">
        <f t="shared" si="7"/>
        <v>3.5661016949152544</v>
      </c>
      <c r="H108" s="13">
        <v>5</v>
      </c>
      <c r="I108" s="2">
        <v>150140250000048</v>
      </c>
      <c r="J108" s="1" t="s">
        <v>6</v>
      </c>
      <c r="K108" s="1">
        <v>300</v>
      </c>
      <c r="L108" s="1">
        <v>1156</v>
      </c>
      <c r="M108" s="19">
        <f t="shared" si="6"/>
        <v>3.8533333333333335</v>
      </c>
      <c r="Q108" s="20">
        <v>3</v>
      </c>
      <c r="R108" s="2">
        <v>150140245000121</v>
      </c>
      <c r="S108" s="2" t="s">
        <v>6</v>
      </c>
      <c r="T108" s="5">
        <v>404</v>
      </c>
      <c r="U108" s="5">
        <v>1269</v>
      </c>
      <c r="V108" s="19">
        <f t="shared" si="5"/>
        <v>3.141089108910891</v>
      </c>
    </row>
    <row r="109" spans="1:22" ht="12" thickBot="1" x14ac:dyDescent="0.25">
      <c r="A109" s="20">
        <v>6</v>
      </c>
      <c r="B109" s="3">
        <v>150140260000061</v>
      </c>
      <c r="C109" s="1" t="s">
        <v>6</v>
      </c>
      <c r="D109" s="1">
        <v>264</v>
      </c>
      <c r="E109" s="1">
        <v>860</v>
      </c>
      <c r="F109" s="19">
        <f t="shared" si="7"/>
        <v>3.2575757575757578</v>
      </c>
      <c r="H109" s="13">
        <v>5</v>
      </c>
      <c r="I109" s="2">
        <v>150140250000049</v>
      </c>
      <c r="J109" s="1" t="s">
        <v>6</v>
      </c>
      <c r="K109" s="1">
        <v>328</v>
      </c>
      <c r="L109" s="1">
        <v>1288</v>
      </c>
      <c r="M109" s="19">
        <f t="shared" si="6"/>
        <v>3.9268292682926829</v>
      </c>
      <c r="Q109" s="20">
        <v>3</v>
      </c>
      <c r="R109" s="2">
        <v>150140245000122</v>
      </c>
      <c r="S109" s="2" t="s">
        <v>6</v>
      </c>
      <c r="T109" s="5">
        <v>302</v>
      </c>
      <c r="U109" s="5">
        <v>1121</v>
      </c>
      <c r="V109" s="19">
        <f t="shared" si="5"/>
        <v>3.7119205298013247</v>
      </c>
    </row>
    <row r="110" spans="1:22" ht="12" thickBot="1" x14ac:dyDescent="0.25">
      <c r="A110" s="20">
        <v>6</v>
      </c>
      <c r="B110" s="3">
        <v>150140260000062</v>
      </c>
      <c r="C110" s="1" t="s">
        <v>6</v>
      </c>
      <c r="D110" s="1">
        <v>236</v>
      </c>
      <c r="E110" s="1">
        <v>874</v>
      </c>
      <c r="F110" s="19">
        <f t="shared" si="7"/>
        <v>3.7033898305084745</v>
      </c>
      <c r="H110" s="13">
        <v>5</v>
      </c>
      <c r="I110" s="2">
        <v>150140250000050</v>
      </c>
      <c r="J110" s="1" t="s">
        <v>6</v>
      </c>
      <c r="K110" s="1">
        <v>314</v>
      </c>
      <c r="L110" s="1">
        <v>1137</v>
      </c>
      <c r="M110" s="19">
        <f t="shared" si="6"/>
        <v>3.621019108280255</v>
      </c>
      <c r="Q110" s="20">
        <v>3</v>
      </c>
      <c r="R110" s="2">
        <v>150140245000123</v>
      </c>
      <c r="S110" s="2" t="s">
        <v>6</v>
      </c>
      <c r="T110" s="5">
        <v>316</v>
      </c>
      <c r="U110" s="5">
        <v>917</v>
      </c>
      <c r="V110" s="19">
        <f t="shared" si="5"/>
        <v>2.9018987341772151</v>
      </c>
    </row>
    <row r="111" spans="1:22" ht="12" thickBot="1" x14ac:dyDescent="0.25">
      <c r="A111" s="20">
        <v>6</v>
      </c>
      <c r="B111" s="3">
        <v>150140260000063</v>
      </c>
      <c r="C111" s="1" t="s">
        <v>6</v>
      </c>
      <c r="D111" s="1">
        <v>204</v>
      </c>
      <c r="E111" s="1">
        <v>715</v>
      </c>
      <c r="F111" s="19">
        <f t="shared" si="7"/>
        <v>3.5049019607843137</v>
      </c>
      <c r="H111" s="13">
        <v>5</v>
      </c>
      <c r="I111" s="2">
        <v>150140250000051</v>
      </c>
      <c r="J111" s="1" t="s">
        <v>6</v>
      </c>
      <c r="K111" s="1">
        <v>341</v>
      </c>
      <c r="L111" s="1">
        <v>1322</v>
      </c>
      <c r="M111" s="19">
        <f t="shared" si="6"/>
        <v>3.8768328445747802</v>
      </c>
      <c r="Q111" s="20">
        <v>3</v>
      </c>
      <c r="R111" s="2">
        <v>150140245000124</v>
      </c>
      <c r="S111" s="2" t="s">
        <v>6</v>
      </c>
      <c r="T111" s="5">
        <v>264</v>
      </c>
      <c r="U111" s="5">
        <v>846</v>
      </c>
      <c r="V111" s="19">
        <f t="shared" si="5"/>
        <v>3.2045454545454546</v>
      </c>
    </row>
    <row r="112" spans="1:22" ht="12" thickBot="1" x14ac:dyDescent="0.25">
      <c r="A112" s="20">
        <v>6</v>
      </c>
      <c r="B112" s="3">
        <v>150140260000064</v>
      </c>
      <c r="C112" s="1" t="s">
        <v>6</v>
      </c>
      <c r="D112" s="1">
        <v>231</v>
      </c>
      <c r="E112" s="1">
        <v>834</v>
      </c>
      <c r="F112" s="19">
        <f t="shared" si="7"/>
        <v>3.6103896103896105</v>
      </c>
      <c r="H112" s="13">
        <v>5</v>
      </c>
      <c r="I112" s="2">
        <v>150140250000052</v>
      </c>
      <c r="J112" s="1" t="s">
        <v>6</v>
      </c>
      <c r="K112" s="1">
        <v>270</v>
      </c>
      <c r="L112" s="1">
        <v>957</v>
      </c>
      <c r="M112" s="19">
        <f t="shared" si="6"/>
        <v>3.5444444444444443</v>
      </c>
      <c r="Q112" s="20">
        <v>3</v>
      </c>
      <c r="R112" s="2">
        <v>150140245000125</v>
      </c>
      <c r="S112" s="2" t="s">
        <v>6</v>
      </c>
      <c r="T112" s="5">
        <v>381</v>
      </c>
      <c r="U112" s="5">
        <v>1258</v>
      </c>
      <c r="V112" s="19">
        <f t="shared" si="5"/>
        <v>3.3018372703412076</v>
      </c>
    </row>
    <row r="113" spans="1:22" ht="12" thickBot="1" x14ac:dyDescent="0.25">
      <c r="A113" s="20">
        <v>6</v>
      </c>
      <c r="B113" s="3">
        <v>150140260000065</v>
      </c>
      <c r="C113" s="1" t="s">
        <v>6</v>
      </c>
      <c r="D113" s="1">
        <v>343</v>
      </c>
      <c r="E113" s="1">
        <v>1329</v>
      </c>
      <c r="F113" s="19">
        <f t="shared" si="7"/>
        <v>3.8746355685131197</v>
      </c>
      <c r="H113" s="13">
        <v>5</v>
      </c>
      <c r="I113" s="2">
        <v>150140250000053</v>
      </c>
      <c r="J113" s="1" t="s">
        <v>6</v>
      </c>
      <c r="K113" s="1">
        <v>362</v>
      </c>
      <c r="L113" s="1">
        <v>1215</v>
      </c>
      <c r="M113" s="19">
        <f t="shared" si="6"/>
        <v>3.3563535911602211</v>
      </c>
      <c r="Q113" s="20">
        <v>3</v>
      </c>
      <c r="R113" s="2">
        <v>150140245000126</v>
      </c>
      <c r="S113" s="2" t="s">
        <v>6</v>
      </c>
      <c r="T113" s="5">
        <v>425</v>
      </c>
      <c r="U113" s="5">
        <v>1401</v>
      </c>
      <c r="V113" s="19">
        <f t="shared" si="5"/>
        <v>3.296470588235294</v>
      </c>
    </row>
    <row r="114" spans="1:22" ht="12" thickBot="1" x14ac:dyDescent="0.25">
      <c r="A114" s="20">
        <v>6</v>
      </c>
      <c r="B114" s="3">
        <v>150140260000066</v>
      </c>
      <c r="C114" s="1" t="s">
        <v>6</v>
      </c>
      <c r="D114" s="1">
        <v>339</v>
      </c>
      <c r="E114" s="1">
        <v>1317</v>
      </c>
      <c r="F114" s="19">
        <f t="shared" si="7"/>
        <v>3.8849557522123894</v>
      </c>
      <c r="H114" s="13">
        <v>5</v>
      </c>
      <c r="I114" s="2">
        <v>150140250000054</v>
      </c>
      <c r="J114" s="1" t="s">
        <v>6</v>
      </c>
      <c r="K114" s="1">
        <v>413</v>
      </c>
      <c r="L114" s="1">
        <v>1178</v>
      </c>
      <c r="M114" s="19">
        <f t="shared" si="6"/>
        <v>2.8523002421307506</v>
      </c>
      <c r="Q114" s="20">
        <v>3</v>
      </c>
      <c r="R114" s="2">
        <v>150140245000127</v>
      </c>
      <c r="S114" s="2" t="s">
        <v>6</v>
      </c>
      <c r="T114" s="5">
        <v>105</v>
      </c>
      <c r="U114" s="5">
        <v>347</v>
      </c>
      <c r="V114" s="19">
        <f t="shared" si="5"/>
        <v>3.3047619047619046</v>
      </c>
    </row>
    <row r="115" spans="1:22" ht="12" thickBot="1" x14ac:dyDescent="0.25">
      <c r="A115" s="20">
        <v>6</v>
      </c>
      <c r="B115" s="3">
        <v>150140260000067</v>
      </c>
      <c r="C115" s="1" t="s">
        <v>6</v>
      </c>
      <c r="D115" s="1">
        <v>244</v>
      </c>
      <c r="E115" s="1">
        <v>888</v>
      </c>
      <c r="F115" s="19">
        <f t="shared" si="7"/>
        <v>3.639344262295082</v>
      </c>
      <c r="H115" s="13">
        <v>5</v>
      </c>
      <c r="I115" s="2">
        <v>150140250000055</v>
      </c>
      <c r="J115" s="1" t="s">
        <v>6</v>
      </c>
      <c r="K115" s="1">
        <v>382</v>
      </c>
      <c r="L115" s="1">
        <v>1292</v>
      </c>
      <c r="M115" s="19">
        <f t="shared" si="6"/>
        <v>3.3821989528795813</v>
      </c>
      <c r="Q115" s="20">
        <v>3</v>
      </c>
      <c r="R115" s="2">
        <v>150140245000128</v>
      </c>
      <c r="S115" s="2" t="s">
        <v>6</v>
      </c>
      <c r="T115" s="5">
        <v>238</v>
      </c>
      <c r="U115" s="5">
        <v>824</v>
      </c>
      <c r="V115" s="19">
        <f t="shared" si="5"/>
        <v>3.46218487394958</v>
      </c>
    </row>
    <row r="116" spans="1:22" ht="12" thickBot="1" x14ac:dyDescent="0.25">
      <c r="A116" s="20">
        <v>6</v>
      </c>
      <c r="B116" s="3">
        <v>150140260000068</v>
      </c>
      <c r="C116" s="1" t="s">
        <v>6</v>
      </c>
      <c r="D116" s="1">
        <v>257</v>
      </c>
      <c r="E116" s="1">
        <v>916</v>
      </c>
      <c r="F116" s="19">
        <f t="shared" si="7"/>
        <v>3.5642023346303504</v>
      </c>
      <c r="H116" s="13">
        <v>5</v>
      </c>
      <c r="I116" s="2">
        <v>150140250000056</v>
      </c>
      <c r="J116" s="1" t="s">
        <v>6</v>
      </c>
      <c r="K116" s="1">
        <v>241</v>
      </c>
      <c r="L116" s="1">
        <v>836</v>
      </c>
      <c r="M116" s="19">
        <f t="shared" si="6"/>
        <v>3.4688796680497926</v>
      </c>
      <c r="Q116" s="20">
        <v>3</v>
      </c>
      <c r="R116" s="2">
        <v>150140245000129</v>
      </c>
      <c r="S116" s="2" t="s">
        <v>6</v>
      </c>
      <c r="T116" s="5">
        <v>265</v>
      </c>
      <c r="U116" s="5">
        <v>858</v>
      </c>
      <c r="V116" s="19">
        <f t="shared" si="5"/>
        <v>3.2377358490566039</v>
      </c>
    </row>
    <row r="117" spans="1:22" ht="12" thickBot="1" x14ac:dyDescent="0.25">
      <c r="A117" s="20">
        <v>6</v>
      </c>
      <c r="B117" s="3">
        <v>150140260000069</v>
      </c>
      <c r="C117" s="1" t="s">
        <v>6</v>
      </c>
      <c r="D117" s="1">
        <v>431</v>
      </c>
      <c r="E117" s="1">
        <v>1470</v>
      </c>
      <c r="F117" s="19">
        <f t="shared" si="7"/>
        <v>3.4106728538283062</v>
      </c>
      <c r="H117" s="13">
        <v>5</v>
      </c>
      <c r="I117" s="2">
        <v>150140250000057</v>
      </c>
      <c r="J117" s="1" t="s">
        <v>6</v>
      </c>
      <c r="K117" s="1">
        <v>368</v>
      </c>
      <c r="L117" s="1">
        <v>1187</v>
      </c>
      <c r="M117" s="19">
        <f t="shared" si="6"/>
        <v>3.2255434782608696</v>
      </c>
      <c r="Q117" s="20">
        <v>3</v>
      </c>
      <c r="R117" s="2">
        <v>150140245000130</v>
      </c>
      <c r="S117" s="2" t="s">
        <v>6</v>
      </c>
      <c r="T117" s="5">
        <v>243</v>
      </c>
      <c r="U117" s="5">
        <v>699</v>
      </c>
      <c r="V117" s="19">
        <f t="shared" si="5"/>
        <v>2.8765432098765431</v>
      </c>
    </row>
    <row r="118" spans="1:22" ht="12" thickBot="1" x14ac:dyDescent="0.25">
      <c r="A118" s="20">
        <v>6</v>
      </c>
      <c r="B118" s="3">
        <v>150140260000070</v>
      </c>
      <c r="C118" s="1" t="s">
        <v>6</v>
      </c>
      <c r="D118" s="1">
        <v>328</v>
      </c>
      <c r="E118" s="1">
        <v>1154</v>
      </c>
      <c r="F118" s="19">
        <f t="shared" si="7"/>
        <v>3.5182926829268291</v>
      </c>
      <c r="H118" s="13">
        <v>5</v>
      </c>
      <c r="I118" s="2">
        <v>150140250000058</v>
      </c>
      <c r="J118" s="1" t="s">
        <v>6</v>
      </c>
      <c r="K118" s="1">
        <v>201</v>
      </c>
      <c r="L118" s="1">
        <v>689</v>
      </c>
      <c r="M118" s="19">
        <f t="shared" si="6"/>
        <v>3.427860696517413</v>
      </c>
      <c r="Q118" s="20">
        <v>3</v>
      </c>
      <c r="R118" s="2">
        <v>150140245000131</v>
      </c>
      <c r="S118" s="2" t="s">
        <v>6</v>
      </c>
      <c r="T118" s="5">
        <v>235</v>
      </c>
      <c r="U118" s="5">
        <v>729</v>
      </c>
      <c r="V118" s="19">
        <f t="shared" si="5"/>
        <v>3.1021276595744682</v>
      </c>
    </row>
    <row r="119" spans="1:22" ht="12" thickBot="1" x14ac:dyDescent="0.25">
      <c r="A119" s="20">
        <v>6</v>
      </c>
      <c r="B119" s="3">
        <v>150140260000071</v>
      </c>
      <c r="C119" s="1" t="s">
        <v>6</v>
      </c>
      <c r="D119" s="1">
        <v>162</v>
      </c>
      <c r="E119" s="1">
        <v>564</v>
      </c>
      <c r="F119" s="19">
        <f t="shared" si="7"/>
        <v>3.4814814814814814</v>
      </c>
      <c r="H119" s="13">
        <v>5</v>
      </c>
      <c r="I119" s="2">
        <v>150140250000059</v>
      </c>
      <c r="J119" s="1" t="s">
        <v>6</v>
      </c>
      <c r="K119" s="1">
        <v>293</v>
      </c>
      <c r="L119" s="1">
        <v>981</v>
      </c>
      <c r="M119" s="19">
        <f t="shared" si="6"/>
        <v>3.3481228668941978</v>
      </c>
      <c r="Q119" s="20">
        <v>3</v>
      </c>
      <c r="R119" s="2">
        <v>150140245000132</v>
      </c>
      <c r="S119" s="2" t="s">
        <v>6</v>
      </c>
      <c r="T119" s="5">
        <v>344</v>
      </c>
      <c r="U119" s="5">
        <v>1184</v>
      </c>
      <c r="V119" s="19">
        <f t="shared" si="5"/>
        <v>3.441860465116279</v>
      </c>
    </row>
    <row r="120" spans="1:22" ht="12" thickBot="1" x14ac:dyDescent="0.25">
      <c r="A120" s="20">
        <v>6</v>
      </c>
      <c r="B120" s="3">
        <v>150140260000072</v>
      </c>
      <c r="C120" s="1" t="s">
        <v>6</v>
      </c>
      <c r="D120" s="1">
        <v>185</v>
      </c>
      <c r="E120" s="1">
        <v>642</v>
      </c>
      <c r="F120" s="19">
        <f t="shared" si="7"/>
        <v>3.4702702702702704</v>
      </c>
      <c r="H120" s="13">
        <v>5</v>
      </c>
      <c r="I120" s="2">
        <v>150140250000060</v>
      </c>
      <c r="J120" s="1" t="s">
        <v>6</v>
      </c>
      <c r="K120" s="1">
        <v>277</v>
      </c>
      <c r="L120" s="1">
        <v>918</v>
      </c>
      <c r="M120" s="19">
        <f t="shared" si="6"/>
        <v>3.3140794223826715</v>
      </c>
      <c r="Q120" s="20">
        <v>3</v>
      </c>
      <c r="R120" s="2">
        <v>150140245000133</v>
      </c>
      <c r="S120" s="2" t="s">
        <v>6</v>
      </c>
      <c r="T120" s="5">
        <v>254</v>
      </c>
      <c r="U120" s="5">
        <v>896</v>
      </c>
      <c r="V120" s="19">
        <f t="shared" si="5"/>
        <v>3.5275590551181102</v>
      </c>
    </row>
    <row r="121" spans="1:22" ht="12" thickBot="1" x14ac:dyDescent="0.25">
      <c r="A121" s="20">
        <v>6</v>
      </c>
      <c r="B121" s="3">
        <v>150140260000073</v>
      </c>
      <c r="C121" s="1" t="s">
        <v>6</v>
      </c>
      <c r="D121" s="1">
        <v>365</v>
      </c>
      <c r="E121" s="1">
        <v>1273</v>
      </c>
      <c r="F121" s="19">
        <f t="shared" si="7"/>
        <v>3.4876712328767123</v>
      </c>
      <c r="H121" s="13">
        <v>5</v>
      </c>
      <c r="I121" s="2">
        <v>150140250000061</v>
      </c>
      <c r="J121" s="1" t="s">
        <v>6</v>
      </c>
      <c r="K121" s="1">
        <v>398</v>
      </c>
      <c r="L121" s="1">
        <v>1396</v>
      </c>
      <c r="M121" s="19">
        <f t="shared" si="6"/>
        <v>3.5075376884422109</v>
      </c>
      <c r="Q121" s="20">
        <v>3</v>
      </c>
      <c r="R121" s="2">
        <v>150140245000134</v>
      </c>
      <c r="S121" s="2" t="s">
        <v>6</v>
      </c>
      <c r="T121" s="5">
        <v>302</v>
      </c>
      <c r="U121" s="5">
        <v>1067</v>
      </c>
      <c r="V121" s="19">
        <f t="shared" si="5"/>
        <v>3.5331125827814569</v>
      </c>
    </row>
    <row r="122" spans="1:22" ht="12" thickBot="1" x14ac:dyDescent="0.25">
      <c r="A122" s="20">
        <v>6</v>
      </c>
      <c r="B122" s="3">
        <v>150140260000074</v>
      </c>
      <c r="C122" s="1" t="s">
        <v>6</v>
      </c>
      <c r="D122" s="1">
        <v>349</v>
      </c>
      <c r="E122" s="1">
        <v>1188</v>
      </c>
      <c r="F122" s="19">
        <f t="shared" si="7"/>
        <v>3.4040114613180514</v>
      </c>
      <c r="H122" s="13">
        <v>5</v>
      </c>
      <c r="I122" s="2">
        <v>150140250000062</v>
      </c>
      <c r="J122" s="1" t="s">
        <v>6</v>
      </c>
      <c r="K122" s="1">
        <v>348</v>
      </c>
      <c r="L122" s="1">
        <v>1249</v>
      </c>
      <c r="M122" s="19">
        <f t="shared" si="6"/>
        <v>3.5890804597701149</v>
      </c>
      <c r="Q122" s="20">
        <v>3</v>
      </c>
      <c r="R122" s="2">
        <v>150140245000135</v>
      </c>
      <c r="S122" s="2" t="s">
        <v>6</v>
      </c>
      <c r="T122" s="5">
        <v>413</v>
      </c>
      <c r="U122" s="5">
        <v>1171</v>
      </c>
      <c r="V122" s="19">
        <f t="shared" si="5"/>
        <v>2.8353510895883778</v>
      </c>
    </row>
    <row r="123" spans="1:22" ht="12" thickBot="1" x14ac:dyDescent="0.25">
      <c r="A123" s="20">
        <v>6</v>
      </c>
      <c r="B123" s="3">
        <v>150140260000075</v>
      </c>
      <c r="C123" s="1" t="s">
        <v>6</v>
      </c>
      <c r="D123" s="1">
        <v>258</v>
      </c>
      <c r="E123" s="1">
        <v>975</v>
      </c>
      <c r="F123" s="19">
        <f t="shared" si="7"/>
        <v>3.7790697674418605</v>
      </c>
      <c r="H123" s="13">
        <v>5</v>
      </c>
      <c r="I123" s="2">
        <v>150140250000063</v>
      </c>
      <c r="J123" s="1" t="s">
        <v>6</v>
      </c>
      <c r="K123" s="1">
        <v>164</v>
      </c>
      <c r="L123" s="1">
        <v>565</v>
      </c>
      <c r="M123" s="19">
        <f t="shared" si="6"/>
        <v>3.4451219512195124</v>
      </c>
      <c r="Q123" s="20">
        <v>3</v>
      </c>
      <c r="R123" s="2">
        <v>150140245000136</v>
      </c>
      <c r="S123" s="2" t="s">
        <v>6</v>
      </c>
      <c r="T123" s="5">
        <v>236</v>
      </c>
      <c r="U123" s="5">
        <v>1045</v>
      </c>
      <c r="V123" s="19">
        <f t="shared" si="5"/>
        <v>4.4279661016949152</v>
      </c>
    </row>
    <row r="124" spans="1:22" ht="12" thickBot="1" x14ac:dyDescent="0.25">
      <c r="A124" s="20">
        <v>6</v>
      </c>
      <c r="B124" s="3">
        <v>150140260000076</v>
      </c>
      <c r="C124" s="1" t="s">
        <v>6</v>
      </c>
      <c r="D124" s="1">
        <v>333</v>
      </c>
      <c r="E124" s="1">
        <v>1155</v>
      </c>
      <c r="F124" s="19">
        <f t="shared" si="7"/>
        <v>3.4684684684684686</v>
      </c>
      <c r="H124" s="13">
        <v>5</v>
      </c>
      <c r="I124" s="2">
        <v>150140250000064</v>
      </c>
      <c r="J124" s="1" t="s">
        <v>6</v>
      </c>
      <c r="K124" s="1">
        <v>367</v>
      </c>
      <c r="L124" s="1">
        <v>1300</v>
      </c>
      <c r="M124" s="19">
        <f t="shared" si="6"/>
        <v>3.542234332425068</v>
      </c>
      <c r="Q124" s="20">
        <v>3</v>
      </c>
      <c r="R124" s="2">
        <v>150140245000137</v>
      </c>
      <c r="S124" s="2" t="s">
        <v>6</v>
      </c>
      <c r="T124" s="5">
        <v>234</v>
      </c>
      <c r="U124" s="5">
        <v>827</v>
      </c>
      <c r="V124" s="19">
        <f t="shared" si="5"/>
        <v>3.5341880341880341</v>
      </c>
    </row>
    <row r="125" spans="1:22" ht="12" thickBot="1" x14ac:dyDescent="0.25">
      <c r="A125" s="20">
        <v>6</v>
      </c>
      <c r="B125" s="3">
        <v>150140260000077</v>
      </c>
      <c r="C125" s="1" t="s">
        <v>6</v>
      </c>
      <c r="D125" s="1">
        <v>294</v>
      </c>
      <c r="E125" s="1">
        <v>1065</v>
      </c>
      <c r="F125" s="19">
        <f t="shared" si="7"/>
        <v>3.6224489795918369</v>
      </c>
      <c r="H125" s="13">
        <v>5</v>
      </c>
      <c r="I125" s="2">
        <v>150140250000065</v>
      </c>
      <c r="J125" s="1" t="s">
        <v>6</v>
      </c>
      <c r="K125" s="1">
        <v>361</v>
      </c>
      <c r="L125" s="1">
        <v>1222</v>
      </c>
      <c r="M125" s="19">
        <f t="shared" si="6"/>
        <v>3.3850415512465375</v>
      </c>
      <c r="Q125" s="20">
        <v>3</v>
      </c>
      <c r="R125" s="2">
        <v>150140245000138</v>
      </c>
      <c r="S125" s="2" t="s">
        <v>6</v>
      </c>
      <c r="T125" s="5">
        <v>249</v>
      </c>
      <c r="U125" s="5">
        <v>876</v>
      </c>
      <c r="V125" s="19">
        <f t="shared" si="5"/>
        <v>3.5180722891566263</v>
      </c>
    </row>
    <row r="126" spans="1:22" ht="12" thickBot="1" x14ac:dyDescent="0.25">
      <c r="A126" s="20">
        <v>6</v>
      </c>
      <c r="B126" s="3">
        <v>150140260000078</v>
      </c>
      <c r="C126" s="1" t="s">
        <v>6</v>
      </c>
      <c r="D126" s="1">
        <v>708</v>
      </c>
      <c r="E126" s="1">
        <v>2425</v>
      </c>
      <c r="F126" s="19">
        <f t="shared" si="7"/>
        <v>3.4251412429378529</v>
      </c>
      <c r="H126" s="13">
        <v>5</v>
      </c>
      <c r="I126" s="2">
        <v>150140250000066</v>
      </c>
      <c r="J126" s="1" t="s">
        <v>6</v>
      </c>
      <c r="K126" s="1">
        <v>290</v>
      </c>
      <c r="L126" s="1">
        <v>962</v>
      </c>
      <c r="M126" s="19">
        <f t="shared" si="6"/>
        <v>3.317241379310345</v>
      </c>
      <c r="Q126" s="20">
        <v>3</v>
      </c>
      <c r="R126" s="2">
        <v>150140245000139</v>
      </c>
      <c r="S126" s="2" t="s">
        <v>6</v>
      </c>
      <c r="T126" s="5">
        <v>286</v>
      </c>
      <c r="U126" s="5">
        <v>1018</v>
      </c>
      <c r="V126" s="19">
        <f t="shared" si="5"/>
        <v>3.5594405594405596</v>
      </c>
    </row>
    <row r="127" spans="1:22" ht="12" thickBot="1" x14ac:dyDescent="0.25">
      <c r="A127" s="20">
        <v>6</v>
      </c>
      <c r="B127" s="3">
        <v>150140260000079</v>
      </c>
      <c r="C127" s="1" t="s">
        <v>6</v>
      </c>
      <c r="D127" s="1">
        <v>512</v>
      </c>
      <c r="E127" s="1">
        <v>1816</v>
      </c>
      <c r="F127" s="19">
        <f t="shared" si="7"/>
        <v>3.546875</v>
      </c>
      <c r="H127" s="13">
        <v>5</v>
      </c>
      <c r="I127" s="2">
        <v>150140250000067</v>
      </c>
      <c r="J127" s="1" t="s">
        <v>6</v>
      </c>
      <c r="K127" s="1">
        <v>203</v>
      </c>
      <c r="L127" s="1">
        <v>720</v>
      </c>
      <c r="M127" s="19">
        <f t="shared" si="6"/>
        <v>3.5467980295566504</v>
      </c>
      <c r="Q127" s="20">
        <v>3</v>
      </c>
      <c r="R127" s="2">
        <v>150140245000140</v>
      </c>
      <c r="S127" s="2" t="s">
        <v>6</v>
      </c>
      <c r="T127" s="5">
        <v>366</v>
      </c>
      <c r="U127" s="5">
        <v>1370</v>
      </c>
      <c r="V127" s="19">
        <f t="shared" si="5"/>
        <v>3.7431693989071038</v>
      </c>
    </row>
    <row r="128" spans="1:22" ht="12" thickBot="1" x14ac:dyDescent="0.25">
      <c r="A128" s="20">
        <v>6</v>
      </c>
      <c r="B128" s="3">
        <v>150140260000080</v>
      </c>
      <c r="C128" s="1" t="s">
        <v>6</v>
      </c>
      <c r="D128" s="1">
        <v>221</v>
      </c>
      <c r="E128" s="1">
        <v>828</v>
      </c>
      <c r="F128" s="19">
        <f t="shared" si="7"/>
        <v>3.746606334841629</v>
      </c>
      <c r="H128" s="13">
        <v>5</v>
      </c>
      <c r="I128" s="2">
        <v>150140250000068</v>
      </c>
      <c r="J128" s="1" t="s">
        <v>6</v>
      </c>
      <c r="K128" s="1">
        <v>307</v>
      </c>
      <c r="L128" s="1">
        <v>675</v>
      </c>
      <c r="M128" s="19">
        <f t="shared" si="6"/>
        <v>2.1986970684039089</v>
      </c>
      <c r="Q128" s="20">
        <v>3</v>
      </c>
      <c r="R128" s="2">
        <v>150140245000141</v>
      </c>
      <c r="S128" s="2" t="s">
        <v>6</v>
      </c>
      <c r="T128" s="5">
        <v>282</v>
      </c>
      <c r="U128" s="5">
        <v>972</v>
      </c>
      <c r="V128" s="19">
        <f t="shared" si="5"/>
        <v>3.4468085106382977</v>
      </c>
    </row>
    <row r="129" spans="1:22" ht="12" thickBot="1" x14ac:dyDescent="0.25">
      <c r="A129" s="20">
        <v>6</v>
      </c>
      <c r="B129" s="3">
        <v>150140260000081</v>
      </c>
      <c r="C129" s="1" t="s">
        <v>6</v>
      </c>
      <c r="D129" s="1">
        <v>322</v>
      </c>
      <c r="E129" s="1">
        <v>1048</v>
      </c>
      <c r="F129" s="19">
        <f t="shared" si="7"/>
        <v>3.2546583850931676</v>
      </c>
      <c r="H129" s="13">
        <v>5</v>
      </c>
      <c r="I129" s="2">
        <v>150140250000071</v>
      </c>
      <c r="J129" s="1" t="s">
        <v>6</v>
      </c>
      <c r="K129" s="1">
        <v>439</v>
      </c>
      <c r="L129" s="1">
        <v>1286</v>
      </c>
      <c r="M129" s="19">
        <f t="shared" si="6"/>
        <v>2.929384965831435</v>
      </c>
      <c r="Q129" s="20">
        <v>3</v>
      </c>
      <c r="R129" s="2">
        <v>150140245000142</v>
      </c>
      <c r="S129" s="2" t="s">
        <v>6</v>
      </c>
      <c r="T129" s="5">
        <v>207</v>
      </c>
      <c r="U129" s="5">
        <v>800</v>
      </c>
      <c r="V129" s="19">
        <f t="shared" si="5"/>
        <v>3.8647342995169081</v>
      </c>
    </row>
    <row r="130" spans="1:22" ht="12" thickBot="1" x14ac:dyDescent="0.25">
      <c r="A130" s="20">
        <v>6</v>
      </c>
      <c r="B130" s="3">
        <v>150140260000082</v>
      </c>
      <c r="C130" s="1" t="s">
        <v>6</v>
      </c>
      <c r="D130" s="1">
        <v>528</v>
      </c>
      <c r="E130" s="1">
        <v>1971</v>
      </c>
      <c r="F130" s="19">
        <f t="shared" si="7"/>
        <v>3.7329545454545454</v>
      </c>
      <c r="H130" s="13">
        <v>5</v>
      </c>
      <c r="I130" s="2">
        <v>150140250000076</v>
      </c>
      <c r="J130" s="1" t="s">
        <v>6</v>
      </c>
      <c r="K130" s="1">
        <v>314</v>
      </c>
      <c r="L130" s="1">
        <v>803</v>
      </c>
      <c r="M130" s="19">
        <f t="shared" si="6"/>
        <v>2.5573248407643314</v>
      </c>
      <c r="Q130" s="20">
        <v>3</v>
      </c>
      <c r="R130" s="2">
        <v>150140245000143</v>
      </c>
      <c r="S130" s="2" t="s">
        <v>6</v>
      </c>
      <c r="T130" s="5">
        <v>179</v>
      </c>
      <c r="U130" s="5">
        <v>633</v>
      </c>
      <c r="V130" s="19">
        <f t="shared" si="5"/>
        <v>3.5363128491620111</v>
      </c>
    </row>
    <row r="131" spans="1:22" ht="12" thickBot="1" x14ac:dyDescent="0.25">
      <c r="A131" s="20">
        <v>6</v>
      </c>
      <c r="B131" s="3">
        <v>150140260000083</v>
      </c>
      <c r="C131" s="1" t="s">
        <v>6</v>
      </c>
      <c r="D131" s="1">
        <v>402</v>
      </c>
      <c r="E131" s="1">
        <v>1296</v>
      </c>
      <c r="F131" s="19">
        <f t="shared" si="7"/>
        <v>3.2238805970149254</v>
      </c>
      <c r="H131" s="13">
        <v>5</v>
      </c>
      <c r="I131" s="2">
        <v>150140250000077</v>
      </c>
      <c r="J131" s="1" t="s">
        <v>6</v>
      </c>
      <c r="K131" s="1">
        <v>282</v>
      </c>
      <c r="L131" s="1">
        <v>878</v>
      </c>
      <c r="M131" s="19">
        <f t="shared" si="6"/>
        <v>3.1134751773049647</v>
      </c>
      <c r="Q131" s="20">
        <v>3</v>
      </c>
      <c r="R131" s="2">
        <v>150140245000144</v>
      </c>
      <c r="S131" s="2" t="s">
        <v>6</v>
      </c>
      <c r="T131" s="5">
        <v>392</v>
      </c>
      <c r="U131" s="5">
        <v>1337</v>
      </c>
      <c r="V131" s="19">
        <f t="shared" ref="V131:V194" si="8">U131/T131</f>
        <v>3.4107142857142856</v>
      </c>
    </row>
    <row r="132" spans="1:22" ht="12" thickBot="1" x14ac:dyDescent="0.25">
      <c r="A132" s="20">
        <v>6</v>
      </c>
      <c r="B132" s="3">
        <v>150140260000084</v>
      </c>
      <c r="C132" s="1" t="s">
        <v>6</v>
      </c>
      <c r="D132" s="1">
        <v>260</v>
      </c>
      <c r="E132" s="1">
        <v>875</v>
      </c>
      <c r="F132" s="19">
        <f t="shared" si="7"/>
        <v>3.3653846153846154</v>
      </c>
      <c r="H132" s="13">
        <v>5</v>
      </c>
      <c r="I132" s="2">
        <v>150140250000078</v>
      </c>
      <c r="J132" s="1" t="s">
        <v>6</v>
      </c>
      <c r="K132" s="1">
        <v>240</v>
      </c>
      <c r="L132" s="1">
        <v>845</v>
      </c>
      <c r="M132" s="19">
        <f t="shared" si="6"/>
        <v>3.5208333333333335</v>
      </c>
      <c r="Q132" s="20">
        <v>3</v>
      </c>
      <c r="R132" s="2">
        <v>150140245000145</v>
      </c>
      <c r="S132" s="2" t="s">
        <v>6</v>
      </c>
      <c r="T132" s="5">
        <v>435</v>
      </c>
      <c r="U132" s="5">
        <v>1503</v>
      </c>
      <c r="V132" s="19">
        <f t="shared" si="8"/>
        <v>3.4551724137931035</v>
      </c>
    </row>
    <row r="133" spans="1:22" ht="12" thickBot="1" x14ac:dyDescent="0.25">
      <c r="A133" s="20">
        <v>6</v>
      </c>
      <c r="B133" s="3">
        <v>150140260000085</v>
      </c>
      <c r="C133" s="1" t="s">
        <v>6</v>
      </c>
      <c r="D133" s="1">
        <v>425</v>
      </c>
      <c r="E133" s="1">
        <v>1544</v>
      </c>
      <c r="F133" s="19">
        <f t="shared" si="7"/>
        <v>3.6329411764705881</v>
      </c>
      <c r="H133" s="13">
        <v>5</v>
      </c>
      <c r="I133" s="2">
        <v>150140250000079</v>
      </c>
      <c r="J133" s="1" t="s">
        <v>6</v>
      </c>
      <c r="K133" s="1">
        <v>287</v>
      </c>
      <c r="L133" s="1">
        <v>817</v>
      </c>
      <c r="M133" s="19">
        <f t="shared" si="6"/>
        <v>2.8466898954703832</v>
      </c>
      <c r="Q133" s="20">
        <v>3</v>
      </c>
      <c r="R133" s="2">
        <v>150140245000146</v>
      </c>
      <c r="S133" s="2" t="s">
        <v>6</v>
      </c>
      <c r="T133" s="5">
        <v>426</v>
      </c>
      <c r="U133" s="5">
        <v>1476</v>
      </c>
      <c r="V133" s="19">
        <f t="shared" si="8"/>
        <v>3.464788732394366</v>
      </c>
    </row>
    <row r="134" spans="1:22" ht="12" thickBot="1" x14ac:dyDescent="0.25">
      <c r="A134" s="20">
        <v>6</v>
      </c>
      <c r="B134" s="3">
        <v>150140260000086</v>
      </c>
      <c r="C134" s="1" t="s">
        <v>6</v>
      </c>
      <c r="D134" s="1">
        <v>274</v>
      </c>
      <c r="E134" s="1">
        <v>1036</v>
      </c>
      <c r="F134" s="19">
        <f t="shared" si="7"/>
        <v>3.781021897810219</v>
      </c>
      <c r="H134" s="13">
        <v>5</v>
      </c>
      <c r="I134" s="2">
        <v>150140250000080</v>
      </c>
      <c r="J134" s="1" t="s">
        <v>6</v>
      </c>
      <c r="K134" s="1">
        <v>236</v>
      </c>
      <c r="L134" s="1">
        <v>749</v>
      </c>
      <c r="M134" s="19">
        <f t="shared" si="6"/>
        <v>3.1737288135593222</v>
      </c>
      <c r="Q134" s="20">
        <v>3</v>
      </c>
      <c r="R134" s="2">
        <v>150140245000147</v>
      </c>
      <c r="S134" s="2" t="s">
        <v>6</v>
      </c>
      <c r="T134" s="5">
        <v>299</v>
      </c>
      <c r="U134" s="5">
        <v>1082</v>
      </c>
      <c r="V134" s="19">
        <f t="shared" si="8"/>
        <v>3.6187290969899664</v>
      </c>
    </row>
    <row r="135" spans="1:22" ht="12" thickBot="1" x14ac:dyDescent="0.25">
      <c r="A135" s="20">
        <v>6</v>
      </c>
      <c r="B135" s="3">
        <v>150140260000087</v>
      </c>
      <c r="C135" s="1" t="s">
        <v>6</v>
      </c>
      <c r="D135" s="1">
        <v>298</v>
      </c>
      <c r="E135" s="1">
        <v>904</v>
      </c>
      <c r="F135" s="19">
        <f t="shared" si="7"/>
        <v>3.0335570469798658</v>
      </c>
      <c r="H135" s="13">
        <v>5</v>
      </c>
      <c r="I135" s="2">
        <v>150140250000081</v>
      </c>
      <c r="J135" s="1" t="s">
        <v>6</v>
      </c>
      <c r="K135" s="1">
        <v>290</v>
      </c>
      <c r="L135" s="1">
        <v>909</v>
      </c>
      <c r="M135" s="19">
        <f t="shared" si="6"/>
        <v>3.1344827586206896</v>
      </c>
      <c r="Q135" s="20">
        <v>3</v>
      </c>
      <c r="R135" s="2">
        <v>150140245000148</v>
      </c>
      <c r="S135" s="2" t="s">
        <v>6</v>
      </c>
      <c r="T135" s="5">
        <v>335</v>
      </c>
      <c r="U135" s="5">
        <v>1076</v>
      </c>
      <c r="V135" s="19">
        <f t="shared" si="8"/>
        <v>3.2119402985074625</v>
      </c>
    </row>
    <row r="136" spans="1:22" ht="12" thickBot="1" x14ac:dyDescent="0.25">
      <c r="A136" s="20">
        <v>6</v>
      </c>
      <c r="B136" s="3">
        <v>150140260000088</v>
      </c>
      <c r="C136" s="1" t="s">
        <v>6</v>
      </c>
      <c r="D136" s="1">
        <v>524</v>
      </c>
      <c r="E136" s="1">
        <v>1866</v>
      </c>
      <c r="F136" s="19">
        <f t="shared" si="7"/>
        <v>3.5610687022900764</v>
      </c>
      <c r="H136" s="13">
        <v>5</v>
      </c>
      <c r="I136" s="2">
        <v>150140250000082</v>
      </c>
      <c r="J136" s="1" t="s">
        <v>6</v>
      </c>
      <c r="K136" s="1">
        <v>263</v>
      </c>
      <c r="L136" s="1">
        <v>814</v>
      </c>
      <c r="M136" s="19">
        <f t="shared" si="6"/>
        <v>3.0950570342205324</v>
      </c>
      <c r="Q136" s="20">
        <v>3</v>
      </c>
      <c r="R136" s="2">
        <v>150140245000149</v>
      </c>
      <c r="S136" s="2" t="s">
        <v>6</v>
      </c>
      <c r="T136" s="5">
        <v>278</v>
      </c>
      <c r="U136" s="5">
        <v>965</v>
      </c>
      <c r="V136" s="19">
        <f t="shared" si="8"/>
        <v>3.471223021582734</v>
      </c>
    </row>
    <row r="137" spans="1:22" ht="12" thickBot="1" x14ac:dyDescent="0.25">
      <c r="A137" s="20">
        <v>6</v>
      </c>
      <c r="B137" s="3">
        <v>150140260000089</v>
      </c>
      <c r="C137" s="1" t="s">
        <v>6</v>
      </c>
      <c r="D137" s="1">
        <v>708</v>
      </c>
      <c r="E137" s="1">
        <v>2285</v>
      </c>
      <c r="F137" s="19">
        <f t="shared" si="7"/>
        <v>3.227401129943503</v>
      </c>
      <c r="H137" s="13">
        <v>5</v>
      </c>
      <c r="I137" s="2">
        <v>150140250000083</v>
      </c>
      <c r="J137" s="1" t="s">
        <v>6</v>
      </c>
      <c r="K137" s="1">
        <v>304</v>
      </c>
      <c r="L137" s="1">
        <v>1141</v>
      </c>
      <c r="M137" s="19">
        <f t="shared" si="6"/>
        <v>3.7532894736842106</v>
      </c>
      <c r="Q137" s="20">
        <v>3</v>
      </c>
      <c r="R137" s="2">
        <v>150140245000150</v>
      </c>
      <c r="S137" s="2" t="s">
        <v>6</v>
      </c>
      <c r="T137" s="5">
        <v>321</v>
      </c>
      <c r="U137" s="5">
        <v>1105</v>
      </c>
      <c r="V137" s="19">
        <f t="shared" si="8"/>
        <v>3.4423676012461057</v>
      </c>
    </row>
    <row r="138" spans="1:22" ht="12" thickBot="1" x14ac:dyDescent="0.25">
      <c r="A138" s="20">
        <v>6</v>
      </c>
      <c r="B138" s="3">
        <v>150140260000090</v>
      </c>
      <c r="C138" s="1" t="s">
        <v>6</v>
      </c>
      <c r="D138" s="1">
        <v>481</v>
      </c>
      <c r="E138" s="1">
        <v>1653</v>
      </c>
      <c r="F138" s="19">
        <f t="shared" si="7"/>
        <v>3.4365904365904365</v>
      </c>
      <c r="H138" s="13">
        <v>5</v>
      </c>
      <c r="I138" s="2">
        <v>150140250000084</v>
      </c>
      <c r="J138" s="1" t="s">
        <v>6</v>
      </c>
      <c r="K138" s="1">
        <v>319</v>
      </c>
      <c r="L138" s="1">
        <v>1038</v>
      </c>
      <c r="M138" s="19">
        <f t="shared" si="6"/>
        <v>3.2539184952978055</v>
      </c>
      <c r="Q138" s="20">
        <v>3</v>
      </c>
      <c r="R138" s="2">
        <v>150140245000151</v>
      </c>
      <c r="S138" s="2" t="s">
        <v>6</v>
      </c>
      <c r="T138" s="5">
        <v>332</v>
      </c>
      <c r="U138" s="5">
        <v>1082</v>
      </c>
      <c r="V138" s="19">
        <f t="shared" si="8"/>
        <v>3.2590361445783134</v>
      </c>
    </row>
    <row r="139" spans="1:22" ht="12" thickBot="1" x14ac:dyDescent="0.25">
      <c r="A139" s="20">
        <v>6</v>
      </c>
      <c r="B139" s="3">
        <v>150140260000091</v>
      </c>
      <c r="C139" s="1" t="s">
        <v>6</v>
      </c>
      <c r="D139" s="1">
        <v>586</v>
      </c>
      <c r="E139" s="1">
        <v>1848</v>
      </c>
      <c r="F139" s="19">
        <f t="shared" si="7"/>
        <v>3.1535836177474401</v>
      </c>
      <c r="H139" s="13">
        <v>5</v>
      </c>
      <c r="I139" s="2">
        <v>150140250000085</v>
      </c>
      <c r="J139" s="1" t="s">
        <v>6</v>
      </c>
      <c r="K139" s="1">
        <v>111</v>
      </c>
      <c r="L139" s="1">
        <v>355</v>
      </c>
      <c r="M139" s="19">
        <f t="shared" si="6"/>
        <v>3.1981981981981984</v>
      </c>
      <c r="Q139" s="20">
        <v>3</v>
      </c>
      <c r="R139" s="2">
        <v>150140245000152</v>
      </c>
      <c r="S139" s="2" t="s">
        <v>6</v>
      </c>
      <c r="T139" s="5">
        <v>440</v>
      </c>
      <c r="U139" s="5">
        <v>1609</v>
      </c>
      <c r="V139" s="19">
        <f t="shared" si="8"/>
        <v>3.6568181818181817</v>
      </c>
    </row>
    <row r="140" spans="1:22" ht="12" thickBot="1" x14ac:dyDescent="0.25">
      <c r="A140" s="20">
        <v>6</v>
      </c>
      <c r="B140" s="3">
        <v>150140260000092</v>
      </c>
      <c r="C140" s="1" t="s">
        <v>6</v>
      </c>
      <c r="D140" s="1">
        <v>230</v>
      </c>
      <c r="E140" s="1">
        <v>801</v>
      </c>
      <c r="F140" s="19">
        <f t="shared" si="7"/>
        <v>3.482608695652174</v>
      </c>
      <c r="H140" s="13">
        <v>5</v>
      </c>
      <c r="I140" s="2">
        <v>150140250000092</v>
      </c>
      <c r="J140" s="1" t="s">
        <v>6</v>
      </c>
      <c r="K140" s="1">
        <v>334</v>
      </c>
      <c r="L140" s="1">
        <v>1022</v>
      </c>
      <c r="M140" s="19">
        <f t="shared" si="6"/>
        <v>3.0598802395209579</v>
      </c>
      <c r="Q140" s="20">
        <v>3</v>
      </c>
      <c r="R140" s="2">
        <v>150140245000153</v>
      </c>
      <c r="S140" s="2" t="s">
        <v>6</v>
      </c>
      <c r="T140" s="5">
        <v>338</v>
      </c>
      <c r="U140" s="5">
        <v>1237</v>
      </c>
      <c r="V140" s="19">
        <f t="shared" si="8"/>
        <v>3.6597633136094676</v>
      </c>
    </row>
    <row r="141" spans="1:22" ht="12" thickBot="1" x14ac:dyDescent="0.25">
      <c r="A141" s="20">
        <v>6</v>
      </c>
      <c r="B141" s="3">
        <v>150140260000093</v>
      </c>
      <c r="C141" s="1" t="s">
        <v>6</v>
      </c>
      <c r="D141" s="1">
        <v>268</v>
      </c>
      <c r="E141" s="1">
        <v>953</v>
      </c>
      <c r="F141" s="19">
        <f t="shared" si="7"/>
        <v>3.5559701492537314</v>
      </c>
      <c r="H141" s="13">
        <v>5</v>
      </c>
      <c r="I141" s="2">
        <v>150140250000093</v>
      </c>
      <c r="J141" s="1" t="s">
        <v>6</v>
      </c>
      <c r="K141" s="1">
        <v>214</v>
      </c>
      <c r="L141" s="1">
        <v>658</v>
      </c>
      <c r="M141" s="19">
        <f t="shared" si="6"/>
        <v>3.0747663551401869</v>
      </c>
      <c r="Q141" s="20">
        <v>3</v>
      </c>
      <c r="R141" s="2">
        <v>150140245000154</v>
      </c>
      <c r="S141" s="2" t="s">
        <v>6</v>
      </c>
      <c r="T141" s="5">
        <v>323</v>
      </c>
      <c r="U141" s="5">
        <v>1187</v>
      </c>
      <c r="V141" s="19">
        <f t="shared" si="8"/>
        <v>3.6749226006191948</v>
      </c>
    </row>
    <row r="142" spans="1:22" ht="12" thickBot="1" x14ac:dyDescent="0.25">
      <c r="A142" s="20">
        <v>6</v>
      </c>
      <c r="B142" s="3">
        <v>150140260000094</v>
      </c>
      <c r="C142" s="1" t="s">
        <v>6</v>
      </c>
      <c r="D142" s="1">
        <v>332</v>
      </c>
      <c r="E142" s="1">
        <v>1123</v>
      </c>
      <c r="F142" s="19">
        <f t="shared" si="7"/>
        <v>3.3825301204819276</v>
      </c>
      <c r="H142" s="13">
        <v>5</v>
      </c>
      <c r="I142" s="2">
        <v>150140250000094</v>
      </c>
      <c r="J142" s="1" t="s">
        <v>6</v>
      </c>
      <c r="K142" s="1">
        <v>324</v>
      </c>
      <c r="L142" s="1">
        <v>1094</v>
      </c>
      <c r="M142" s="19">
        <f t="shared" si="6"/>
        <v>3.3765432098765431</v>
      </c>
      <c r="Q142" s="20">
        <v>3</v>
      </c>
      <c r="R142" s="2">
        <v>150140245000155</v>
      </c>
      <c r="S142" s="2" t="s">
        <v>6</v>
      </c>
      <c r="T142" s="5">
        <v>506</v>
      </c>
      <c r="U142" s="5">
        <v>1615</v>
      </c>
      <c r="V142" s="19">
        <f t="shared" si="8"/>
        <v>3.191699604743083</v>
      </c>
    </row>
    <row r="143" spans="1:22" ht="12" thickBot="1" x14ac:dyDescent="0.25">
      <c r="A143" s="20">
        <v>6</v>
      </c>
      <c r="B143" s="3">
        <v>150140260000095</v>
      </c>
      <c r="C143" s="1" t="s">
        <v>6</v>
      </c>
      <c r="D143" s="1">
        <v>155</v>
      </c>
      <c r="E143" s="1">
        <v>512</v>
      </c>
      <c r="F143" s="19">
        <f t="shared" si="7"/>
        <v>3.3032258064516129</v>
      </c>
      <c r="H143" s="13">
        <v>5</v>
      </c>
      <c r="I143" s="2">
        <v>150140250000095</v>
      </c>
      <c r="J143" s="1" t="s">
        <v>6</v>
      </c>
      <c r="K143" s="1">
        <v>163</v>
      </c>
      <c r="L143" s="1">
        <v>524</v>
      </c>
      <c r="M143" s="19">
        <f t="shared" si="6"/>
        <v>3.2147239263803682</v>
      </c>
      <c r="Q143" s="20">
        <v>3</v>
      </c>
      <c r="R143" s="2">
        <v>150140245000156</v>
      </c>
      <c r="S143" s="2" t="s">
        <v>6</v>
      </c>
      <c r="T143" s="5">
        <v>415</v>
      </c>
      <c r="U143" s="5">
        <v>1477</v>
      </c>
      <c r="V143" s="19">
        <f t="shared" si="8"/>
        <v>3.5590361445783132</v>
      </c>
    </row>
    <row r="144" spans="1:22" ht="12" thickBot="1" x14ac:dyDescent="0.25">
      <c r="A144" s="20">
        <v>6</v>
      </c>
      <c r="B144" s="3">
        <v>150140260000096</v>
      </c>
      <c r="C144" s="1" t="s">
        <v>6</v>
      </c>
      <c r="D144" s="1">
        <v>422</v>
      </c>
      <c r="E144" s="1">
        <v>1400</v>
      </c>
      <c r="F144" s="19">
        <f t="shared" si="7"/>
        <v>3.3175355450236967</v>
      </c>
      <c r="H144" s="13">
        <v>5</v>
      </c>
      <c r="I144" s="2">
        <v>150140250000096</v>
      </c>
      <c r="J144" s="1" t="s">
        <v>6</v>
      </c>
      <c r="K144" s="1">
        <v>408</v>
      </c>
      <c r="L144" s="1">
        <v>1282</v>
      </c>
      <c r="M144" s="19">
        <f t="shared" si="6"/>
        <v>3.142156862745098</v>
      </c>
      <c r="Q144" s="20">
        <v>3</v>
      </c>
      <c r="R144" s="2">
        <v>150140245000157</v>
      </c>
      <c r="S144" s="2" t="s">
        <v>6</v>
      </c>
      <c r="T144" s="5">
        <v>471</v>
      </c>
      <c r="U144" s="5">
        <v>1325</v>
      </c>
      <c r="V144" s="19">
        <f t="shared" si="8"/>
        <v>2.8131634819532909</v>
      </c>
    </row>
    <row r="145" spans="1:22" ht="12" thickBot="1" x14ac:dyDescent="0.25">
      <c r="A145" s="20">
        <v>6</v>
      </c>
      <c r="B145" s="3">
        <v>150140260000097</v>
      </c>
      <c r="C145" s="1" t="s">
        <v>6</v>
      </c>
      <c r="D145" s="1">
        <v>337</v>
      </c>
      <c r="E145" s="1">
        <v>1107</v>
      </c>
      <c r="F145" s="19">
        <f t="shared" si="7"/>
        <v>3.28486646884273</v>
      </c>
      <c r="H145" s="13">
        <v>5</v>
      </c>
      <c r="I145" s="2">
        <v>150140250000097</v>
      </c>
      <c r="J145" s="1" t="s">
        <v>6</v>
      </c>
      <c r="K145" s="1">
        <v>394</v>
      </c>
      <c r="L145" s="1">
        <v>1392</v>
      </c>
      <c r="M145" s="19">
        <f t="shared" si="6"/>
        <v>3.532994923857868</v>
      </c>
      <c r="Q145" s="20">
        <v>3</v>
      </c>
      <c r="R145" s="2">
        <v>150140245000158</v>
      </c>
      <c r="S145" s="2" t="s">
        <v>6</v>
      </c>
      <c r="T145" s="5">
        <v>323</v>
      </c>
      <c r="U145" s="5">
        <v>1143</v>
      </c>
      <c r="V145" s="19">
        <f t="shared" si="8"/>
        <v>3.5386996904024768</v>
      </c>
    </row>
    <row r="146" spans="1:22" ht="12" thickBot="1" x14ac:dyDescent="0.25">
      <c r="A146" s="20">
        <v>6</v>
      </c>
      <c r="B146" s="3">
        <v>150140260000098</v>
      </c>
      <c r="C146" s="1" t="s">
        <v>6</v>
      </c>
      <c r="D146" s="1">
        <v>203</v>
      </c>
      <c r="E146" s="1">
        <v>584</v>
      </c>
      <c r="F146" s="19">
        <f t="shared" si="7"/>
        <v>2.8768472906403941</v>
      </c>
      <c r="H146" s="13">
        <v>5</v>
      </c>
      <c r="I146" s="2">
        <v>150140250000098</v>
      </c>
      <c r="J146" s="1" t="s">
        <v>6</v>
      </c>
      <c r="K146" s="1">
        <v>270</v>
      </c>
      <c r="L146" s="1">
        <v>1010</v>
      </c>
      <c r="M146" s="19">
        <f t="shared" si="6"/>
        <v>3.7407407407407409</v>
      </c>
      <c r="Q146" s="20">
        <v>3</v>
      </c>
      <c r="R146" s="2">
        <v>150140245000165</v>
      </c>
      <c r="S146" s="2" t="s">
        <v>6</v>
      </c>
      <c r="T146" s="5">
        <v>619</v>
      </c>
      <c r="U146" s="5">
        <v>1792</v>
      </c>
      <c r="V146" s="19">
        <f t="shared" si="8"/>
        <v>2.8949919224555734</v>
      </c>
    </row>
    <row r="147" spans="1:22" ht="12" thickBot="1" x14ac:dyDescent="0.25">
      <c r="A147" s="20">
        <v>6</v>
      </c>
      <c r="B147" s="3">
        <v>150140260000099</v>
      </c>
      <c r="C147" s="1" t="s">
        <v>6</v>
      </c>
      <c r="D147" s="1">
        <v>245</v>
      </c>
      <c r="E147" s="1">
        <v>695</v>
      </c>
      <c r="F147" s="19">
        <f t="shared" si="7"/>
        <v>2.8367346938775508</v>
      </c>
      <c r="H147" s="13">
        <v>5</v>
      </c>
      <c r="I147" s="2">
        <v>150140250000099</v>
      </c>
      <c r="J147" s="1" t="s">
        <v>6</v>
      </c>
      <c r="K147" s="1">
        <v>435</v>
      </c>
      <c r="L147" s="1">
        <v>1481</v>
      </c>
      <c r="M147" s="19">
        <f t="shared" si="6"/>
        <v>3.4045977011494255</v>
      </c>
      <c r="Q147" s="20">
        <v>3</v>
      </c>
      <c r="R147" s="2">
        <v>150140245000166</v>
      </c>
      <c r="S147" s="2" t="s">
        <v>6</v>
      </c>
      <c r="T147" s="5">
        <v>413</v>
      </c>
      <c r="U147" s="5">
        <v>1325</v>
      </c>
      <c r="V147" s="19">
        <f t="shared" si="8"/>
        <v>3.2082324455205811</v>
      </c>
    </row>
    <row r="148" spans="1:22" ht="12" thickBot="1" x14ac:dyDescent="0.25">
      <c r="A148" s="20">
        <v>6</v>
      </c>
      <c r="B148" s="3">
        <v>150140260000100</v>
      </c>
      <c r="C148" s="1" t="s">
        <v>6</v>
      </c>
      <c r="D148" s="1">
        <v>544</v>
      </c>
      <c r="E148" s="1">
        <v>1386</v>
      </c>
      <c r="F148" s="19">
        <f t="shared" si="7"/>
        <v>2.5477941176470589</v>
      </c>
      <c r="H148" s="13">
        <v>5</v>
      </c>
      <c r="I148" s="2">
        <v>150140250000123</v>
      </c>
      <c r="J148" s="1" t="s">
        <v>6</v>
      </c>
      <c r="K148" s="1">
        <v>536</v>
      </c>
      <c r="L148" s="1">
        <v>1654</v>
      </c>
      <c r="M148" s="19">
        <f t="shared" si="6"/>
        <v>3.0858208955223883</v>
      </c>
      <c r="Q148" s="20">
        <v>3</v>
      </c>
      <c r="R148" s="2">
        <v>150140245000167</v>
      </c>
      <c r="S148" s="2" t="s">
        <v>6</v>
      </c>
      <c r="T148" s="5">
        <v>308</v>
      </c>
      <c r="U148" s="5">
        <v>1097</v>
      </c>
      <c r="V148" s="19">
        <f t="shared" si="8"/>
        <v>3.5616883116883118</v>
      </c>
    </row>
    <row r="149" spans="1:22" ht="12" thickBot="1" x14ac:dyDescent="0.25">
      <c r="A149" s="20">
        <v>6</v>
      </c>
      <c r="B149" s="3">
        <v>150140260000101</v>
      </c>
      <c r="C149" s="1" t="s">
        <v>6</v>
      </c>
      <c r="D149" s="1">
        <v>419</v>
      </c>
      <c r="E149" s="1">
        <v>1265</v>
      </c>
      <c r="F149" s="19">
        <f t="shared" si="7"/>
        <v>3.0190930787589498</v>
      </c>
      <c r="H149" s="13">
        <v>5</v>
      </c>
      <c r="I149" s="2">
        <v>150140275000207</v>
      </c>
      <c r="J149" s="1" t="s">
        <v>6</v>
      </c>
      <c r="K149" s="1">
        <v>823</v>
      </c>
      <c r="L149" s="1">
        <v>3141</v>
      </c>
      <c r="M149" s="19">
        <f t="shared" si="6"/>
        <v>3.816524908869988</v>
      </c>
      <c r="Q149" s="20">
        <v>3</v>
      </c>
      <c r="R149" s="2">
        <v>150140245000168</v>
      </c>
      <c r="S149" s="2" t="s">
        <v>6</v>
      </c>
      <c r="T149" s="5">
        <v>407</v>
      </c>
      <c r="U149" s="5">
        <v>1497</v>
      </c>
      <c r="V149" s="19">
        <f t="shared" si="8"/>
        <v>3.6781326781326782</v>
      </c>
    </row>
    <row r="150" spans="1:22" ht="12" thickBot="1" x14ac:dyDescent="0.25">
      <c r="A150" s="20">
        <v>6</v>
      </c>
      <c r="B150" s="3">
        <v>150140260000102</v>
      </c>
      <c r="C150" s="1" t="s">
        <v>6</v>
      </c>
      <c r="D150" s="1">
        <v>309</v>
      </c>
      <c r="E150" s="1">
        <v>968</v>
      </c>
      <c r="F150" s="19">
        <f t="shared" si="7"/>
        <v>3.1326860841423949</v>
      </c>
      <c r="H150" s="13">
        <v>5</v>
      </c>
      <c r="I150" s="2">
        <v>150140275000208</v>
      </c>
      <c r="J150" s="1" t="s">
        <v>6</v>
      </c>
      <c r="K150" s="1">
        <v>321</v>
      </c>
      <c r="L150" s="1">
        <v>1170</v>
      </c>
      <c r="M150" s="19">
        <f t="shared" si="6"/>
        <v>3.6448598130841123</v>
      </c>
      <c r="Q150" s="20">
        <v>3</v>
      </c>
      <c r="R150" s="2">
        <v>150140245000174</v>
      </c>
      <c r="S150" s="2" t="s">
        <v>6</v>
      </c>
      <c r="T150" s="5">
        <v>360</v>
      </c>
      <c r="U150" s="5">
        <v>1246</v>
      </c>
      <c r="V150" s="19">
        <f t="shared" si="8"/>
        <v>3.4611111111111112</v>
      </c>
    </row>
    <row r="151" spans="1:22" ht="12" thickBot="1" x14ac:dyDescent="0.25">
      <c r="A151" s="20">
        <v>6</v>
      </c>
      <c r="B151" s="3">
        <v>150140260000103</v>
      </c>
      <c r="C151" s="1" t="s">
        <v>6</v>
      </c>
      <c r="D151" s="1">
        <v>301</v>
      </c>
      <c r="E151" s="1">
        <v>871</v>
      </c>
      <c r="F151" s="19">
        <f t="shared" si="7"/>
        <v>2.8936877076411962</v>
      </c>
      <c r="H151" s="13">
        <v>5</v>
      </c>
      <c r="I151" s="2">
        <v>150140275000209</v>
      </c>
      <c r="J151" s="1" t="s">
        <v>6</v>
      </c>
      <c r="K151" s="1">
        <v>333</v>
      </c>
      <c r="L151" s="1">
        <v>1128</v>
      </c>
      <c r="M151" s="19">
        <f t="shared" si="6"/>
        <v>3.3873873873873874</v>
      </c>
      <c r="Q151" s="20">
        <v>3</v>
      </c>
      <c r="R151" s="2">
        <v>150140245000175</v>
      </c>
      <c r="S151" s="2" t="s">
        <v>6</v>
      </c>
      <c r="T151" s="5">
        <v>479</v>
      </c>
      <c r="U151" s="5">
        <v>1618</v>
      </c>
      <c r="V151" s="19">
        <f t="shared" si="8"/>
        <v>3.3778705636743216</v>
      </c>
    </row>
    <row r="152" spans="1:22" ht="12" thickBot="1" x14ac:dyDescent="0.25">
      <c r="A152" s="20">
        <v>6</v>
      </c>
      <c r="B152" s="3">
        <v>150140260000104</v>
      </c>
      <c r="C152" s="1" t="s">
        <v>6</v>
      </c>
      <c r="D152" s="1">
        <v>185</v>
      </c>
      <c r="E152" s="1">
        <v>654</v>
      </c>
      <c r="F152" s="19">
        <f t="shared" si="7"/>
        <v>3.535135135135135</v>
      </c>
      <c r="H152" s="13">
        <v>5</v>
      </c>
      <c r="I152" s="2">
        <v>150140275000210</v>
      </c>
      <c r="J152" s="1" t="s">
        <v>6</v>
      </c>
      <c r="K152" s="1">
        <v>328</v>
      </c>
      <c r="L152" s="1">
        <v>1276</v>
      </c>
      <c r="M152" s="19">
        <f t="shared" si="6"/>
        <v>3.8902439024390243</v>
      </c>
      <c r="Q152" s="20">
        <v>3</v>
      </c>
      <c r="R152" s="2">
        <v>150140245000176</v>
      </c>
      <c r="S152" s="2" t="s">
        <v>6</v>
      </c>
      <c r="T152" s="5">
        <v>238</v>
      </c>
      <c r="U152" s="5">
        <v>830</v>
      </c>
      <c r="V152" s="19">
        <f t="shared" si="8"/>
        <v>3.4873949579831933</v>
      </c>
    </row>
    <row r="153" spans="1:22" ht="12" thickBot="1" x14ac:dyDescent="0.25">
      <c r="A153" s="20">
        <v>6</v>
      </c>
      <c r="B153" s="3">
        <v>150140260000105</v>
      </c>
      <c r="C153" s="1" t="s">
        <v>6</v>
      </c>
      <c r="D153" s="1">
        <v>852</v>
      </c>
      <c r="E153" s="1">
        <v>2324</v>
      </c>
      <c r="F153" s="19">
        <f t="shared" si="7"/>
        <v>2.727699530516432</v>
      </c>
      <c r="H153" s="13">
        <v>5</v>
      </c>
      <c r="I153" s="2">
        <v>150140275000211</v>
      </c>
      <c r="J153" s="1" t="s">
        <v>6</v>
      </c>
      <c r="K153" s="1">
        <v>319</v>
      </c>
      <c r="L153" s="1">
        <v>1069</v>
      </c>
      <c r="M153" s="19">
        <f t="shared" si="6"/>
        <v>3.3510971786833856</v>
      </c>
      <c r="Q153" s="20">
        <v>3</v>
      </c>
      <c r="R153" s="2">
        <v>150140245000177</v>
      </c>
      <c r="S153" s="2" t="s">
        <v>6</v>
      </c>
      <c r="T153" s="5">
        <v>374</v>
      </c>
      <c r="U153" s="5">
        <v>1271</v>
      </c>
      <c r="V153" s="19">
        <f t="shared" si="8"/>
        <v>3.3983957219251337</v>
      </c>
    </row>
    <row r="154" spans="1:22" ht="12" thickBot="1" x14ac:dyDescent="0.25">
      <c r="A154" s="20">
        <v>6</v>
      </c>
      <c r="B154" s="3">
        <v>150140260000106</v>
      </c>
      <c r="C154" s="1" t="s">
        <v>6</v>
      </c>
      <c r="D154" s="1">
        <v>384</v>
      </c>
      <c r="E154" s="1">
        <v>1344</v>
      </c>
      <c r="F154" s="19">
        <f t="shared" si="7"/>
        <v>3.5</v>
      </c>
      <c r="H154" s="13">
        <v>5</v>
      </c>
      <c r="I154" s="2">
        <v>150140275000212</v>
      </c>
      <c r="J154" s="1" t="s">
        <v>6</v>
      </c>
      <c r="K154" s="1">
        <v>548</v>
      </c>
      <c r="L154" s="1">
        <v>1803</v>
      </c>
      <c r="M154" s="19">
        <f t="shared" si="6"/>
        <v>3.2901459854014599</v>
      </c>
      <c r="Q154" s="20">
        <v>3</v>
      </c>
      <c r="R154" s="2">
        <v>150140245000178</v>
      </c>
      <c r="S154" s="2" t="s">
        <v>6</v>
      </c>
      <c r="T154" s="5">
        <v>342</v>
      </c>
      <c r="U154" s="5">
        <v>1243</v>
      </c>
      <c r="V154" s="19">
        <f t="shared" si="8"/>
        <v>3.634502923976608</v>
      </c>
    </row>
    <row r="155" spans="1:22" ht="12" thickBot="1" x14ac:dyDescent="0.25">
      <c r="A155" s="20">
        <v>6</v>
      </c>
      <c r="B155" s="3">
        <v>150140260000107</v>
      </c>
      <c r="C155" s="1" t="s">
        <v>6</v>
      </c>
      <c r="D155" s="1">
        <v>333</v>
      </c>
      <c r="E155" s="1">
        <v>1184</v>
      </c>
      <c r="F155" s="19">
        <f t="shared" si="7"/>
        <v>3.5555555555555554</v>
      </c>
      <c r="H155" s="13">
        <v>5</v>
      </c>
      <c r="I155" s="2">
        <v>150140275000213</v>
      </c>
      <c r="J155" s="1" t="s">
        <v>6</v>
      </c>
      <c r="K155" s="1">
        <v>237</v>
      </c>
      <c r="L155" s="1">
        <v>922</v>
      </c>
      <c r="M155" s="19">
        <f t="shared" si="6"/>
        <v>3.890295358649789</v>
      </c>
      <c r="Q155" s="20">
        <v>3</v>
      </c>
      <c r="R155" s="2">
        <v>150140245000179</v>
      </c>
      <c r="S155" s="2" t="s">
        <v>6</v>
      </c>
      <c r="T155" s="5">
        <v>323</v>
      </c>
      <c r="U155" s="5">
        <v>1073</v>
      </c>
      <c r="V155" s="19">
        <f t="shared" si="8"/>
        <v>3.321981424148607</v>
      </c>
    </row>
    <row r="156" spans="1:22" ht="12" thickBot="1" x14ac:dyDescent="0.25">
      <c r="A156" s="20">
        <v>6</v>
      </c>
      <c r="B156" s="3">
        <v>150140260000108</v>
      </c>
      <c r="C156" s="1" t="s">
        <v>6</v>
      </c>
      <c r="D156" s="1">
        <v>375</v>
      </c>
      <c r="E156" s="1">
        <v>1323</v>
      </c>
      <c r="F156" s="19">
        <f t="shared" si="7"/>
        <v>3.528</v>
      </c>
      <c r="H156" s="13">
        <v>5</v>
      </c>
      <c r="I156" s="2">
        <v>150140275000214</v>
      </c>
      <c r="J156" s="1" t="s">
        <v>6</v>
      </c>
      <c r="K156" s="1">
        <v>89</v>
      </c>
      <c r="L156" s="1">
        <v>283</v>
      </c>
      <c r="M156" s="19">
        <f t="shared" si="6"/>
        <v>3.1797752808988764</v>
      </c>
      <c r="Q156" s="20">
        <v>3</v>
      </c>
      <c r="R156" s="2">
        <v>150140245000180</v>
      </c>
      <c r="S156" s="2" t="s">
        <v>6</v>
      </c>
      <c r="T156" s="5">
        <v>239</v>
      </c>
      <c r="U156" s="5">
        <v>818</v>
      </c>
      <c r="V156" s="19">
        <f t="shared" si="8"/>
        <v>3.4225941422594142</v>
      </c>
    </row>
    <row r="157" spans="1:22" ht="12" thickBot="1" x14ac:dyDescent="0.25">
      <c r="A157" s="20">
        <v>6</v>
      </c>
      <c r="B157" s="3">
        <v>150140260000109</v>
      </c>
      <c r="C157" s="1" t="s">
        <v>6</v>
      </c>
      <c r="D157" s="1">
        <v>381</v>
      </c>
      <c r="E157" s="1">
        <v>1255</v>
      </c>
      <c r="F157" s="19">
        <f t="shared" si="7"/>
        <v>3.2939632545931761</v>
      </c>
      <c r="H157" s="13">
        <v>5</v>
      </c>
      <c r="I157" s="2">
        <v>150140275000228</v>
      </c>
      <c r="J157" s="1" t="s">
        <v>6</v>
      </c>
      <c r="K157" s="1">
        <v>397</v>
      </c>
      <c r="L157" s="1">
        <v>1414</v>
      </c>
      <c r="M157" s="19">
        <f t="shared" ref="M157:M158" si="9">L157/K157</f>
        <v>3.5617128463476071</v>
      </c>
      <c r="Q157" s="20">
        <v>3</v>
      </c>
      <c r="R157" s="2">
        <v>150140245000181</v>
      </c>
      <c r="S157" s="2" t="s">
        <v>6</v>
      </c>
      <c r="T157" s="5">
        <v>493</v>
      </c>
      <c r="U157" s="5">
        <v>1715</v>
      </c>
      <c r="V157" s="19">
        <f t="shared" si="8"/>
        <v>3.4787018255578093</v>
      </c>
    </row>
    <row r="158" spans="1:22" ht="12" thickBot="1" x14ac:dyDescent="0.25">
      <c r="A158" s="20">
        <v>6</v>
      </c>
      <c r="B158" s="3">
        <v>150140260000110</v>
      </c>
      <c r="C158" s="1" t="s">
        <v>6</v>
      </c>
      <c r="D158" s="1">
        <v>332</v>
      </c>
      <c r="E158" s="1">
        <v>1270</v>
      </c>
      <c r="F158" s="19">
        <f t="shared" si="7"/>
        <v>3.8253012048192772</v>
      </c>
      <c r="H158" s="13">
        <v>5</v>
      </c>
      <c r="I158" s="2">
        <v>150140275000229</v>
      </c>
      <c r="J158" s="1" t="s">
        <v>6</v>
      </c>
      <c r="K158" s="1">
        <v>232</v>
      </c>
      <c r="L158" s="1">
        <v>875</v>
      </c>
      <c r="M158" s="19">
        <f t="shared" si="9"/>
        <v>3.771551724137931</v>
      </c>
      <c r="Q158" s="20">
        <v>3</v>
      </c>
      <c r="R158" s="2">
        <v>150140245000186</v>
      </c>
      <c r="S158" s="2" t="s">
        <v>6</v>
      </c>
      <c r="T158" s="5">
        <v>448</v>
      </c>
      <c r="U158" s="5">
        <v>1486</v>
      </c>
      <c r="V158" s="19">
        <f t="shared" si="8"/>
        <v>3.3169642857142856</v>
      </c>
    </row>
    <row r="159" spans="1:22" ht="12" thickBot="1" x14ac:dyDescent="0.25">
      <c r="A159" s="20">
        <v>6</v>
      </c>
      <c r="B159" s="3">
        <v>150140260000111</v>
      </c>
      <c r="C159" s="1" t="s">
        <v>6</v>
      </c>
      <c r="D159" s="1">
        <v>380</v>
      </c>
      <c r="E159" s="1">
        <v>1125</v>
      </c>
      <c r="F159" s="19">
        <f t="shared" si="7"/>
        <v>2.9605263157894739</v>
      </c>
      <c r="I159" s="42">
        <f>J160/L159</f>
        <v>0.99447315150223736</v>
      </c>
      <c r="J159" s="15" t="s">
        <v>7</v>
      </c>
      <c r="K159" s="14">
        <f>SUM(K28:K158)</f>
        <v>44113</v>
      </c>
      <c r="L159" s="14">
        <f>SUM(L28:L158)</f>
        <v>150176</v>
      </c>
      <c r="M159" s="21">
        <f>AVERAGE(M28:M158)</f>
        <v>3.4125591297523936</v>
      </c>
      <c r="Q159" s="20">
        <v>3</v>
      </c>
      <c r="R159" s="2">
        <v>150140245000200</v>
      </c>
      <c r="S159" s="2" t="s">
        <v>6</v>
      </c>
      <c r="T159" s="5">
        <v>236</v>
      </c>
      <c r="U159" s="5">
        <v>803</v>
      </c>
      <c r="V159" s="19">
        <f t="shared" si="8"/>
        <v>3.402542372881356</v>
      </c>
    </row>
    <row r="160" spans="1:22" ht="12" thickBot="1" x14ac:dyDescent="0.25">
      <c r="A160" s="20">
        <v>6</v>
      </c>
      <c r="B160" s="3">
        <v>150140260000112</v>
      </c>
      <c r="C160" s="1" t="s">
        <v>6</v>
      </c>
      <c r="D160" s="1">
        <v>534</v>
      </c>
      <c r="E160" s="1">
        <v>1877</v>
      </c>
      <c r="F160" s="19">
        <f t="shared" si="7"/>
        <v>3.5149812734082397</v>
      </c>
      <c r="I160" s="11" t="s">
        <v>28</v>
      </c>
      <c r="J160" s="41">
        <f>L159-L160</f>
        <v>149346</v>
      </c>
      <c r="K160" s="11" t="s">
        <v>29</v>
      </c>
      <c r="L160" s="11">
        <f>L41</f>
        <v>830</v>
      </c>
      <c r="M160" s="42">
        <f>L160/L159</f>
        <v>5.5268484977626254E-3</v>
      </c>
      <c r="Q160" s="20">
        <v>3</v>
      </c>
      <c r="R160" s="2">
        <v>150140245000201</v>
      </c>
      <c r="S160" s="2" t="s">
        <v>6</v>
      </c>
      <c r="T160" s="5">
        <v>297</v>
      </c>
      <c r="U160" s="5">
        <v>1014</v>
      </c>
      <c r="V160" s="19">
        <f t="shared" si="8"/>
        <v>3.4141414141414139</v>
      </c>
    </row>
    <row r="161" spans="1:22" ht="23.25" thickBot="1" x14ac:dyDescent="0.25">
      <c r="A161" s="20">
        <v>6</v>
      </c>
      <c r="B161" s="3">
        <v>150140260000113</v>
      </c>
      <c r="C161" s="1" t="s">
        <v>6</v>
      </c>
      <c r="D161" s="1">
        <v>211</v>
      </c>
      <c r="E161" s="1">
        <v>524</v>
      </c>
      <c r="F161" s="19">
        <f t="shared" si="7"/>
        <v>2.4834123222748814</v>
      </c>
      <c r="H161" s="12" t="s">
        <v>1</v>
      </c>
      <c r="I161" s="12" t="s">
        <v>0</v>
      </c>
      <c r="J161" s="12" t="s">
        <v>5</v>
      </c>
      <c r="K161" s="17" t="s">
        <v>2</v>
      </c>
      <c r="L161" s="17" t="s">
        <v>3</v>
      </c>
      <c r="M161" s="18" t="s">
        <v>4</v>
      </c>
      <c r="Q161" s="20">
        <v>3</v>
      </c>
      <c r="R161" s="2">
        <v>150140245000202</v>
      </c>
      <c r="S161" s="2" t="s">
        <v>6</v>
      </c>
      <c r="T161" s="5">
        <v>251</v>
      </c>
      <c r="U161" s="5">
        <v>879</v>
      </c>
      <c r="V161" s="19">
        <f t="shared" si="8"/>
        <v>3.50199203187251</v>
      </c>
    </row>
    <row r="162" spans="1:22" ht="12" thickBot="1" x14ac:dyDescent="0.25">
      <c r="A162" s="20">
        <v>6</v>
      </c>
      <c r="B162" s="3">
        <v>150140260000114</v>
      </c>
      <c r="C162" s="1" t="s">
        <v>6</v>
      </c>
      <c r="D162" s="1">
        <v>391</v>
      </c>
      <c r="E162" s="1">
        <v>1253</v>
      </c>
      <c r="F162" s="19">
        <f t="shared" si="7"/>
        <v>3.2046035805626598</v>
      </c>
      <c r="H162" s="13">
        <v>7</v>
      </c>
      <c r="I162" s="2">
        <v>150140250000020</v>
      </c>
      <c r="J162" s="16" t="s">
        <v>6</v>
      </c>
      <c r="K162" s="16">
        <v>126</v>
      </c>
      <c r="L162" s="16">
        <v>447</v>
      </c>
      <c r="M162" s="19">
        <f>L162/K162</f>
        <v>3.5476190476190474</v>
      </c>
      <c r="Q162" s="20">
        <v>3</v>
      </c>
      <c r="R162" s="2">
        <v>150140245000203</v>
      </c>
      <c r="S162" s="2" t="s">
        <v>6</v>
      </c>
      <c r="T162" s="5">
        <v>685</v>
      </c>
      <c r="U162" s="5">
        <v>2054</v>
      </c>
      <c r="V162" s="19">
        <f t="shared" si="8"/>
        <v>2.9985401459854013</v>
      </c>
    </row>
    <row r="163" spans="1:22" ht="12" thickBot="1" x14ac:dyDescent="0.25">
      <c r="A163" s="20">
        <v>6</v>
      </c>
      <c r="B163" s="3">
        <v>150140260000115</v>
      </c>
      <c r="C163" s="1" t="s">
        <v>6</v>
      </c>
      <c r="D163" s="1">
        <v>295</v>
      </c>
      <c r="E163" s="1">
        <v>1090</v>
      </c>
      <c r="F163" s="19">
        <f t="shared" si="7"/>
        <v>3.6949152542372881</v>
      </c>
      <c r="H163" s="13">
        <v>7</v>
      </c>
      <c r="I163" s="2">
        <v>150140250000021</v>
      </c>
      <c r="J163" s="1" t="s">
        <v>6</v>
      </c>
      <c r="K163" s="1">
        <v>258</v>
      </c>
      <c r="L163" s="1">
        <v>1020</v>
      </c>
      <c r="M163" s="19">
        <f t="shared" ref="M163:M226" si="10">L163/K163</f>
        <v>3.9534883720930232</v>
      </c>
      <c r="Q163" s="20">
        <v>3</v>
      </c>
      <c r="R163" s="2">
        <v>150140245000204</v>
      </c>
      <c r="S163" s="2" t="s">
        <v>6</v>
      </c>
      <c r="T163" s="5">
        <v>346</v>
      </c>
      <c r="U163" s="5">
        <v>1280</v>
      </c>
      <c r="V163" s="19">
        <f t="shared" si="8"/>
        <v>3.699421965317919</v>
      </c>
    </row>
    <row r="164" spans="1:22" ht="12" thickBot="1" x14ac:dyDescent="0.25">
      <c r="A164" s="20">
        <v>6</v>
      </c>
      <c r="B164" s="3">
        <v>150140260000116</v>
      </c>
      <c r="C164" s="1" t="s">
        <v>6</v>
      </c>
      <c r="D164" s="1">
        <v>536</v>
      </c>
      <c r="E164" s="1">
        <v>1533</v>
      </c>
      <c r="F164" s="19">
        <f t="shared" ref="F164:F200" si="11">E164/D164</f>
        <v>2.8600746268656718</v>
      </c>
      <c r="H164" s="13">
        <v>7</v>
      </c>
      <c r="I164" s="2">
        <v>150140205000085</v>
      </c>
      <c r="J164" s="1" t="s">
        <v>6</v>
      </c>
      <c r="K164" s="1">
        <v>299</v>
      </c>
      <c r="L164" s="1">
        <v>975</v>
      </c>
      <c r="M164" s="19">
        <f t="shared" si="10"/>
        <v>3.2608695652173911</v>
      </c>
      <c r="Q164" s="20">
        <v>3</v>
      </c>
      <c r="R164" s="2">
        <v>150140245000205</v>
      </c>
      <c r="S164" s="2" t="s">
        <v>6</v>
      </c>
      <c r="T164" s="5">
        <v>394</v>
      </c>
      <c r="U164" s="5">
        <v>1457</v>
      </c>
      <c r="V164" s="19">
        <f t="shared" si="8"/>
        <v>3.6979695431472082</v>
      </c>
    </row>
    <row r="165" spans="1:22" ht="12" thickBot="1" x14ac:dyDescent="0.25">
      <c r="A165" s="20">
        <v>6</v>
      </c>
      <c r="B165" s="3">
        <v>150140260000117</v>
      </c>
      <c r="C165" s="1" t="s">
        <v>6</v>
      </c>
      <c r="D165" s="1">
        <v>123</v>
      </c>
      <c r="E165" s="1">
        <v>420</v>
      </c>
      <c r="F165" s="19">
        <f t="shared" si="11"/>
        <v>3.4146341463414633</v>
      </c>
      <c r="H165" s="13">
        <v>7</v>
      </c>
      <c r="I165" s="2">
        <v>150140205000086</v>
      </c>
      <c r="J165" s="1" t="s">
        <v>6</v>
      </c>
      <c r="K165" s="1">
        <v>364</v>
      </c>
      <c r="L165" s="1">
        <v>1003</v>
      </c>
      <c r="M165" s="19">
        <f t="shared" si="10"/>
        <v>2.7554945054945055</v>
      </c>
      <c r="Q165" s="20">
        <v>3</v>
      </c>
      <c r="R165" s="2">
        <v>150140245000206</v>
      </c>
      <c r="S165" s="2" t="s">
        <v>6</v>
      </c>
      <c r="T165" s="5">
        <v>345</v>
      </c>
      <c r="U165" s="5">
        <v>1348</v>
      </c>
      <c r="V165" s="19">
        <f t="shared" si="8"/>
        <v>3.9072463768115941</v>
      </c>
    </row>
    <row r="166" spans="1:22" ht="12" thickBot="1" x14ac:dyDescent="0.25">
      <c r="A166" s="20">
        <v>6</v>
      </c>
      <c r="B166" s="3">
        <v>150140260000118</v>
      </c>
      <c r="C166" s="1" t="s">
        <v>6</v>
      </c>
      <c r="D166" s="1">
        <v>193</v>
      </c>
      <c r="E166" s="1">
        <v>656</v>
      </c>
      <c r="F166" s="19">
        <f t="shared" si="11"/>
        <v>3.3989637305699483</v>
      </c>
      <c r="H166" s="13">
        <v>7</v>
      </c>
      <c r="I166" s="2">
        <v>150140205000087</v>
      </c>
      <c r="J166" s="1" t="s">
        <v>6</v>
      </c>
      <c r="K166" s="1">
        <v>33</v>
      </c>
      <c r="L166" s="1">
        <v>104</v>
      </c>
      <c r="M166" s="19">
        <f t="shared" si="10"/>
        <v>3.1515151515151514</v>
      </c>
      <c r="Q166" s="20">
        <v>3</v>
      </c>
      <c r="R166" s="2">
        <v>150140245000207</v>
      </c>
      <c r="S166" s="2" t="s">
        <v>6</v>
      </c>
      <c r="T166" s="5">
        <v>266</v>
      </c>
      <c r="U166" s="5">
        <v>896</v>
      </c>
      <c r="V166" s="19">
        <f t="shared" si="8"/>
        <v>3.3684210526315788</v>
      </c>
    </row>
    <row r="167" spans="1:22" ht="12" thickBot="1" x14ac:dyDescent="0.25">
      <c r="A167" s="20">
        <v>6</v>
      </c>
      <c r="B167" s="3">
        <v>150140260000119</v>
      </c>
      <c r="C167" s="1" t="s">
        <v>6</v>
      </c>
      <c r="D167" s="1">
        <v>989</v>
      </c>
      <c r="E167" s="1">
        <v>3160</v>
      </c>
      <c r="F167" s="19">
        <f t="shared" si="11"/>
        <v>3.1951466127401416</v>
      </c>
      <c r="H167" s="13">
        <v>7</v>
      </c>
      <c r="I167" s="2">
        <v>150140205000088</v>
      </c>
      <c r="J167" s="1" t="s">
        <v>6</v>
      </c>
      <c r="K167" s="1">
        <v>323</v>
      </c>
      <c r="L167" s="1">
        <v>879</v>
      </c>
      <c r="M167" s="19">
        <f t="shared" si="10"/>
        <v>2.7213622291021671</v>
      </c>
      <c r="Q167" s="20">
        <v>3</v>
      </c>
      <c r="R167" s="2">
        <v>150140245000209</v>
      </c>
      <c r="S167" s="2" t="s">
        <v>6</v>
      </c>
      <c r="T167" s="5">
        <v>420</v>
      </c>
      <c r="U167" s="5">
        <v>1096</v>
      </c>
      <c r="V167" s="19">
        <f t="shared" si="8"/>
        <v>2.6095238095238096</v>
      </c>
    </row>
    <row r="168" spans="1:22" ht="12" thickBot="1" x14ac:dyDescent="0.25">
      <c r="A168" s="20">
        <v>6</v>
      </c>
      <c r="B168" s="3">
        <v>150140260000120</v>
      </c>
      <c r="C168" s="1" t="s">
        <v>6</v>
      </c>
      <c r="D168" s="1">
        <v>224</v>
      </c>
      <c r="E168" s="1">
        <v>610</v>
      </c>
      <c r="F168" s="19">
        <f t="shared" si="11"/>
        <v>2.7232142857142856</v>
      </c>
      <c r="H168" s="13">
        <v>7</v>
      </c>
      <c r="I168" s="2">
        <v>150140205000089</v>
      </c>
      <c r="J168" s="1" t="s">
        <v>6</v>
      </c>
      <c r="K168" s="1">
        <v>363</v>
      </c>
      <c r="L168" s="1">
        <v>961</v>
      </c>
      <c r="M168" s="19">
        <f t="shared" si="10"/>
        <v>2.6473829201101928</v>
      </c>
      <c r="Q168" s="20">
        <v>3</v>
      </c>
      <c r="R168" s="2">
        <v>150140245000210</v>
      </c>
      <c r="S168" s="2" t="s">
        <v>6</v>
      </c>
      <c r="T168" s="5">
        <v>277</v>
      </c>
      <c r="U168" s="5">
        <v>1001</v>
      </c>
      <c r="V168" s="19">
        <f t="shared" si="8"/>
        <v>3.6137184115523464</v>
      </c>
    </row>
    <row r="169" spans="1:22" ht="12" thickBot="1" x14ac:dyDescent="0.25">
      <c r="A169" s="20">
        <v>6</v>
      </c>
      <c r="B169" s="3">
        <v>150140260000121</v>
      </c>
      <c r="C169" s="1" t="s">
        <v>6</v>
      </c>
      <c r="D169" s="1">
        <v>255</v>
      </c>
      <c r="E169" s="1">
        <v>820</v>
      </c>
      <c r="F169" s="19">
        <f t="shared" si="11"/>
        <v>3.215686274509804</v>
      </c>
      <c r="H169" s="13">
        <v>7</v>
      </c>
      <c r="I169" s="2">
        <v>150140205000090</v>
      </c>
      <c r="J169" s="1" t="s">
        <v>6</v>
      </c>
      <c r="K169" s="1">
        <v>153</v>
      </c>
      <c r="L169" s="1">
        <v>448</v>
      </c>
      <c r="M169" s="19">
        <f t="shared" si="10"/>
        <v>2.9281045751633985</v>
      </c>
      <c r="Q169" s="20">
        <v>3</v>
      </c>
      <c r="R169" s="2">
        <v>150140245000211</v>
      </c>
      <c r="S169" s="2" t="s">
        <v>6</v>
      </c>
      <c r="T169" s="5">
        <v>483</v>
      </c>
      <c r="U169" s="5">
        <v>1602</v>
      </c>
      <c r="V169" s="19">
        <f t="shared" si="8"/>
        <v>3.3167701863354035</v>
      </c>
    </row>
    <row r="170" spans="1:22" ht="12" thickBot="1" x14ac:dyDescent="0.25">
      <c r="A170" s="20">
        <v>6</v>
      </c>
      <c r="B170" s="3">
        <v>150140260000122</v>
      </c>
      <c r="C170" s="1" t="s">
        <v>6</v>
      </c>
      <c r="D170" s="1">
        <v>268</v>
      </c>
      <c r="E170" s="1">
        <v>966</v>
      </c>
      <c r="F170" s="19">
        <f t="shared" si="11"/>
        <v>3.6044776119402986</v>
      </c>
      <c r="H170" s="13">
        <v>7</v>
      </c>
      <c r="I170" s="2">
        <v>150140205000091</v>
      </c>
      <c r="J170" s="1" t="s">
        <v>6</v>
      </c>
      <c r="K170" s="1">
        <v>226</v>
      </c>
      <c r="L170" s="1">
        <v>654</v>
      </c>
      <c r="M170" s="19">
        <f t="shared" si="10"/>
        <v>2.8938053097345131</v>
      </c>
      <c r="Q170" s="20">
        <v>3</v>
      </c>
      <c r="R170" s="2">
        <v>150140245000212</v>
      </c>
      <c r="S170" s="2" t="s">
        <v>6</v>
      </c>
      <c r="T170" s="5">
        <v>395</v>
      </c>
      <c r="U170" s="5">
        <v>1267</v>
      </c>
      <c r="V170" s="19">
        <f t="shared" si="8"/>
        <v>3.207594936708861</v>
      </c>
    </row>
    <row r="171" spans="1:22" ht="12" thickBot="1" x14ac:dyDescent="0.25">
      <c r="A171" s="20">
        <v>6</v>
      </c>
      <c r="B171" s="3">
        <v>150140260000123</v>
      </c>
      <c r="C171" s="1" t="s">
        <v>6</v>
      </c>
      <c r="D171" s="1">
        <v>292</v>
      </c>
      <c r="E171" s="1">
        <v>996</v>
      </c>
      <c r="F171" s="19">
        <f t="shared" si="11"/>
        <v>3.4109589041095889</v>
      </c>
      <c r="H171" s="13">
        <v>7</v>
      </c>
      <c r="I171" s="2">
        <v>150140205000092</v>
      </c>
      <c r="J171" s="1" t="s">
        <v>6</v>
      </c>
      <c r="K171" s="1">
        <v>375</v>
      </c>
      <c r="L171" s="1">
        <v>1178</v>
      </c>
      <c r="M171" s="19">
        <f t="shared" si="10"/>
        <v>3.1413333333333333</v>
      </c>
      <c r="Q171" s="20">
        <v>3</v>
      </c>
      <c r="R171" s="2">
        <v>150140245000213</v>
      </c>
      <c r="S171" s="2" t="s">
        <v>6</v>
      </c>
      <c r="T171" s="5">
        <v>371</v>
      </c>
      <c r="U171" s="5">
        <v>1187</v>
      </c>
      <c r="V171" s="19">
        <f t="shared" si="8"/>
        <v>3.1994609164420487</v>
      </c>
    </row>
    <row r="172" spans="1:22" ht="12" thickBot="1" x14ac:dyDescent="0.25">
      <c r="A172" s="20">
        <v>6</v>
      </c>
      <c r="B172" s="3">
        <v>150140260000124</v>
      </c>
      <c r="C172" s="1" t="s">
        <v>6</v>
      </c>
      <c r="D172" s="1">
        <v>356</v>
      </c>
      <c r="E172" s="1">
        <v>1278</v>
      </c>
      <c r="F172" s="19">
        <f t="shared" si="11"/>
        <v>3.5898876404494384</v>
      </c>
      <c r="H172" s="13">
        <v>7</v>
      </c>
      <c r="I172" s="2">
        <v>150140205000093</v>
      </c>
      <c r="J172" s="1" t="s">
        <v>6</v>
      </c>
      <c r="K172" s="1">
        <v>412</v>
      </c>
      <c r="L172" s="1">
        <v>1173</v>
      </c>
      <c r="M172" s="19">
        <f t="shared" si="10"/>
        <v>2.8470873786407767</v>
      </c>
      <c r="Q172" s="20">
        <v>3</v>
      </c>
      <c r="R172" s="2">
        <v>150140245000214</v>
      </c>
      <c r="S172" s="2" t="s">
        <v>6</v>
      </c>
      <c r="T172" s="5">
        <v>519</v>
      </c>
      <c r="U172" s="5">
        <v>1629</v>
      </c>
      <c r="V172" s="19">
        <f t="shared" si="8"/>
        <v>3.1387283236994219</v>
      </c>
    </row>
    <row r="173" spans="1:22" ht="12" thickBot="1" x14ac:dyDescent="0.25">
      <c r="A173" s="20">
        <v>6</v>
      </c>
      <c r="B173" s="3">
        <v>150140260000125</v>
      </c>
      <c r="C173" s="1" t="s">
        <v>6</v>
      </c>
      <c r="D173" s="1">
        <v>340</v>
      </c>
      <c r="E173" s="1">
        <v>1277</v>
      </c>
      <c r="F173" s="19">
        <f t="shared" si="11"/>
        <v>3.7558823529411764</v>
      </c>
      <c r="H173" s="13">
        <v>7</v>
      </c>
      <c r="I173" s="2">
        <v>150140205000094</v>
      </c>
      <c r="J173" s="1" t="s">
        <v>6</v>
      </c>
      <c r="K173" s="1">
        <v>337</v>
      </c>
      <c r="L173" s="1">
        <v>896</v>
      </c>
      <c r="M173" s="19">
        <f t="shared" si="10"/>
        <v>2.6587537091988129</v>
      </c>
      <c r="Q173" s="20">
        <v>3</v>
      </c>
      <c r="R173" s="2">
        <v>150140245000215</v>
      </c>
      <c r="S173" s="2" t="s">
        <v>6</v>
      </c>
      <c r="T173" s="5">
        <v>268</v>
      </c>
      <c r="U173" s="5">
        <v>922</v>
      </c>
      <c r="V173" s="19">
        <f t="shared" si="8"/>
        <v>3.4402985074626864</v>
      </c>
    </row>
    <row r="174" spans="1:22" ht="12" thickBot="1" x14ac:dyDescent="0.25">
      <c r="A174" s="20">
        <v>6</v>
      </c>
      <c r="B174" s="3">
        <v>150140260000126</v>
      </c>
      <c r="C174" s="1" t="s">
        <v>6</v>
      </c>
      <c r="D174" s="1">
        <v>414</v>
      </c>
      <c r="E174" s="1">
        <v>1494</v>
      </c>
      <c r="F174" s="19">
        <f t="shared" si="11"/>
        <v>3.6086956521739131</v>
      </c>
      <c r="H174" s="13">
        <v>7</v>
      </c>
      <c r="I174" s="2">
        <v>150140205000095</v>
      </c>
      <c r="J174" s="1" t="s">
        <v>6</v>
      </c>
      <c r="K174" s="1">
        <v>177</v>
      </c>
      <c r="L174" s="1">
        <v>466</v>
      </c>
      <c r="M174" s="19">
        <f t="shared" si="10"/>
        <v>2.6327683615819208</v>
      </c>
      <c r="Q174" s="20">
        <v>3</v>
      </c>
      <c r="R174" s="2">
        <v>150140245000216</v>
      </c>
      <c r="S174" s="2" t="s">
        <v>6</v>
      </c>
      <c r="T174" s="5">
        <v>352</v>
      </c>
      <c r="U174" s="5">
        <v>1147</v>
      </c>
      <c r="V174" s="19">
        <f t="shared" si="8"/>
        <v>3.2585227272727271</v>
      </c>
    </row>
    <row r="175" spans="1:22" ht="12" thickBot="1" x14ac:dyDescent="0.25">
      <c r="A175" s="20">
        <v>6</v>
      </c>
      <c r="B175" s="3">
        <v>150140260000127</v>
      </c>
      <c r="C175" s="1" t="s">
        <v>6</v>
      </c>
      <c r="D175" s="1">
        <v>437</v>
      </c>
      <c r="E175" s="1">
        <v>1442</v>
      </c>
      <c r="F175" s="19">
        <f t="shared" si="11"/>
        <v>3.2997711670480547</v>
      </c>
      <c r="H175" s="13">
        <v>7</v>
      </c>
      <c r="I175" s="2">
        <v>150140205000096</v>
      </c>
      <c r="J175" s="1" t="s">
        <v>6</v>
      </c>
      <c r="K175" s="1">
        <v>409</v>
      </c>
      <c r="L175" s="1">
        <v>1229</v>
      </c>
      <c r="M175" s="19">
        <f t="shared" si="10"/>
        <v>3.0048899755501224</v>
      </c>
      <c r="Q175" s="20">
        <v>3</v>
      </c>
      <c r="R175" s="2">
        <v>150140245000217</v>
      </c>
      <c r="S175" s="2" t="s">
        <v>6</v>
      </c>
      <c r="T175" s="5">
        <v>422</v>
      </c>
      <c r="U175" s="5">
        <v>1463</v>
      </c>
      <c r="V175" s="19">
        <f t="shared" si="8"/>
        <v>3.4668246445497632</v>
      </c>
    </row>
    <row r="176" spans="1:22" ht="12" thickBot="1" x14ac:dyDescent="0.25">
      <c r="A176" s="20">
        <v>6</v>
      </c>
      <c r="B176" s="3">
        <v>150140260000128</v>
      </c>
      <c r="C176" s="1" t="s">
        <v>6</v>
      </c>
      <c r="D176" s="1">
        <v>363</v>
      </c>
      <c r="E176" s="1">
        <v>1234</v>
      </c>
      <c r="F176" s="19">
        <f t="shared" si="11"/>
        <v>3.3994490358126721</v>
      </c>
      <c r="H176" s="13">
        <v>7</v>
      </c>
      <c r="I176" s="2">
        <v>150140205000097</v>
      </c>
      <c r="J176" s="1" t="s">
        <v>6</v>
      </c>
      <c r="K176" s="1">
        <v>296</v>
      </c>
      <c r="L176" s="1">
        <v>900</v>
      </c>
      <c r="M176" s="19">
        <f t="shared" si="10"/>
        <v>3.0405405405405403</v>
      </c>
      <c r="Q176" s="20">
        <v>3</v>
      </c>
      <c r="R176" s="2">
        <v>150140245000218</v>
      </c>
      <c r="S176" s="2" t="s">
        <v>6</v>
      </c>
      <c r="T176" s="5">
        <v>306</v>
      </c>
      <c r="U176" s="5">
        <v>1063</v>
      </c>
      <c r="V176" s="19">
        <f t="shared" si="8"/>
        <v>3.4738562091503269</v>
      </c>
    </row>
    <row r="177" spans="1:22" ht="12" thickBot="1" x14ac:dyDescent="0.25">
      <c r="A177" s="20">
        <v>6</v>
      </c>
      <c r="B177" s="3">
        <v>150140260000129</v>
      </c>
      <c r="C177" s="1" t="s">
        <v>6</v>
      </c>
      <c r="D177" s="1">
        <v>299</v>
      </c>
      <c r="E177" s="1">
        <v>982</v>
      </c>
      <c r="F177" s="19">
        <f t="shared" si="11"/>
        <v>3.2842809364548495</v>
      </c>
      <c r="H177" s="13">
        <v>7</v>
      </c>
      <c r="I177" s="2">
        <v>150140205000098</v>
      </c>
      <c r="J177" s="1" t="s">
        <v>6</v>
      </c>
      <c r="K177" s="1">
        <v>342</v>
      </c>
      <c r="L177" s="1">
        <v>896</v>
      </c>
      <c r="M177" s="19">
        <f t="shared" si="10"/>
        <v>2.6198830409356724</v>
      </c>
      <c r="Q177" s="20">
        <v>3</v>
      </c>
      <c r="R177" s="2">
        <v>150140245000219</v>
      </c>
      <c r="S177" s="2" t="s">
        <v>6</v>
      </c>
      <c r="T177" s="5">
        <v>337</v>
      </c>
      <c r="U177" s="5">
        <v>1113</v>
      </c>
      <c r="V177" s="19">
        <f t="shared" si="8"/>
        <v>3.3026706231454006</v>
      </c>
    </row>
    <row r="178" spans="1:22" ht="12" thickBot="1" x14ac:dyDescent="0.25">
      <c r="A178" s="20">
        <v>6</v>
      </c>
      <c r="B178" s="3">
        <v>150140260000130</v>
      </c>
      <c r="C178" s="1" t="s">
        <v>6</v>
      </c>
      <c r="D178" s="1">
        <v>267</v>
      </c>
      <c r="E178" s="1">
        <v>1038</v>
      </c>
      <c r="F178" s="19">
        <f t="shared" si="11"/>
        <v>3.8876404494382024</v>
      </c>
      <c r="H178" s="13">
        <v>7</v>
      </c>
      <c r="I178" s="2">
        <v>150140205000099</v>
      </c>
      <c r="J178" s="1" t="s">
        <v>6</v>
      </c>
      <c r="K178" s="1">
        <v>152</v>
      </c>
      <c r="L178" s="1">
        <v>531</v>
      </c>
      <c r="M178" s="19">
        <f t="shared" si="10"/>
        <v>3.4934210526315788</v>
      </c>
      <c r="Q178" s="20">
        <v>3</v>
      </c>
      <c r="R178" s="2">
        <v>150140245000220</v>
      </c>
      <c r="S178" s="2" t="s">
        <v>6</v>
      </c>
      <c r="T178" s="5">
        <v>284</v>
      </c>
      <c r="U178" s="5">
        <v>1027</v>
      </c>
      <c r="V178" s="19">
        <f t="shared" si="8"/>
        <v>3.6161971830985915</v>
      </c>
    </row>
    <row r="179" spans="1:22" ht="12" thickBot="1" x14ac:dyDescent="0.25">
      <c r="A179" s="20">
        <v>6</v>
      </c>
      <c r="B179" s="3">
        <v>150140260000131</v>
      </c>
      <c r="C179" s="1" t="s">
        <v>6</v>
      </c>
      <c r="D179" s="1">
        <v>165</v>
      </c>
      <c r="E179" s="1">
        <v>573</v>
      </c>
      <c r="F179" s="19">
        <f t="shared" si="11"/>
        <v>3.4727272727272727</v>
      </c>
      <c r="H179" s="13">
        <v>7</v>
      </c>
      <c r="I179" s="2">
        <v>150140205000100</v>
      </c>
      <c r="J179" s="1" t="s">
        <v>6</v>
      </c>
      <c r="K179" s="1">
        <v>371</v>
      </c>
      <c r="L179" s="1">
        <v>946</v>
      </c>
      <c r="M179" s="19">
        <f t="shared" si="10"/>
        <v>2.5498652291105119</v>
      </c>
      <c r="Q179" s="20">
        <v>3</v>
      </c>
      <c r="R179" s="2">
        <v>150140245000221</v>
      </c>
      <c r="S179" s="2" t="s">
        <v>6</v>
      </c>
      <c r="T179" s="5">
        <v>295</v>
      </c>
      <c r="U179" s="5">
        <v>1024</v>
      </c>
      <c r="V179" s="19">
        <f t="shared" si="8"/>
        <v>3.471186440677966</v>
      </c>
    </row>
    <row r="180" spans="1:22" ht="12" thickBot="1" x14ac:dyDescent="0.25">
      <c r="A180" s="20">
        <v>6</v>
      </c>
      <c r="B180" s="3">
        <v>150140260000132</v>
      </c>
      <c r="C180" s="1" t="s">
        <v>6</v>
      </c>
      <c r="D180" s="1">
        <v>283</v>
      </c>
      <c r="E180" s="1">
        <v>1020</v>
      </c>
      <c r="F180" s="19">
        <f t="shared" si="11"/>
        <v>3.6042402826855122</v>
      </c>
      <c r="H180" s="13">
        <v>7</v>
      </c>
      <c r="I180" s="2">
        <v>150140205000101</v>
      </c>
      <c r="J180" s="1" t="s">
        <v>6</v>
      </c>
      <c r="K180" s="1">
        <v>425</v>
      </c>
      <c r="L180" s="1">
        <v>1091</v>
      </c>
      <c r="M180" s="19">
        <f t="shared" si="10"/>
        <v>2.5670588235294116</v>
      </c>
      <c r="Q180" s="20">
        <v>3</v>
      </c>
      <c r="R180" s="2">
        <v>150140245000223</v>
      </c>
      <c r="S180" s="2" t="s">
        <v>6</v>
      </c>
      <c r="T180" s="5">
        <v>288</v>
      </c>
      <c r="U180" s="5">
        <v>942</v>
      </c>
      <c r="V180" s="19">
        <f t="shared" si="8"/>
        <v>3.2708333333333335</v>
      </c>
    </row>
    <row r="181" spans="1:22" ht="12" thickBot="1" x14ac:dyDescent="0.25">
      <c r="A181" s="20">
        <v>6</v>
      </c>
      <c r="B181" s="3">
        <v>150140260000133</v>
      </c>
      <c r="C181" s="1" t="s">
        <v>6</v>
      </c>
      <c r="D181" s="1">
        <v>350</v>
      </c>
      <c r="E181" s="1">
        <v>1235</v>
      </c>
      <c r="F181" s="19">
        <f t="shared" si="11"/>
        <v>3.5285714285714285</v>
      </c>
      <c r="H181" s="13">
        <v>7</v>
      </c>
      <c r="I181" s="2">
        <v>150140205000102</v>
      </c>
      <c r="J181" s="1" t="s">
        <v>6</v>
      </c>
      <c r="K181" s="1">
        <v>313</v>
      </c>
      <c r="L181" s="1">
        <v>860</v>
      </c>
      <c r="M181" s="19">
        <f t="shared" si="10"/>
        <v>2.7476038338658149</v>
      </c>
      <c r="Q181" s="20">
        <v>3</v>
      </c>
      <c r="R181" s="2">
        <v>150140245000225</v>
      </c>
      <c r="S181" s="2" t="s">
        <v>6</v>
      </c>
      <c r="T181" s="5">
        <v>230</v>
      </c>
      <c r="U181" s="5">
        <v>753</v>
      </c>
      <c r="V181" s="19">
        <f t="shared" si="8"/>
        <v>3.2739130434782608</v>
      </c>
    </row>
    <row r="182" spans="1:22" ht="12" thickBot="1" x14ac:dyDescent="0.25">
      <c r="A182" s="20">
        <v>6</v>
      </c>
      <c r="B182" s="3">
        <v>150140260000134</v>
      </c>
      <c r="C182" s="1" t="s">
        <v>6</v>
      </c>
      <c r="D182" s="1">
        <v>166</v>
      </c>
      <c r="E182" s="1">
        <v>568</v>
      </c>
      <c r="F182" s="19">
        <f t="shared" si="11"/>
        <v>3.4216867469879517</v>
      </c>
      <c r="H182" s="13">
        <v>7</v>
      </c>
      <c r="I182" s="2">
        <v>150140205000103</v>
      </c>
      <c r="J182" s="1" t="s">
        <v>6</v>
      </c>
      <c r="K182" s="1">
        <v>223</v>
      </c>
      <c r="L182" s="1">
        <v>649</v>
      </c>
      <c r="M182" s="19">
        <f t="shared" si="10"/>
        <v>2.9103139013452917</v>
      </c>
      <c r="Q182" s="20">
        <v>3</v>
      </c>
      <c r="R182" s="2">
        <v>150140245000226</v>
      </c>
      <c r="S182" s="2" t="s">
        <v>6</v>
      </c>
      <c r="T182" s="5">
        <v>199</v>
      </c>
      <c r="U182" s="5">
        <v>711</v>
      </c>
      <c r="V182" s="19">
        <f t="shared" si="8"/>
        <v>3.5728643216080402</v>
      </c>
    </row>
    <row r="183" spans="1:22" ht="12" thickBot="1" x14ac:dyDescent="0.25">
      <c r="A183" s="20">
        <v>6</v>
      </c>
      <c r="B183" s="3">
        <v>150140260000135</v>
      </c>
      <c r="C183" s="1" t="s">
        <v>6</v>
      </c>
      <c r="D183" s="1">
        <v>155</v>
      </c>
      <c r="E183" s="1">
        <v>485</v>
      </c>
      <c r="F183" s="19">
        <f t="shared" si="11"/>
        <v>3.129032258064516</v>
      </c>
      <c r="H183" s="13">
        <v>7</v>
      </c>
      <c r="I183" s="2">
        <v>150140205000104</v>
      </c>
      <c r="J183" s="1" t="s">
        <v>6</v>
      </c>
      <c r="K183" s="1">
        <v>303</v>
      </c>
      <c r="L183" s="1">
        <v>817</v>
      </c>
      <c r="M183" s="19">
        <f t="shared" si="10"/>
        <v>2.6963696369636962</v>
      </c>
      <c r="Q183" s="20">
        <v>3</v>
      </c>
      <c r="R183" s="2">
        <v>150140245000227</v>
      </c>
      <c r="S183" s="2" t="s">
        <v>6</v>
      </c>
      <c r="T183" s="5">
        <v>296</v>
      </c>
      <c r="U183" s="5">
        <v>972</v>
      </c>
      <c r="V183" s="19">
        <f t="shared" si="8"/>
        <v>3.2837837837837838</v>
      </c>
    </row>
    <row r="184" spans="1:22" ht="12" thickBot="1" x14ac:dyDescent="0.25">
      <c r="A184" s="20">
        <v>6</v>
      </c>
      <c r="B184" s="3">
        <v>150140260000136</v>
      </c>
      <c r="C184" s="1" t="s">
        <v>6</v>
      </c>
      <c r="D184" s="1">
        <v>268</v>
      </c>
      <c r="E184" s="1">
        <v>942</v>
      </c>
      <c r="F184" s="19">
        <f t="shared" si="11"/>
        <v>3.5149253731343282</v>
      </c>
      <c r="H184" s="13">
        <v>7</v>
      </c>
      <c r="I184" s="2">
        <v>150140205000105</v>
      </c>
      <c r="J184" s="1" t="s">
        <v>6</v>
      </c>
      <c r="K184" s="1">
        <v>337</v>
      </c>
      <c r="L184" s="1">
        <v>1071</v>
      </c>
      <c r="M184" s="19">
        <f t="shared" si="10"/>
        <v>3.1780415430267062</v>
      </c>
      <c r="Q184" s="20">
        <v>3</v>
      </c>
      <c r="R184" s="2">
        <v>150140245000232</v>
      </c>
      <c r="S184" s="2" t="s">
        <v>6</v>
      </c>
      <c r="T184" s="5">
        <v>848</v>
      </c>
      <c r="U184" s="5">
        <v>2645</v>
      </c>
      <c r="V184" s="19">
        <f t="shared" si="8"/>
        <v>3.1191037735849059</v>
      </c>
    </row>
    <row r="185" spans="1:22" ht="12" thickBot="1" x14ac:dyDescent="0.25">
      <c r="A185" s="20">
        <v>6</v>
      </c>
      <c r="B185" s="3">
        <v>150140260000137</v>
      </c>
      <c r="C185" s="1" t="s">
        <v>6</v>
      </c>
      <c r="D185" s="1">
        <v>457</v>
      </c>
      <c r="E185" s="1">
        <v>1563</v>
      </c>
      <c r="F185" s="19">
        <f t="shared" si="11"/>
        <v>3.4201312910284463</v>
      </c>
      <c r="H185" s="13">
        <v>7</v>
      </c>
      <c r="I185" s="2">
        <v>150140205000106</v>
      </c>
      <c r="J185" s="1" t="s">
        <v>6</v>
      </c>
      <c r="K185" s="1">
        <v>368</v>
      </c>
      <c r="L185" s="1">
        <v>1146</v>
      </c>
      <c r="M185" s="19">
        <f t="shared" si="10"/>
        <v>3.1141304347826089</v>
      </c>
      <c r="Q185" s="20">
        <v>3</v>
      </c>
      <c r="R185" s="2">
        <v>150140245000233</v>
      </c>
      <c r="S185" s="2" t="s">
        <v>6</v>
      </c>
      <c r="T185" s="5">
        <v>199</v>
      </c>
      <c r="U185" s="5">
        <v>779</v>
      </c>
      <c r="V185" s="19">
        <f t="shared" si="8"/>
        <v>3.9145728643216082</v>
      </c>
    </row>
    <row r="186" spans="1:22" ht="12" thickBot="1" x14ac:dyDescent="0.25">
      <c r="A186" s="20">
        <v>6</v>
      </c>
      <c r="B186" s="3">
        <v>150140260000138</v>
      </c>
      <c r="C186" s="1" t="s">
        <v>6</v>
      </c>
      <c r="D186" s="1">
        <v>261</v>
      </c>
      <c r="E186" s="1">
        <v>871</v>
      </c>
      <c r="F186" s="19">
        <f t="shared" si="11"/>
        <v>3.3371647509578546</v>
      </c>
      <c r="H186" s="13">
        <v>7</v>
      </c>
      <c r="I186" s="2">
        <v>150140255000054</v>
      </c>
      <c r="J186" s="1" t="s">
        <v>6</v>
      </c>
      <c r="K186" s="1">
        <v>309</v>
      </c>
      <c r="L186" s="1">
        <v>1046</v>
      </c>
      <c r="M186" s="19">
        <f t="shared" si="10"/>
        <v>3.3851132686084142</v>
      </c>
      <c r="Q186" s="20">
        <v>3</v>
      </c>
      <c r="R186" s="2">
        <v>150140245000234</v>
      </c>
      <c r="S186" s="2" t="s">
        <v>6</v>
      </c>
      <c r="T186" s="5">
        <v>301</v>
      </c>
      <c r="U186" s="5">
        <v>992</v>
      </c>
      <c r="V186" s="19">
        <f t="shared" si="8"/>
        <v>3.2956810631229234</v>
      </c>
    </row>
    <row r="187" spans="1:22" ht="12" thickBot="1" x14ac:dyDescent="0.25">
      <c r="A187" s="20">
        <v>6</v>
      </c>
      <c r="B187" s="3">
        <v>150140260000139</v>
      </c>
      <c r="C187" s="1" t="s">
        <v>6</v>
      </c>
      <c r="D187" s="1">
        <v>161</v>
      </c>
      <c r="E187" s="1">
        <v>550</v>
      </c>
      <c r="F187" s="19">
        <f t="shared" si="11"/>
        <v>3.4161490683229814</v>
      </c>
      <c r="H187" s="13">
        <v>7</v>
      </c>
      <c r="I187" s="2">
        <v>150140255000055</v>
      </c>
      <c r="J187" s="1" t="s">
        <v>6</v>
      </c>
      <c r="K187" s="1">
        <v>386</v>
      </c>
      <c r="L187" s="1">
        <v>1841</v>
      </c>
      <c r="M187" s="19">
        <f t="shared" si="10"/>
        <v>4.7694300518134716</v>
      </c>
      <c r="Q187" s="20">
        <v>3</v>
      </c>
      <c r="R187" s="2">
        <v>150140245000235</v>
      </c>
      <c r="S187" s="2" t="s">
        <v>6</v>
      </c>
      <c r="T187" s="5">
        <v>315</v>
      </c>
      <c r="U187" s="5">
        <v>1033</v>
      </c>
      <c r="V187" s="19">
        <f t="shared" si="8"/>
        <v>3.2793650793650793</v>
      </c>
    </row>
    <row r="188" spans="1:22" ht="12" thickBot="1" x14ac:dyDescent="0.25">
      <c r="A188" s="20">
        <v>6</v>
      </c>
      <c r="B188" s="3">
        <v>150140260000140</v>
      </c>
      <c r="C188" s="1" t="s">
        <v>6</v>
      </c>
      <c r="D188" s="1">
        <v>269</v>
      </c>
      <c r="E188" s="1">
        <v>793</v>
      </c>
      <c r="F188" s="19">
        <f t="shared" si="11"/>
        <v>2.9479553903345725</v>
      </c>
      <c r="H188" s="13">
        <v>7</v>
      </c>
      <c r="I188" s="2">
        <v>150140255000056</v>
      </c>
      <c r="J188" s="1" t="s">
        <v>6</v>
      </c>
      <c r="K188" s="1">
        <v>191</v>
      </c>
      <c r="L188" s="1">
        <v>760</v>
      </c>
      <c r="M188" s="19">
        <f t="shared" si="10"/>
        <v>3.9790575916230368</v>
      </c>
      <c r="Q188" s="20">
        <v>3</v>
      </c>
      <c r="R188" s="2">
        <v>150140245000236</v>
      </c>
      <c r="S188" s="2" t="s">
        <v>6</v>
      </c>
      <c r="T188" s="5">
        <v>296</v>
      </c>
      <c r="U188" s="5">
        <v>1037</v>
      </c>
      <c r="V188" s="19">
        <f t="shared" si="8"/>
        <v>3.5033783783783785</v>
      </c>
    </row>
    <row r="189" spans="1:22" ht="12" thickBot="1" x14ac:dyDescent="0.25">
      <c r="A189" s="20">
        <v>6</v>
      </c>
      <c r="B189" s="3">
        <v>150140260000141</v>
      </c>
      <c r="C189" s="1" t="s">
        <v>6</v>
      </c>
      <c r="D189" s="1">
        <v>239</v>
      </c>
      <c r="E189" s="1">
        <v>812</v>
      </c>
      <c r="F189" s="19">
        <f t="shared" si="11"/>
        <v>3.3974895397489542</v>
      </c>
      <c r="H189" s="13">
        <v>7</v>
      </c>
      <c r="I189" s="2">
        <v>150140255000057</v>
      </c>
      <c r="J189" s="1" t="s">
        <v>6</v>
      </c>
      <c r="K189" s="1">
        <v>474</v>
      </c>
      <c r="L189" s="1">
        <v>1678</v>
      </c>
      <c r="M189" s="19">
        <f t="shared" si="10"/>
        <v>3.5400843881856541</v>
      </c>
      <c r="Q189" s="20">
        <v>3</v>
      </c>
      <c r="R189" s="2">
        <v>150140245000237</v>
      </c>
      <c r="S189" s="2" t="s">
        <v>6</v>
      </c>
      <c r="T189" s="5">
        <v>272</v>
      </c>
      <c r="U189" s="5">
        <v>897</v>
      </c>
      <c r="V189" s="19">
        <f t="shared" si="8"/>
        <v>3.2977941176470589</v>
      </c>
    </row>
    <row r="190" spans="1:22" ht="12" thickBot="1" x14ac:dyDescent="0.25">
      <c r="A190" s="20">
        <v>6</v>
      </c>
      <c r="B190" s="3">
        <v>150140260000142</v>
      </c>
      <c r="C190" s="1" t="s">
        <v>6</v>
      </c>
      <c r="D190" s="1">
        <v>252</v>
      </c>
      <c r="E190" s="1">
        <v>782</v>
      </c>
      <c r="F190" s="19">
        <f t="shared" si="11"/>
        <v>3.1031746031746033</v>
      </c>
      <c r="H190" s="13">
        <v>7</v>
      </c>
      <c r="I190" s="2">
        <v>150140255000058</v>
      </c>
      <c r="J190" s="1" t="s">
        <v>6</v>
      </c>
      <c r="K190" s="1">
        <v>334</v>
      </c>
      <c r="L190" s="1">
        <v>1269</v>
      </c>
      <c r="M190" s="19">
        <f t="shared" si="10"/>
        <v>3.7994011976047903</v>
      </c>
      <c r="Q190" s="20">
        <v>3</v>
      </c>
      <c r="R190" s="2">
        <v>150140245000238</v>
      </c>
      <c r="S190" s="2" t="s">
        <v>6</v>
      </c>
      <c r="T190" s="5">
        <v>240</v>
      </c>
      <c r="U190" s="5">
        <v>784</v>
      </c>
      <c r="V190" s="19">
        <f t="shared" si="8"/>
        <v>3.2666666666666666</v>
      </c>
    </row>
    <row r="191" spans="1:22" ht="12" thickBot="1" x14ac:dyDescent="0.25">
      <c r="A191" s="20">
        <v>6</v>
      </c>
      <c r="B191" s="3">
        <v>150140260000143</v>
      </c>
      <c r="C191" s="1" t="s">
        <v>6</v>
      </c>
      <c r="D191" s="1">
        <v>257</v>
      </c>
      <c r="E191" s="1">
        <v>901</v>
      </c>
      <c r="F191" s="19">
        <f t="shared" si="11"/>
        <v>3.5058365758754864</v>
      </c>
      <c r="H191" s="13">
        <v>7</v>
      </c>
      <c r="I191" s="2">
        <v>150140255000059</v>
      </c>
      <c r="J191" s="1" t="s">
        <v>6</v>
      </c>
      <c r="K191" s="1">
        <v>198</v>
      </c>
      <c r="L191" s="1">
        <v>757</v>
      </c>
      <c r="M191" s="19">
        <f t="shared" si="10"/>
        <v>3.8232323232323231</v>
      </c>
      <c r="Q191" s="20">
        <v>3</v>
      </c>
      <c r="R191" s="2">
        <v>150140245000239</v>
      </c>
      <c r="S191" s="2" t="s">
        <v>6</v>
      </c>
      <c r="T191" s="5">
        <v>196</v>
      </c>
      <c r="U191" s="5">
        <v>718</v>
      </c>
      <c r="V191" s="19">
        <f t="shared" si="8"/>
        <v>3.6632653061224492</v>
      </c>
    </row>
    <row r="192" spans="1:22" ht="12" thickBot="1" x14ac:dyDescent="0.25">
      <c r="A192" s="20">
        <v>6</v>
      </c>
      <c r="B192" s="3">
        <v>150140260000144</v>
      </c>
      <c r="C192" s="1" t="s">
        <v>6</v>
      </c>
      <c r="D192" s="1">
        <v>625</v>
      </c>
      <c r="E192" s="1">
        <v>1700</v>
      </c>
      <c r="F192" s="19">
        <f t="shared" si="11"/>
        <v>2.72</v>
      </c>
      <c r="H192" s="13">
        <v>7</v>
      </c>
      <c r="I192" s="2">
        <v>150140255000060</v>
      </c>
      <c r="J192" s="1" t="s">
        <v>6</v>
      </c>
      <c r="K192" s="1">
        <v>180</v>
      </c>
      <c r="L192" s="1">
        <v>638</v>
      </c>
      <c r="M192" s="19">
        <f t="shared" si="10"/>
        <v>3.5444444444444443</v>
      </c>
      <c r="Q192" s="20">
        <v>3</v>
      </c>
      <c r="R192" s="2">
        <v>150140245000240</v>
      </c>
      <c r="S192" s="2" t="s">
        <v>6</v>
      </c>
      <c r="T192" s="5">
        <v>215</v>
      </c>
      <c r="U192" s="5">
        <v>796</v>
      </c>
      <c r="V192" s="19">
        <f t="shared" si="8"/>
        <v>3.7023255813953488</v>
      </c>
    </row>
    <row r="193" spans="1:22" ht="12" thickBot="1" x14ac:dyDescent="0.25">
      <c r="A193" s="20">
        <v>6</v>
      </c>
      <c r="B193" s="3">
        <v>150140260000145</v>
      </c>
      <c r="C193" s="1" t="s">
        <v>6</v>
      </c>
      <c r="D193" s="1">
        <v>771</v>
      </c>
      <c r="E193" s="1">
        <v>3018</v>
      </c>
      <c r="F193" s="19">
        <f t="shared" si="11"/>
        <v>3.9143968871595329</v>
      </c>
      <c r="H193" s="13">
        <v>7</v>
      </c>
      <c r="I193" s="2">
        <v>150140255000061</v>
      </c>
      <c r="J193" s="1" t="s">
        <v>6</v>
      </c>
      <c r="K193" s="1">
        <v>423</v>
      </c>
      <c r="L193" s="1">
        <v>1734</v>
      </c>
      <c r="M193" s="19">
        <f t="shared" si="10"/>
        <v>4.0992907801418443</v>
      </c>
      <c r="Q193" s="20">
        <v>3</v>
      </c>
      <c r="R193" s="2">
        <v>150140245000241</v>
      </c>
      <c r="S193" s="2" t="s">
        <v>6</v>
      </c>
      <c r="T193" s="5">
        <v>229</v>
      </c>
      <c r="U193" s="5">
        <v>919</v>
      </c>
      <c r="V193" s="19">
        <f t="shared" si="8"/>
        <v>4.0131004366812224</v>
      </c>
    </row>
    <row r="194" spans="1:22" ht="12" thickBot="1" x14ac:dyDescent="0.25">
      <c r="A194" s="20">
        <v>6</v>
      </c>
      <c r="B194" s="3">
        <v>150140260000146</v>
      </c>
      <c r="C194" s="1" t="s">
        <v>6</v>
      </c>
      <c r="D194" s="1">
        <v>487</v>
      </c>
      <c r="E194" s="1">
        <v>1440</v>
      </c>
      <c r="F194" s="19">
        <f t="shared" si="11"/>
        <v>2.9568788501026693</v>
      </c>
      <c r="H194" s="13">
        <v>7</v>
      </c>
      <c r="I194" s="2">
        <v>150140255000062</v>
      </c>
      <c r="J194" s="1" t="s">
        <v>6</v>
      </c>
      <c r="K194" s="1">
        <v>397</v>
      </c>
      <c r="L194" s="1">
        <v>1413</v>
      </c>
      <c r="M194" s="19">
        <f t="shared" si="10"/>
        <v>3.5591939546599498</v>
      </c>
      <c r="Q194" s="20">
        <v>3</v>
      </c>
      <c r="R194" s="2">
        <v>150140245000242</v>
      </c>
      <c r="S194" s="2" t="s">
        <v>6</v>
      </c>
      <c r="T194" s="5">
        <v>543</v>
      </c>
      <c r="U194" s="5">
        <v>1617</v>
      </c>
      <c r="V194" s="19">
        <f t="shared" si="8"/>
        <v>2.9779005524861879</v>
      </c>
    </row>
    <row r="195" spans="1:22" ht="12" thickBot="1" x14ac:dyDescent="0.25">
      <c r="A195" s="20">
        <v>6</v>
      </c>
      <c r="B195" s="3">
        <v>150140260000147</v>
      </c>
      <c r="C195" s="1" t="s">
        <v>6</v>
      </c>
      <c r="D195" s="1">
        <v>331</v>
      </c>
      <c r="E195" s="1">
        <v>1082</v>
      </c>
      <c r="F195" s="19">
        <f t="shared" si="11"/>
        <v>3.2688821752265862</v>
      </c>
      <c r="H195" s="13">
        <v>7</v>
      </c>
      <c r="I195" s="2">
        <v>150140255000063</v>
      </c>
      <c r="J195" s="1" t="s">
        <v>6</v>
      </c>
      <c r="K195" s="1">
        <v>231</v>
      </c>
      <c r="L195" s="1">
        <v>868</v>
      </c>
      <c r="M195" s="19">
        <f t="shared" si="10"/>
        <v>3.7575757575757578</v>
      </c>
      <c r="Q195" s="20">
        <v>3</v>
      </c>
      <c r="R195" s="2">
        <v>150140245000243</v>
      </c>
      <c r="S195" s="2" t="s">
        <v>6</v>
      </c>
      <c r="T195" s="5">
        <v>21</v>
      </c>
      <c r="U195" s="5">
        <v>43</v>
      </c>
      <c r="V195" s="19">
        <f t="shared" ref="V195:V206" si="12">U195/T195</f>
        <v>2.0476190476190474</v>
      </c>
    </row>
    <row r="196" spans="1:22" ht="12" thickBot="1" x14ac:dyDescent="0.25">
      <c r="A196" s="20">
        <v>6</v>
      </c>
      <c r="B196" s="3">
        <v>150140260000148</v>
      </c>
      <c r="C196" s="1" t="s">
        <v>6</v>
      </c>
      <c r="D196" s="1">
        <v>455</v>
      </c>
      <c r="E196" s="1">
        <v>1238</v>
      </c>
      <c r="F196" s="19">
        <f t="shared" si="11"/>
        <v>2.720879120879121</v>
      </c>
      <c r="H196" s="13">
        <v>7</v>
      </c>
      <c r="I196" s="2">
        <v>150140255000064</v>
      </c>
      <c r="J196" s="1" t="s">
        <v>6</v>
      </c>
      <c r="K196" s="1">
        <v>359</v>
      </c>
      <c r="L196" s="1">
        <v>1296</v>
      </c>
      <c r="M196" s="19">
        <f t="shared" si="10"/>
        <v>3.6100278551532035</v>
      </c>
      <c r="Q196" s="20">
        <v>3</v>
      </c>
      <c r="R196" s="2">
        <v>150140245000244</v>
      </c>
      <c r="S196" s="2" t="s">
        <v>6</v>
      </c>
      <c r="T196" s="5">
        <v>14</v>
      </c>
      <c r="U196" s="5">
        <v>34</v>
      </c>
      <c r="V196" s="19">
        <f t="shared" si="12"/>
        <v>2.4285714285714284</v>
      </c>
    </row>
    <row r="197" spans="1:22" ht="12" thickBot="1" x14ac:dyDescent="0.25">
      <c r="A197" s="20">
        <v>6</v>
      </c>
      <c r="B197" s="3">
        <v>150140260000149</v>
      </c>
      <c r="C197" s="1" t="s">
        <v>6</v>
      </c>
      <c r="D197" s="1">
        <v>144</v>
      </c>
      <c r="E197" s="1">
        <v>340</v>
      </c>
      <c r="F197" s="19">
        <f t="shared" si="11"/>
        <v>2.3611111111111112</v>
      </c>
      <c r="H197" s="13">
        <v>7</v>
      </c>
      <c r="I197" s="2">
        <v>150140275000111</v>
      </c>
      <c r="J197" s="1" t="s">
        <v>6</v>
      </c>
      <c r="K197" s="1">
        <v>328</v>
      </c>
      <c r="L197" s="1">
        <v>1182</v>
      </c>
      <c r="M197" s="19">
        <f t="shared" si="10"/>
        <v>3.6036585365853657</v>
      </c>
      <c r="Q197" s="20">
        <v>3</v>
      </c>
      <c r="R197" s="2">
        <v>150140245000246</v>
      </c>
      <c r="S197" s="2" t="s">
        <v>6</v>
      </c>
      <c r="T197" s="5">
        <v>258</v>
      </c>
      <c r="U197" s="5">
        <v>843</v>
      </c>
      <c r="V197" s="19">
        <f t="shared" si="12"/>
        <v>3.2674418604651163</v>
      </c>
    </row>
    <row r="198" spans="1:22" ht="12" thickBot="1" x14ac:dyDescent="0.25">
      <c r="A198" s="20">
        <v>6</v>
      </c>
      <c r="B198" s="3">
        <v>150140260000150</v>
      </c>
      <c r="C198" s="1" t="s">
        <v>6</v>
      </c>
      <c r="D198" s="1">
        <v>129</v>
      </c>
      <c r="E198" s="1">
        <v>389</v>
      </c>
      <c r="F198" s="19">
        <f t="shared" si="11"/>
        <v>3.0155038759689923</v>
      </c>
      <c r="H198" s="13">
        <v>7</v>
      </c>
      <c r="I198" s="2">
        <v>150140275000112</v>
      </c>
      <c r="J198" s="1" t="s">
        <v>6</v>
      </c>
      <c r="K198" s="1">
        <v>256</v>
      </c>
      <c r="L198" s="1">
        <v>935</v>
      </c>
      <c r="M198" s="19">
        <f t="shared" si="10"/>
        <v>3.65234375</v>
      </c>
      <c r="Q198" s="20">
        <v>3</v>
      </c>
      <c r="R198" s="2">
        <v>150140245000251</v>
      </c>
      <c r="S198" s="2" t="s">
        <v>6</v>
      </c>
      <c r="T198" s="5">
        <v>407</v>
      </c>
      <c r="U198" s="5">
        <v>1274</v>
      </c>
      <c r="V198" s="19">
        <f t="shared" si="12"/>
        <v>3.13022113022113</v>
      </c>
    </row>
    <row r="199" spans="1:22" ht="12" thickBot="1" x14ac:dyDescent="0.25">
      <c r="A199" s="20">
        <v>6</v>
      </c>
      <c r="B199" s="3">
        <v>150140260000151</v>
      </c>
      <c r="C199" s="1" t="s">
        <v>6</v>
      </c>
      <c r="D199" s="1">
        <v>318</v>
      </c>
      <c r="E199" s="1">
        <v>1207</v>
      </c>
      <c r="F199" s="19">
        <f t="shared" si="11"/>
        <v>3.7955974842767297</v>
      </c>
      <c r="H199" s="13">
        <v>7</v>
      </c>
      <c r="I199" s="2">
        <v>150140275000113</v>
      </c>
      <c r="J199" s="1" t="s">
        <v>6</v>
      </c>
      <c r="K199" s="1">
        <v>296</v>
      </c>
      <c r="L199" s="1">
        <v>957</v>
      </c>
      <c r="M199" s="19">
        <f t="shared" si="10"/>
        <v>3.2331081081081079</v>
      </c>
      <c r="Q199" s="20">
        <v>3</v>
      </c>
      <c r="R199" s="2">
        <v>150140245000252</v>
      </c>
      <c r="S199" s="2" t="s">
        <v>6</v>
      </c>
      <c r="T199" s="5">
        <v>383</v>
      </c>
      <c r="U199" s="5">
        <v>1041</v>
      </c>
      <c r="V199" s="19">
        <f t="shared" si="12"/>
        <v>2.7180156657963446</v>
      </c>
    </row>
    <row r="200" spans="1:22" ht="12" thickBot="1" x14ac:dyDescent="0.25">
      <c r="A200" s="20">
        <v>6</v>
      </c>
      <c r="B200" s="3">
        <v>150140260000152</v>
      </c>
      <c r="C200" s="1" t="s">
        <v>6</v>
      </c>
      <c r="D200" s="1">
        <v>348</v>
      </c>
      <c r="E200" s="1">
        <v>1065</v>
      </c>
      <c r="F200" s="19">
        <f t="shared" si="11"/>
        <v>3.0603448275862069</v>
      </c>
      <c r="H200" s="13">
        <v>7</v>
      </c>
      <c r="I200" s="2">
        <v>150140275000114</v>
      </c>
      <c r="J200" s="1" t="s">
        <v>6</v>
      </c>
      <c r="K200" s="1">
        <v>466</v>
      </c>
      <c r="L200" s="1">
        <v>1502</v>
      </c>
      <c r="M200" s="19">
        <f t="shared" si="10"/>
        <v>3.2231759656652361</v>
      </c>
      <c r="Q200" s="20">
        <v>3</v>
      </c>
      <c r="R200" s="2">
        <v>150140245000255</v>
      </c>
      <c r="S200" s="2" t="s">
        <v>6</v>
      </c>
      <c r="T200" s="5">
        <v>459</v>
      </c>
      <c r="U200" s="5">
        <v>1489</v>
      </c>
      <c r="V200" s="19">
        <f t="shared" si="12"/>
        <v>3.2440087145969501</v>
      </c>
    </row>
    <row r="201" spans="1:22" ht="12" thickBot="1" x14ac:dyDescent="0.25">
      <c r="C201" s="15" t="s">
        <v>7</v>
      </c>
      <c r="D201" s="14">
        <f>SUM(D37:D200)</f>
        <v>53442</v>
      </c>
      <c r="E201" s="14">
        <f>SUM(E37:E200)</f>
        <v>179843</v>
      </c>
      <c r="F201" s="4">
        <f>AVERAGE(F37:F200)</f>
        <v>3.3776646774372341</v>
      </c>
      <c r="H201" s="13">
        <v>7</v>
      </c>
      <c r="I201" s="2">
        <v>150140275000115</v>
      </c>
      <c r="J201" s="1" t="s">
        <v>6</v>
      </c>
      <c r="K201" s="1">
        <v>173</v>
      </c>
      <c r="L201" s="1">
        <v>622</v>
      </c>
      <c r="M201" s="19">
        <f t="shared" si="10"/>
        <v>3.5953757225433525</v>
      </c>
      <c r="Q201" s="20">
        <v>3</v>
      </c>
      <c r="R201" s="2">
        <v>150140245000256</v>
      </c>
      <c r="S201" s="2" t="s">
        <v>6</v>
      </c>
      <c r="T201" s="5">
        <v>377</v>
      </c>
      <c r="U201" s="5">
        <v>920</v>
      </c>
      <c r="V201" s="19">
        <f t="shared" si="12"/>
        <v>2.4403183023872681</v>
      </c>
    </row>
    <row r="202" spans="1:22" ht="12" thickBot="1" x14ac:dyDescent="0.25">
      <c r="H202" s="13">
        <v>7</v>
      </c>
      <c r="I202" s="2">
        <v>150140275000116</v>
      </c>
      <c r="J202" s="1" t="s">
        <v>6</v>
      </c>
      <c r="K202" s="1">
        <v>344</v>
      </c>
      <c r="L202" s="1">
        <v>1246</v>
      </c>
      <c r="M202" s="19">
        <f t="shared" si="10"/>
        <v>3.6220930232558142</v>
      </c>
      <c r="Q202" s="20">
        <v>3</v>
      </c>
      <c r="R202" s="2">
        <v>150140245000258</v>
      </c>
      <c r="S202" s="2" t="s">
        <v>6</v>
      </c>
      <c r="T202" s="5">
        <v>477</v>
      </c>
      <c r="U202" s="5">
        <v>1236</v>
      </c>
      <c r="V202" s="19">
        <f t="shared" si="12"/>
        <v>2.591194968553459</v>
      </c>
    </row>
    <row r="203" spans="1:22" ht="12" thickBot="1" x14ac:dyDescent="0.25">
      <c r="H203" s="13">
        <v>7</v>
      </c>
      <c r="I203" s="2">
        <v>150140275000117</v>
      </c>
      <c r="J203" s="1" t="s">
        <v>6</v>
      </c>
      <c r="K203" s="1">
        <v>358</v>
      </c>
      <c r="L203" s="1">
        <v>1403</v>
      </c>
      <c r="M203" s="19">
        <f t="shared" si="10"/>
        <v>3.9189944134078214</v>
      </c>
      <c r="Q203" s="20">
        <v>3</v>
      </c>
      <c r="R203" s="2">
        <v>150140245000259</v>
      </c>
      <c r="S203" s="2" t="s">
        <v>6</v>
      </c>
      <c r="T203" s="5">
        <v>355</v>
      </c>
      <c r="U203" s="5">
        <v>1084</v>
      </c>
      <c r="V203" s="19">
        <f t="shared" si="12"/>
        <v>3.0535211267605633</v>
      </c>
    </row>
    <row r="204" spans="1:22" ht="12" thickBot="1" x14ac:dyDescent="0.25">
      <c r="H204" s="13">
        <v>7</v>
      </c>
      <c r="I204" s="2">
        <v>150140275000118</v>
      </c>
      <c r="J204" s="1" t="s">
        <v>6</v>
      </c>
      <c r="K204" s="1">
        <v>327</v>
      </c>
      <c r="L204" s="1">
        <v>1224</v>
      </c>
      <c r="M204" s="19">
        <f t="shared" si="10"/>
        <v>3.7431192660550461</v>
      </c>
      <c r="Q204" s="20">
        <v>3</v>
      </c>
      <c r="R204" s="2">
        <v>150140245000260</v>
      </c>
      <c r="S204" s="2" t="s">
        <v>6</v>
      </c>
      <c r="T204" s="5">
        <v>418</v>
      </c>
      <c r="U204" s="5">
        <v>1382</v>
      </c>
      <c r="V204" s="19">
        <f t="shared" si="12"/>
        <v>3.3062200956937797</v>
      </c>
    </row>
    <row r="205" spans="1:22" ht="12" thickBot="1" x14ac:dyDescent="0.25">
      <c r="H205" s="13">
        <v>7</v>
      </c>
      <c r="I205" s="2">
        <v>150140275000119</v>
      </c>
      <c r="J205" s="1" t="s">
        <v>6</v>
      </c>
      <c r="K205" s="1">
        <v>400</v>
      </c>
      <c r="L205" s="1">
        <v>1400</v>
      </c>
      <c r="M205" s="19">
        <f t="shared" si="10"/>
        <v>3.5</v>
      </c>
      <c r="Q205" s="20">
        <v>3</v>
      </c>
      <c r="R205" s="2">
        <v>150140245000261</v>
      </c>
      <c r="S205" s="2" t="s">
        <v>6</v>
      </c>
      <c r="T205" s="5">
        <v>118</v>
      </c>
      <c r="U205" s="5">
        <v>383</v>
      </c>
      <c r="V205" s="19">
        <f t="shared" si="12"/>
        <v>3.2457627118644066</v>
      </c>
    </row>
    <row r="206" spans="1:22" ht="12" thickBot="1" x14ac:dyDescent="0.25">
      <c r="H206" s="13">
        <v>7</v>
      </c>
      <c r="I206" s="2">
        <v>150140275000120</v>
      </c>
      <c r="J206" s="1" t="s">
        <v>6</v>
      </c>
      <c r="K206" s="1">
        <v>376</v>
      </c>
      <c r="L206" s="1">
        <v>1497</v>
      </c>
      <c r="M206" s="19">
        <f t="shared" si="10"/>
        <v>3.9813829787234041</v>
      </c>
      <c r="Q206" s="20">
        <v>3</v>
      </c>
      <c r="R206" s="2">
        <v>150140250000069</v>
      </c>
      <c r="S206" s="2" t="s">
        <v>6</v>
      </c>
      <c r="T206" s="5">
        <v>846</v>
      </c>
      <c r="U206" s="5">
        <v>2026</v>
      </c>
      <c r="V206" s="19">
        <f t="shared" si="12"/>
        <v>2.3947990543735225</v>
      </c>
    </row>
    <row r="207" spans="1:22" ht="12" thickBot="1" x14ac:dyDescent="0.25">
      <c r="H207" s="13">
        <v>7</v>
      </c>
      <c r="I207" s="2">
        <v>150080005000012</v>
      </c>
      <c r="J207" s="1" t="s">
        <v>8</v>
      </c>
      <c r="K207" s="1">
        <v>335</v>
      </c>
      <c r="L207" s="1">
        <v>1367</v>
      </c>
      <c r="M207" s="19">
        <f t="shared" si="10"/>
        <v>4.080597014925373</v>
      </c>
      <c r="S207" s="15" t="s">
        <v>7</v>
      </c>
      <c r="T207" s="14">
        <f>SUM(T2:T206)</f>
        <v>66283</v>
      </c>
      <c r="U207" s="14">
        <f>SUM(U2:U206)</f>
        <v>220915</v>
      </c>
      <c r="V207" s="21">
        <f>AVERAGE(V2:V206)</f>
        <v>3.3489784981910269</v>
      </c>
    </row>
    <row r="208" spans="1:22" ht="12" thickBot="1" x14ac:dyDescent="0.25">
      <c r="H208" s="13">
        <v>7</v>
      </c>
      <c r="I208" s="2">
        <v>150080005000013</v>
      </c>
      <c r="J208" s="1" t="s">
        <v>8</v>
      </c>
      <c r="K208" s="1">
        <v>284</v>
      </c>
      <c r="L208" s="1">
        <v>980</v>
      </c>
      <c r="M208" s="19">
        <f t="shared" si="10"/>
        <v>3.4507042253521125</v>
      </c>
      <c r="Q208" s="11" t="s">
        <v>27</v>
      </c>
      <c r="R208" s="41">
        <f>U207-T208</f>
        <v>220252</v>
      </c>
      <c r="S208" s="11" t="s">
        <v>28</v>
      </c>
      <c r="T208" s="27">
        <f>U2</f>
        <v>663</v>
      </c>
      <c r="U208" s="11" t="s">
        <v>29</v>
      </c>
    </row>
    <row r="209" spans="8:29" ht="12" thickBot="1" x14ac:dyDescent="0.25">
      <c r="H209" s="13">
        <v>7</v>
      </c>
      <c r="I209" s="2">
        <v>150080005000016</v>
      </c>
      <c r="J209" s="1" t="s">
        <v>8</v>
      </c>
      <c r="K209" s="1">
        <v>487</v>
      </c>
      <c r="L209" s="1">
        <v>1625</v>
      </c>
      <c r="M209" s="19">
        <f t="shared" si="10"/>
        <v>3.3367556468172483</v>
      </c>
      <c r="R209" s="42">
        <f>R208/U207</f>
        <v>0.99699884570988839</v>
      </c>
      <c r="T209" s="42">
        <f>T208/U207</f>
        <v>3.0011542901115813E-3</v>
      </c>
    </row>
    <row r="210" spans="8:29" ht="23.25" thickBot="1" x14ac:dyDescent="0.25">
      <c r="H210" s="13">
        <v>7</v>
      </c>
      <c r="I210" s="13">
        <v>150080005000020</v>
      </c>
      <c r="J210" s="25" t="s">
        <v>8</v>
      </c>
      <c r="K210" s="25">
        <v>274</v>
      </c>
      <c r="L210" s="25">
        <v>1123</v>
      </c>
      <c r="M210" s="26">
        <f t="shared" si="10"/>
        <v>4.0985401459854014</v>
      </c>
      <c r="Q210" s="12" t="s">
        <v>1</v>
      </c>
      <c r="R210" s="22" t="s">
        <v>0</v>
      </c>
      <c r="S210" s="12" t="s">
        <v>5</v>
      </c>
      <c r="T210" s="12" t="s">
        <v>2</v>
      </c>
      <c r="U210" s="12" t="s">
        <v>3</v>
      </c>
      <c r="V210" s="22" t="s">
        <v>4</v>
      </c>
      <c r="X210" s="12" t="s">
        <v>1</v>
      </c>
      <c r="Y210" s="22" t="s">
        <v>0</v>
      </c>
      <c r="Z210" s="12" t="s">
        <v>5</v>
      </c>
      <c r="AA210" s="12" t="s">
        <v>2</v>
      </c>
      <c r="AB210" s="12" t="s">
        <v>3</v>
      </c>
      <c r="AC210" s="22" t="s">
        <v>4</v>
      </c>
    </row>
    <row r="211" spans="8:29" ht="12" thickBot="1" x14ac:dyDescent="0.25">
      <c r="H211" s="13">
        <v>7</v>
      </c>
      <c r="I211" s="2">
        <v>150080005000039</v>
      </c>
      <c r="J211" s="1" t="s">
        <v>8</v>
      </c>
      <c r="K211" s="1">
        <v>316</v>
      </c>
      <c r="L211" s="1">
        <v>1193</v>
      </c>
      <c r="M211" s="19">
        <f t="shared" si="10"/>
        <v>3.7753164556962027</v>
      </c>
      <c r="Q211" s="20">
        <v>8</v>
      </c>
      <c r="R211" s="2">
        <v>150080005000001</v>
      </c>
      <c r="S211" s="2" t="s">
        <v>8</v>
      </c>
      <c r="T211" s="5">
        <v>403</v>
      </c>
      <c r="U211" s="5">
        <v>1579</v>
      </c>
      <c r="V211" s="21">
        <f>U211/T211</f>
        <v>3.9181141439205955</v>
      </c>
      <c r="X211" s="20">
        <v>9</v>
      </c>
      <c r="Y211" s="2">
        <v>150442205000053</v>
      </c>
      <c r="Z211" s="23" t="s">
        <v>9</v>
      </c>
      <c r="AA211" s="23">
        <v>299</v>
      </c>
      <c r="AB211" s="23">
        <v>1034</v>
      </c>
      <c r="AC211" s="21">
        <f>AB211/AA211</f>
        <v>3.4581939799331103</v>
      </c>
    </row>
    <row r="212" spans="8:29" ht="12" thickBot="1" x14ac:dyDescent="0.25">
      <c r="H212" s="13">
        <v>7</v>
      </c>
      <c r="I212" s="2">
        <v>150080005000045</v>
      </c>
      <c r="J212" s="1" t="s">
        <v>8</v>
      </c>
      <c r="K212" s="1">
        <v>376</v>
      </c>
      <c r="L212" s="1">
        <v>1426</v>
      </c>
      <c r="M212" s="19">
        <f t="shared" si="10"/>
        <v>3.7925531914893615</v>
      </c>
      <c r="Q212" s="20">
        <v>8</v>
      </c>
      <c r="R212" s="2">
        <v>150080005000002</v>
      </c>
      <c r="S212" s="2" t="s">
        <v>8</v>
      </c>
      <c r="T212" s="5">
        <v>317</v>
      </c>
      <c r="U212" s="5">
        <v>1072</v>
      </c>
      <c r="V212" s="21">
        <f t="shared" ref="V212:V275" si="13">U212/T212</f>
        <v>3.3817034700315456</v>
      </c>
      <c r="X212" s="20">
        <v>9</v>
      </c>
      <c r="Y212" s="2">
        <v>150442205000054</v>
      </c>
      <c r="Z212" s="1" t="s">
        <v>9</v>
      </c>
      <c r="AA212" s="1">
        <v>271</v>
      </c>
      <c r="AB212" s="1">
        <v>880</v>
      </c>
      <c r="AC212" s="21">
        <f t="shared" ref="AC212:AC275" si="14">AB212/AA212</f>
        <v>3.2472324723247232</v>
      </c>
    </row>
    <row r="213" spans="8:29" ht="12" thickBot="1" x14ac:dyDescent="0.25">
      <c r="H213" s="13">
        <v>7</v>
      </c>
      <c r="I213" s="2">
        <v>150080005000047</v>
      </c>
      <c r="J213" s="1" t="s">
        <v>8</v>
      </c>
      <c r="K213" s="1">
        <v>407</v>
      </c>
      <c r="L213" s="1">
        <v>1465</v>
      </c>
      <c r="M213" s="19">
        <f t="shared" si="10"/>
        <v>3.5995085995085994</v>
      </c>
      <c r="Q213" s="20">
        <v>8</v>
      </c>
      <c r="R213" s="2">
        <v>150080005000003</v>
      </c>
      <c r="S213" s="2" t="s">
        <v>8</v>
      </c>
      <c r="T213" s="5">
        <v>224</v>
      </c>
      <c r="U213" s="5">
        <v>809</v>
      </c>
      <c r="V213" s="21">
        <f t="shared" si="13"/>
        <v>3.6116071428571428</v>
      </c>
      <c r="X213" s="20">
        <v>9</v>
      </c>
      <c r="Y213" s="2">
        <v>150442205000055</v>
      </c>
      <c r="Z213" s="1" t="s">
        <v>9</v>
      </c>
      <c r="AA213" s="1">
        <v>337</v>
      </c>
      <c r="AB213" s="1">
        <v>1260</v>
      </c>
      <c r="AC213" s="21">
        <f t="shared" si="14"/>
        <v>3.7388724035608307</v>
      </c>
    </row>
    <row r="214" spans="8:29" ht="12" thickBot="1" x14ac:dyDescent="0.25">
      <c r="H214" s="13">
        <v>7</v>
      </c>
      <c r="I214" s="2">
        <v>150080005000049</v>
      </c>
      <c r="J214" s="1" t="s">
        <v>8</v>
      </c>
      <c r="K214" s="1">
        <v>457</v>
      </c>
      <c r="L214" s="1">
        <v>1585</v>
      </c>
      <c r="M214" s="19">
        <f t="shared" si="10"/>
        <v>3.4682713347921226</v>
      </c>
      <c r="Q214" s="20">
        <v>8</v>
      </c>
      <c r="R214" s="2">
        <v>150080005000004</v>
      </c>
      <c r="S214" s="2" t="s">
        <v>8</v>
      </c>
      <c r="T214" s="5">
        <v>256</v>
      </c>
      <c r="U214" s="5">
        <v>845</v>
      </c>
      <c r="V214" s="21">
        <f t="shared" si="13"/>
        <v>3.30078125</v>
      </c>
      <c r="X214" s="20">
        <v>9</v>
      </c>
      <c r="Y214" s="2">
        <v>150442205000056</v>
      </c>
      <c r="Z214" s="1" t="s">
        <v>9</v>
      </c>
      <c r="AA214" s="1">
        <v>243</v>
      </c>
      <c r="AB214" s="1">
        <v>1096</v>
      </c>
      <c r="AC214" s="21">
        <f t="shared" si="14"/>
        <v>4.5102880658436213</v>
      </c>
    </row>
    <row r="215" spans="8:29" ht="12" thickBot="1" x14ac:dyDescent="0.25">
      <c r="H215" s="13">
        <v>7</v>
      </c>
      <c r="I215" s="2">
        <v>150080005000058</v>
      </c>
      <c r="J215" s="1" t="s">
        <v>8</v>
      </c>
      <c r="K215" s="1">
        <v>303</v>
      </c>
      <c r="L215" s="1">
        <v>1080</v>
      </c>
      <c r="M215" s="19">
        <f t="shared" si="10"/>
        <v>3.5643564356435644</v>
      </c>
      <c r="Q215" s="20">
        <v>8</v>
      </c>
      <c r="R215" s="2">
        <v>150080005000005</v>
      </c>
      <c r="S215" s="2" t="s">
        <v>8</v>
      </c>
      <c r="T215" s="5">
        <v>280</v>
      </c>
      <c r="U215" s="5">
        <v>873</v>
      </c>
      <c r="V215" s="21">
        <f t="shared" si="13"/>
        <v>3.1178571428571429</v>
      </c>
      <c r="X215" s="20">
        <v>9</v>
      </c>
      <c r="Y215" s="2">
        <v>150442205000057</v>
      </c>
      <c r="Z215" s="1" t="s">
        <v>9</v>
      </c>
      <c r="AA215" s="1">
        <v>394</v>
      </c>
      <c r="AB215" s="1">
        <v>1325</v>
      </c>
      <c r="AC215" s="21">
        <f t="shared" si="14"/>
        <v>3.3629441624365484</v>
      </c>
    </row>
    <row r="216" spans="8:29" ht="12" thickBot="1" x14ac:dyDescent="0.25">
      <c r="H216" s="13">
        <v>7</v>
      </c>
      <c r="I216" s="2">
        <v>150080005000059</v>
      </c>
      <c r="J216" s="1" t="s">
        <v>8</v>
      </c>
      <c r="K216" s="1">
        <v>259</v>
      </c>
      <c r="L216" s="1">
        <v>874</v>
      </c>
      <c r="M216" s="19">
        <f t="shared" si="10"/>
        <v>3.3745173745173744</v>
      </c>
      <c r="Q216" s="20">
        <v>8</v>
      </c>
      <c r="R216" s="2">
        <v>150080005000006</v>
      </c>
      <c r="S216" s="2" t="s">
        <v>8</v>
      </c>
      <c r="T216" s="5">
        <v>192</v>
      </c>
      <c r="U216" s="5">
        <v>675</v>
      </c>
      <c r="V216" s="21">
        <f t="shared" si="13"/>
        <v>3.515625</v>
      </c>
      <c r="X216" s="20">
        <v>9</v>
      </c>
      <c r="Y216" s="2">
        <v>150442205000058</v>
      </c>
      <c r="Z216" s="1" t="s">
        <v>9</v>
      </c>
      <c r="AA216" s="1">
        <v>335</v>
      </c>
      <c r="AB216" s="1">
        <v>1182</v>
      </c>
      <c r="AC216" s="21">
        <f t="shared" si="14"/>
        <v>3.5283582089552237</v>
      </c>
    </row>
    <row r="217" spans="8:29" ht="12" thickBot="1" x14ac:dyDescent="0.25">
      <c r="H217" s="13">
        <v>7</v>
      </c>
      <c r="I217" s="2">
        <v>150080005000077</v>
      </c>
      <c r="J217" s="1" t="s">
        <v>8</v>
      </c>
      <c r="K217" s="1">
        <v>303</v>
      </c>
      <c r="L217" s="1">
        <v>1089</v>
      </c>
      <c r="M217" s="19">
        <f t="shared" si="10"/>
        <v>3.5940594059405941</v>
      </c>
      <c r="Q217" s="20">
        <v>8</v>
      </c>
      <c r="R217" s="2">
        <v>150080005000007</v>
      </c>
      <c r="S217" s="2" t="s">
        <v>8</v>
      </c>
      <c r="T217" s="5">
        <v>311</v>
      </c>
      <c r="U217" s="5">
        <v>1101</v>
      </c>
      <c r="V217" s="21">
        <f t="shared" si="13"/>
        <v>3.540192926045016</v>
      </c>
      <c r="X217" s="20">
        <v>9</v>
      </c>
      <c r="Y217" s="2">
        <v>150442205000059</v>
      </c>
      <c r="Z217" s="1" t="s">
        <v>9</v>
      </c>
      <c r="AA217" s="1">
        <v>297</v>
      </c>
      <c r="AB217" s="1">
        <v>1142</v>
      </c>
      <c r="AC217" s="21">
        <f t="shared" si="14"/>
        <v>3.8451178451178452</v>
      </c>
    </row>
    <row r="218" spans="8:29" ht="12" thickBot="1" x14ac:dyDescent="0.25">
      <c r="H218" s="13">
        <v>7</v>
      </c>
      <c r="I218" s="2">
        <v>150080005000079</v>
      </c>
      <c r="J218" s="1" t="s">
        <v>8</v>
      </c>
      <c r="K218" s="1">
        <v>180</v>
      </c>
      <c r="L218" s="1">
        <v>478</v>
      </c>
      <c r="M218" s="19">
        <f t="shared" si="10"/>
        <v>2.6555555555555554</v>
      </c>
      <c r="Q218" s="20">
        <v>8</v>
      </c>
      <c r="R218" s="2">
        <v>150080005000008</v>
      </c>
      <c r="S218" s="2" t="s">
        <v>8</v>
      </c>
      <c r="T218" s="5">
        <v>327</v>
      </c>
      <c r="U218" s="5">
        <v>1078</v>
      </c>
      <c r="V218" s="21">
        <f t="shared" si="13"/>
        <v>3.2966360856269112</v>
      </c>
      <c r="X218" s="20">
        <v>9</v>
      </c>
      <c r="Y218" s="2">
        <v>150442205000060</v>
      </c>
      <c r="Z218" s="1" t="s">
        <v>9</v>
      </c>
      <c r="AA218" s="1">
        <v>260</v>
      </c>
      <c r="AB218" s="1">
        <v>1011</v>
      </c>
      <c r="AC218" s="21">
        <f t="shared" si="14"/>
        <v>3.8884615384615384</v>
      </c>
    </row>
    <row r="219" spans="8:29" ht="12" thickBot="1" x14ac:dyDescent="0.25">
      <c r="H219" s="13">
        <v>7</v>
      </c>
      <c r="I219" s="2">
        <v>150080005000080</v>
      </c>
      <c r="J219" s="1" t="s">
        <v>8</v>
      </c>
      <c r="K219" s="1">
        <v>454</v>
      </c>
      <c r="L219" s="1">
        <v>1521</v>
      </c>
      <c r="M219" s="19">
        <f t="shared" si="10"/>
        <v>3.3502202643171808</v>
      </c>
      <c r="Q219" s="20">
        <v>8</v>
      </c>
      <c r="R219" s="2">
        <v>150080005000009</v>
      </c>
      <c r="S219" s="2" t="s">
        <v>8</v>
      </c>
      <c r="T219" s="5">
        <v>279</v>
      </c>
      <c r="U219" s="5">
        <v>983</v>
      </c>
      <c r="V219" s="21">
        <f t="shared" si="13"/>
        <v>3.5232974910394264</v>
      </c>
      <c r="X219" s="20">
        <v>9</v>
      </c>
      <c r="Y219" s="2">
        <v>150442205000061</v>
      </c>
      <c r="Z219" s="1" t="s">
        <v>9</v>
      </c>
      <c r="AA219" s="1">
        <v>229</v>
      </c>
      <c r="AB219" s="1">
        <v>973</v>
      </c>
      <c r="AC219" s="21">
        <f t="shared" si="14"/>
        <v>4.248908296943231</v>
      </c>
    </row>
    <row r="220" spans="8:29" ht="12" thickBot="1" x14ac:dyDescent="0.25">
      <c r="H220" s="13">
        <v>7</v>
      </c>
      <c r="I220" s="2">
        <v>150080005000081</v>
      </c>
      <c r="J220" s="1" t="s">
        <v>8</v>
      </c>
      <c r="K220" s="1">
        <v>275</v>
      </c>
      <c r="L220" s="1">
        <v>979</v>
      </c>
      <c r="M220" s="19">
        <f t="shared" si="10"/>
        <v>3.56</v>
      </c>
      <c r="Q220" s="20">
        <v>8</v>
      </c>
      <c r="R220" s="2">
        <v>150080005000010</v>
      </c>
      <c r="S220" s="2" t="s">
        <v>8</v>
      </c>
      <c r="T220" s="5">
        <v>379</v>
      </c>
      <c r="U220" s="5">
        <v>1205</v>
      </c>
      <c r="V220" s="21">
        <f t="shared" si="13"/>
        <v>3.1794195250659629</v>
      </c>
      <c r="X220" s="20">
        <v>9</v>
      </c>
      <c r="Y220" s="2">
        <v>150442205000062</v>
      </c>
      <c r="Z220" s="1" t="s">
        <v>9</v>
      </c>
      <c r="AA220" s="1">
        <v>356</v>
      </c>
      <c r="AB220" s="1">
        <v>1204</v>
      </c>
      <c r="AC220" s="21">
        <f t="shared" si="14"/>
        <v>3.3820224719101124</v>
      </c>
    </row>
    <row r="221" spans="8:29" ht="12" thickBot="1" x14ac:dyDescent="0.25">
      <c r="H221" s="13">
        <v>7</v>
      </c>
      <c r="I221" s="2">
        <v>150080005000085</v>
      </c>
      <c r="J221" s="1" t="s">
        <v>8</v>
      </c>
      <c r="K221" s="1">
        <v>156</v>
      </c>
      <c r="L221" s="1">
        <v>526</v>
      </c>
      <c r="M221" s="19">
        <f t="shared" si="10"/>
        <v>3.3717948717948718</v>
      </c>
      <c r="Q221" s="20">
        <v>8</v>
      </c>
      <c r="R221" s="2">
        <v>150080005000011</v>
      </c>
      <c r="S221" s="2" t="s">
        <v>8</v>
      </c>
      <c r="T221" s="5">
        <v>299</v>
      </c>
      <c r="U221" s="5">
        <v>1136</v>
      </c>
      <c r="V221" s="21">
        <f t="shared" si="13"/>
        <v>3.7993311036789299</v>
      </c>
      <c r="X221" s="20">
        <v>9</v>
      </c>
      <c r="Y221" s="2">
        <v>150442205000063</v>
      </c>
      <c r="Z221" s="1" t="s">
        <v>9</v>
      </c>
      <c r="AA221" s="1">
        <v>254</v>
      </c>
      <c r="AB221" s="1">
        <v>1117</v>
      </c>
      <c r="AC221" s="21">
        <f t="shared" si="14"/>
        <v>4.3976377952755907</v>
      </c>
    </row>
    <row r="222" spans="8:29" ht="12" thickBot="1" x14ac:dyDescent="0.25">
      <c r="H222" s="13">
        <v>7</v>
      </c>
      <c r="I222" s="2">
        <v>150080005000087</v>
      </c>
      <c r="J222" s="1" t="s">
        <v>8</v>
      </c>
      <c r="K222" s="1">
        <v>313</v>
      </c>
      <c r="L222" s="1">
        <v>1164</v>
      </c>
      <c r="M222" s="19">
        <f t="shared" si="10"/>
        <v>3.718849840255591</v>
      </c>
      <c r="Q222" s="20">
        <v>8</v>
      </c>
      <c r="R222" s="2">
        <v>150080005000012</v>
      </c>
      <c r="S222" s="2" t="s">
        <v>8</v>
      </c>
      <c r="T222" s="5">
        <v>335</v>
      </c>
      <c r="U222" s="5">
        <v>1367</v>
      </c>
      <c r="V222" s="21">
        <f t="shared" si="13"/>
        <v>4.080597014925373</v>
      </c>
      <c r="X222" s="20">
        <v>9</v>
      </c>
      <c r="Y222" s="2">
        <v>150442205000064</v>
      </c>
      <c r="Z222" s="1" t="s">
        <v>9</v>
      </c>
      <c r="AA222" s="1">
        <v>243</v>
      </c>
      <c r="AB222" s="1">
        <v>933</v>
      </c>
      <c r="AC222" s="21">
        <f t="shared" si="14"/>
        <v>3.8395061728395063</v>
      </c>
    </row>
    <row r="223" spans="8:29" ht="12" thickBot="1" x14ac:dyDescent="0.25">
      <c r="H223" s="13">
        <v>7</v>
      </c>
      <c r="I223" s="2">
        <v>150080005000353</v>
      </c>
      <c r="J223" s="1" t="s">
        <v>8</v>
      </c>
      <c r="K223" s="1">
        <v>295</v>
      </c>
      <c r="L223" s="1">
        <v>988</v>
      </c>
      <c r="M223" s="19">
        <f t="shared" si="10"/>
        <v>3.3491525423728814</v>
      </c>
      <c r="Q223" s="20">
        <v>8</v>
      </c>
      <c r="R223" s="2">
        <v>150080005000013</v>
      </c>
      <c r="S223" s="2" t="s">
        <v>8</v>
      </c>
      <c r="T223" s="5">
        <v>284</v>
      </c>
      <c r="U223" s="5">
        <v>980</v>
      </c>
      <c r="V223" s="21">
        <f t="shared" si="13"/>
        <v>3.4507042253521125</v>
      </c>
      <c r="X223" s="20">
        <v>9</v>
      </c>
      <c r="Y223" s="2">
        <v>150442205000065</v>
      </c>
      <c r="Z223" s="1" t="s">
        <v>9</v>
      </c>
      <c r="AA223" s="1">
        <v>373</v>
      </c>
      <c r="AB223" s="1">
        <v>1647</v>
      </c>
      <c r="AC223" s="21">
        <f t="shared" si="14"/>
        <v>4.4155495978552279</v>
      </c>
    </row>
    <row r="224" spans="8:29" ht="12" thickBot="1" x14ac:dyDescent="0.25">
      <c r="H224" s="13">
        <v>7</v>
      </c>
      <c r="I224" s="2">
        <v>150080005000354</v>
      </c>
      <c r="J224" s="1" t="s">
        <v>8</v>
      </c>
      <c r="K224" s="1">
        <v>375</v>
      </c>
      <c r="L224" s="1">
        <v>1317</v>
      </c>
      <c r="M224" s="19">
        <f t="shared" si="10"/>
        <v>3.512</v>
      </c>
      <c r="Q224" s="20">
        <v>8</v>
      </c>
      <c r="R224" s="2">
        <v>150080005000014</v>
      </c>
      <c r="S224" s="2" t="s">
        <v>8</v>
      </c>
      <c r="T224" s="5">
        <v>334</v>
      </c>
      <c r="U224" s="5">
        <v>1198</v>
      </c>
      <c r="V224" s="21">
        <f t="shared" si="13"/>
        <v>3.5868263473053892</v>
      </c>
      <c r="X224" s="20">
        <v>9</v>
      </c>
      <c r="Y224" s="2">
        <v>150442205000066</v>
      </c>
      <c r="Z224" s="1" t="s">
        <v>9</v>
      </c>
      <c r="AA224" s="1">
        <v>267</v>
      </c>
      <c r="AB224" s="1">
        <v>845</v>
      </c>
      <c r="AC224" s="21">
        <f t="shared" si="14"/>
        <v>3.1647940074906367</v>
      </c>
    </row>
    <row r="225" spans="8:29" ht="12" thickBot="1" x14ac:dyDescent="0.25">
      <c r="H225" s="13">
        <v>7</v>
      </c>
      <c r="I225" s="2">
        <v>150080005000368</v>
      </c>
      <c r="J225" s="1" t="s">
        <v>8</v>
      </c>
      <c r="K225" s="1">
        <v>142</v>
      </c>
      <c r="L225" s="1">
        <v>540</v>
      </c>
      <c r="M225" s="19">
        <f t="shared" si="10"/>
        <v>3.8028169014084505</v>
      </c>
      <c r="Q225" s="20">
        <v>8</v>
      </c>
      <c r="R225" s="2">
        <v>150080005000015</v>
      </c>
      <c r="S225" s="2" t="s">
        <v>8</v>
      </c>
      <c r="T225" s="5">
        <v>243</v>
      </c>
      <c r="U225" s="5">
        <v>889</v>
      </c>
      <c r="V225" s="21">
        <f t="shared" si="13"/>
        <v>3.6584362139917697</v>
      </c>
      <c r="X225" s="20">
        <v>9</v>
      </c>
      <c r="Y225" s="2">
        <v>150442205000067</v>
      </c>
      <c r="Z225" s="1" t="s">
        <v>9</v>
      </c>
      <c r="AA225" s="1">
        <v>291</v>
      </c>
      <c r="AB225" s="1">
        <v>1185</v>
      </c>
      <c r="AC225" s="21">
        <f t="shared" si="14"/>
        <v>4.072164948453608</v>
      </c>
    </row>
    <row r="226" spans="8:29" ht="12" thickBot="1" x14ac:dyDescent="0.25">
      <c r="H226" s="13">
        <v>7</v>
      </c>
      <c r="I226" s="2">
        <v>150080005000372</v>
      </c>
      <c r="J226" s="1" t="s">
        <v>8</v>
      </c>
      <c r="K226" s="1">
        <v>281</v>
      </c>
      <c r="L226" s="1">
        <v>1068</v>
      </c>
      <c r="M226" s="19">
        <f t="shared" si="10"/>
        <v>3.8007117437722422</v>
      </c>
      <c r="Q226" s="20">
        <v>8</v>
      </c>
      <c r="R226" s="2">
        <v>150080005000016</v>
      </c>
      <c r="S226" s="2" t="s">
        <v>8</v>
      </c>
      <c r="T226" s="5">
        <v>487</v>
      </c>
      <c r="U226" s="5">
        <v>1625</v>
      </c>
      <c r="V226" s="21">
        <f t="shared" si="13"/>
        <v>3.3367556468172483</v>
      </c>
      <c r="X226" s="20">
        <v>9</v>
      </c>
      <c r="Y226" s="2">
        <v>150442205000068</v>
      </c>
      <c r="Z226" s="1" t="s">
        <v>9</v>
      </c>
      <c r="AA226" s="1">
        <v>353</v>
      </c>
      <c r="AB226" s="1">
        <v>1407</v>
      </c>
      <c r="AC226" s="21">
        <f t="shared" si="14"/>
        <v>3.9858356940509916</v>
      </c>
    </row>
    <row r="227" spans="8:29" ht="12" thickBot="1" x14ac:dyDescent="0.25">
      <c r="H227" s="13">
        <v>7</v>
      </c>
      <c r="I227" s="2">
        <v>150080005000405</v>
      </c>
      <c r="J227" s="1" t="s">
        <v>8</v>
      </c>
      <c r="K227" s="1">
        <v>146</v>
      </c>
      <c r="L227" s="1">
        <v>508</v>
      </c>
      <c r="M227" s="19">
        <f t="shared" ref="M227:M290" si="15">L227/K227</f>
        <v>3.4794520547945207</v>
      </c>
      <c r="Q227" s="20">
        <v>8</v>
      </c>
      <c r="R227" s="2">
        <v>150080005000017</v>
      </c>
      <c r="S227" s="2" t="s">
        <v>8</v>
      </c>
      <c r="T227" s="5">
        <v>320</v>
      </c>
      <c r="U227" s="5">
        <v>1136</v>
      </c>
      <c r="V227" s="21">
        <f t="shared" si="13"/>
        <v>3.55</v>
      </c>
      <c r="X227" s="20">
        <v>9</v>
      </c>
      <c r="Y227" s="2">
        <v>150442205000001</v>
      </c>
      <c r="Z227" s="1" t="s">
        <v>9</v>
      </c>
      <c r="AA227" s="1">
        <v>333</v>
      </c>
      <c r="AB227" s="1">
        <v>1346</v>
      </c>
      <c r="AC227" s="21">
        <f t="shared" si="14"/>
        <v>4.0420420420420422</v>
      </c>
    </row>
    <row r="228" spans="8:29" ht="12" thickBot="1" x14ac:dyDescent="0.25">
      <c r="H228" s="13">
        <v>7</v>
      </c>
      <c r="I228" s="2">
        <v>150080005000406</v>
      </c>
      <c r="J228" s="1" t="s">
        <v>8</v>
      </c>
      <c r="K228" s="1">
        <v>117</v>
      </c>
      <c r="L228" s="1">
        <v>375</v>
      </c>
      <c r="M228" s="19">
        <f t="shared" si="15"/>
        <v>3.2051282051282053</v>
      </c>
      <c r="Q228" s="20">
        <v>8</v>
      </c>
      <c r="R228" s="2">
        <v>150080005000018</v>
      </c>
      <c r="S228" s="2" t="s">
        <v>8</v>
      </c>
      <c r="T228" s="5">
        <v>497</v>
      </c>
      <c r="U228" s="5">
        <v>1628</v>
      </c>
      <c r="V228" s="21">
        <f t="shared" si="13"/>
        <v>3.2756539235412476</v>
      </c>
      <c r="X228" s="20">
        <v>9</v>
      </c>
      <c r="Y228" s="2">
        <v>150442205000002</v>
      </c>
      <c r="Z228" s="1" t="s">
        <v>9</v>
      </c>
      <c r="AA228" s="1">
        <v>221</v>
      </c>
      <c r="AB228" s="1">
        <v>837</v>
      </c>
      <c r="AC228" s="21">
        <f t="shared" si="14"/>
        <v>3.7873303167420813</v>
      </c>
    </row>
    <row r="229" spans="8:29" ht="12" thickBot="1" x14ac:dyDescent="0.25">
      <c r="H229" s="13">
        <v>7</v>
      </c>
      <c r="I229" s="2">
        <v>150080005000420</v>
      </c>
      <c r="J229" s="1" t="s">
        <v>8</v>
      </c>
      <c r="K229" s="1">
        <v>222</v>
      </c>
      <c r="L229" s="1">
        <v>751</v>
      </c>
      <c r="M229" s="19">
        <f t="shared" si="15"/>
        <v>3.3828828828828827</v>
      </c>
      <c r="Q229" s="20">
        <v>8</v>
      </c>
      <c r="R229" s="2">
        <v>150080005000019</v>
      </c>
      <c r="S229" s="2" t="s">
        <v>8</v>
      </c>
      <c r="T229" s="5">
        <v>347</v>
      </c>
      <c r="U229" s="5">
        <v>1256</v>
      </c>
      <c r="V229" s="21">
        <f t="shared" si="13"/>
        <v>3.6195965417867435</v>
      </c>
      <c r="X229" s="20">
        <v>9</v>
      </c>
      <c r="Y229" s="2">
        <v>150442205000003</v>
      </c>
      <c r="Z229" s="1" t="s">
        <v>9</v>
      </c>
      <c r="AA229" s="1">
        <v>214</v>
      </c>
      <c r="AB229" s="1">
        <v>760</v>
      </c>
      <c r="AC229" s="21">
        <f t="shared" si="14"/>
        <v>3.5514018691588785</v>
      </c>
    </row>
    <row r="230" spans="8:29" ht="12" thickBot="1" x14ac:dyDescent="0.25">
      <c r="H230" s="13">
        <v>7</v>
      </c>
      <c r="I230" s="2">
        <v>150080005000432</v>
      </c>
      <c r="J230" s="1" t="s">
        <v>8</v>
      </c>
      <c r="K230" s="1">
        <v>78</v>
      </c>
      <c r="L230" s="1">
        <v>269</v>
      </c>
      <c r="M230" s="19">
        <f t="shared" si="15"/>
        <v>3.4487179487179489</v>
      </c>
      <c r="Q230" s="20">
        <v>8</v>
      </c>
      <c r="R230" s="2">
        <v>150080005000021</v>
      </c>
      <c r="S230" s="2" t="s">
        <v>8</v>
      </c>
      <c r="T230" s="5">
        <v>174</v>
      </c>
      <c r="U230" s="5">
        <v>558</v>
      </c>
      <c r="V230" s="21">
        <f t="shared" si="13"/>
        <v>3.2068965517241379</v>
      </c>
      <c r="X230" s="20">
        <v>9</v>
      </c>
      <c r="Y230" s="2">
        <v>150442205000004</v>
      </c>
      <c r="Z230" s="1" t="s">
        <v>9</v>
      </c>
      <c r="AA230" s="1">
        <v>255</v>
      </c>
      <c r="AB230" s="1">
        <v>964</v>
      </c>
      <c r="AC230" s="21">
        <f t="shared" si="14"/>
        <v>3.780392156862745</v>
      </c>
    </row>
    <row r="231" spans="8:29" ht="12" thickBot="1" x14ac:dyDescent="0.25">
      <c r="H231" s="13">
        <v>7</v>
      </c>
      <c r="I231" s="2">
        <v>150140205000001</v>
      </c>
      <c r="J231" s="1" t="s">
        <v>6</v>
      </c>
      <c r="K231" s="1">
        <v>312</v>
      </c>
      <c r="L231" s="1">
        <v>930</v>
      </c>
      <c r="M231" s="19">
        <f t="shared" si="15"/>
        <v>2.9807692307692308</v>
      </c>
      <c r="Q231" s="20">
        <v>8</v>
      </c>
      <c r="R231" s="2">
        <v>150080005000022</v>
      </c>
      <c r="S231" s="2" t="s">
        <v>8</v>
      </c>
      <c r="T231" s="5">
        <v>184</v>
      </c>
      <c r="U231" s="5">
        <v>655</v>
      </c>
      <c r="V231" s="21">
        <f t="shared" si="13"/>
        <v>3.5597826086956523</v>
      </c>
      <c r="X231" s="20">
        <v>9</v>
      </c>
      <c r="Y231" s="2">
        <v>150442205000005</v>
      </c>
      <c r="Z231" s="1" t="s">
        <v>9</v>
      </c>
      <c r="AA231" s="1">
        <v>274</v>
      </c>
      <c r="AB231" s="1">
        <v>1152</v>
      </c>
      <c r="AC231" s="21">
        <f t="shared" si="14"/>
        <v>4.2043795620437958</v>
      </c>
    </row>
    <row r="232" spans="8:29" ht="12" thickBot="1" x14ac:dyDescent="0.25">
      <c r="H232" s="13">
        <v>7</v>
      </c>
      <c r="I232" s="2">
        <v>150140205000002</v>
      </c>
      <c r="J232" s="1" t="s">
        <v>6</v>
      </c>
      <c r="K232" s="1">
        <v>393</v>
      </c>
      <c r="L232" s="1">
        <v>1176</v>
      </c>
      <c r="M232" s="19">
        <f t="shared" si="15"/>
        <v>2.9923664122137406</v>
      </c>
      <c r="Q232" s="20">
        <v>8</v>
      </c>
      <c r="R232" s="2">
        <v>150080005000023</v>
      </c>
      <c r="S232" s="2" t="s">
        <v>8</v>
      </c>
      <c r="T232" s="5">
        <v>206</v>
      </c>
      <c r="U232" s="5">
        <v>677</v>
      </c>
      <c r="V232" s="21">
        <f t="shared" si="13"/>
        <v>3.2864077669902914</v>
      </c>
      <c r="X232" s="20">
        <v>9</v>
      </c>
      <c r="Y232" s="2">
        <v>150442205000006</v>
      </c>
      <c r="Z232" s="1" t="s">
        <v>9</v>
      </c>
      <c r="AA232" s="1">
        <v>278</v>
      </c>
      <c r="AB232" s="1">
        <v>915</v>
      </c>
      <c r="AC232" s="21">
        <f t="shared" si="14"/>
        <v>3.2913669064748201</v>
      </c>
    </row>
    <row r="233" spans="8:29" ht="12" thickBot="1" x14ac:dyDescent="0.25">
      <c r="H233" s="13">
        <v>7</v>
      </c>
      <c r="I233" s="2">
        <v>150140205000003</v>
      </c>
      <c r="J233" s="1" t="s">
        <v>6</v>
      </c>
      <c r="K233" s="1">
        <v>351</v>
      </c>
      <c r="L233" s="1">
        <v>1048</v>
      </c>
      <c r="M233" s="19">
        <f t="shared" si="15"/>
        <v>2.9857549857549857</v>
      </c>
      <c r="Q233" s="20">
        <v>8</v>
      </c>
      <c r="R233" s="2">
        <v>150080005000024</v>
      </c>
      <c r="S233" s="2" t="s">
        <v>8</v>
      </c>
      <c r="T233" s="5">
        <v>137</v>
      </c>
      <c r="U233" s="5">
        <v>404</v>
      </c>
      <c r="V233" s="21">
        <f t="shared" si="13"/>
        <v>2.948905109489051</v>
      </c>
      <c r="X233" s="20">
        <v>9</v>
      </c>
      <c r="Y233" s="2">
        <v>150442205000007</v>
      </c>
      <c r="Z233" s="1" t="s">
        <v>9</v>
      </c>
      <c r="AA233" s="1">
        <v>401</v>
      </c>
      <c r="AB233" s="1">
        <v>1719</v>
      </c>
      <c r="AC233" s="21">
        <f t="shared" si="14"/>
        <v>4.2867830423940152</v>
      </c>
    </row>
    <row r="234" spans="8:29" ht="12" thickBot="1" x14ac:dyDescent="0.25">
      <c r="H234" s="13">
        <v>7</v>
      </c>
      <c r="I234" s="2">
        <v>150140205000004</v>
      </c>
      <c r="J234" s="1" t="s">
        <v>6</v>
      </c>
      <c r="K234" s="1">
        <v>181</v>
      </c>
      <c r="L234" s="1">
        <v>527</v>
      </c>
      <c r="M234" s="19">
        <f t="shared" si="15"/>
        <v>2.9116022099447512</v>
      </c>
      <c r="Q234" s="20">
        <v>8</v>
      </c>
      <c r="R234" s="2">
        <v>150080005000025</v>
      </c>
      <c r="S234" s="2" t="s">
        <v>8</v>
      </c>
      <c r="T234" s="5">
        <v>212</v>
      </c>
      <c r="U234" s="5">
        <v>641</v>
      </c>
      <c r="V234" s="21">
        <f t="shared" si="13"/>
        <v>3.0235849056603774</v>
      </c>
      <c r="X234" s="20">
        <v>9</v>
      </c>
      <c r="Y234" s="2">
        <v>150442205000008</v>
      </c>
      <c r="Z234" s="1" t="s">
        <v>9</v>
      </c>
      <c r="AA234" s="1">
        <v>234</v>
      </c>
      <c r="AB234" s="1">
        <v>1084</v>
      </c>
      <c r="AC234" s="21">
        <f t="shared" si="14"/>
        <v>4.6324786324786329</v>
      </c>
    </row>
    <row r="235" spans="8:29" ht="12" thickBot="1" x14ac:dyDescent="0.25">
      <c r="H235" s="13">
        <v>7</v>
      </c>
      <c r="I235" s="2">
        <v>150140205000005</v>
      </c>
      <c r="J235" s="1" t="s">
        <v>6</v>
      </c>
      <c r="K235" s="1">
        <v>387</v>
      </c>
      <c r="L235" s="1">
        <v>1145</v>
      </c>
      <c r="M235" s="19">
        <f t="shared" si="15"/>
        <v>2.9586563307493541</v>
      </c>
      <c r="Q235" s="20">
        <v>8</v>
      </c>
      <c r="R235" s="2">
        <v>150080005000026</v>
      </c>
      <c r="S235" s="2" t="s">
        <v>8</v>
      </c>
      <c r="T235" s="5">
        <v>180</v>
      </c>
      <c r="U235" s="5">
        <v>526</v>
      </c>
      <c r="V235" s="21">
        <f t="shared" si="13"/>
        <v>2.9222222222222221</v>
      </c>
      <c r="X235" s="20">
        <v>9</v>
      </c>
      <c r="Y235" s="2">
        <v>150442205000009</v>
      </c>
      <c r="Z235" s="1" t="s">
        <v>9</v>
      </c>
      <c r="AA235" s="1">
        <v>206</v>
      </c>
      <c r="AB235" s="1">
        <v>805</v>
      </c>
      <c r="AC235" s="21">
        <f t="shared" si="14"/>
        <v>3.907766990291262</v>
      </c>
    </row>
    <row r="236" spans="8:29" ht="12" thickBot="1" x14ac:dyDescent="0.25">
      <c r="H236" s="13">
        <v>7</v>
      </c>
      <c r="I236" s="2">
        <v>150140205000006</v>
      </c>
      <c r="J236" s="1" t="s">
        <v>6</v>
      </c>
      <c r="K236" s="1">
        <v>325</v>
      </c>
      <c r="L236" s="1">
        <v>915</v>
      </c>
      <c r="M236" s="19">
        <f t="shared" si="15"/>
        <v>2.8153846153846156</v>
      </c>
      <c r="Q236" s="20">
        <v>8</v>
      </c>
      <c r="R236" s="2">
        <v>150080005000027</v>
      </c>
      <c r="S236" s="2" t="s">
        <v>8</v>
      </c>
      <c r="T236" s="5">
        <v>165</v>
      </c>
      <c r="U236" s="5">
        <v>498</v>
      </c>
      <c r="V236" s="21">
        <f t="shared" si="13"/>
        <v>3.0181818181818181</v>
      </c>
      <c r="X236" s="20">
        <v>9</v>
      </c>
      <c r="Y236" s="2">
        <v>150442205000010</v>
      </c>
      <c r="Z236" s="1" t="s">
        <v>9</v>
      </c>
      <c r="AA236" s="1">
        <v>105</v>
      </c>
      <c r="AB236" s="1">
        <v>367</v>
      </c>
      <c r="AC236" s="21">
        <f t="shared" si="14"/>
        <v>3.4952380952380953</v>
      </c>
    </row>
    <row r="237" spans="8:29" ht="12" thickBot="1" x14ac:dyDescent="0.25">
      <c r="H237" s="13">
        <v>7</v>
      </c>
      <c r="I237" s="2">
        <v>150140205000007</v>
      </c>
      <c r="J237" s="1" t="s">
        <v>6</v>
      </c>
      <c r="K237" s="1">
        <v>343</v>
      </c>
      <c r="L237" s="1">
        <v>1162</v>
      </c>
      <c r="M237" s="19">
        <f t="shared" si="15"/>
        <v>3.3877551020408165</v>
      </c>
      <c r="Q237" s="20">
        <v>8</v>
      </c>
      <c r="R237" s="2">
        <v>150080005000028</v>
      </c>
      <c r="S237" s="2" t="s">
        <v>8</v>
      </c>
      <c r="T237" s="5">
        <v>295</v>
      </c>
      <c r="U237" s="5">
        <v>981</v>
      </c>
      <c r="V237" s="21">
        <f t="shared" si="13"/>
        <v>3.3254237288135595</v>
      </c>
      <c r="X237" s="20">
        <v>9</v>
      </c>
      <c r="Y237" s="2">
        <v>150442205000011</v>
      </c>
      <c r="Z237" s="1" t="s">
        <v>9</v>
      </c>
      <c r="AA237" s="1">
        <v>290</v>
      </c>
      <c r="AB237" s="1">
        <v>1046</v>
      </c>
      <c r="AC237" s="21">
        <f t="shared" si="14"/>
        <v>3.6068965517241378</v>
      </c>
    </row>
    <row r="238" spans="8:29" ht="12" thickBot="1" x14ac:dyDescent="0.25">
      <c r="H238" s="13">
        <v>7</v>
      </c>
      <c r="I238" s="2">
        <v>150140205000008</v>
      </c>
      <c r="J238" s="1" t="s">
        <v>6</v>
      </c>
      <c r="K238" s="1">
        <v>335</v>
      </c>
      <c r="L238" s="1">
        <v>987</v>
      </c>
      <c r="M238" s="19">
        <f t="shared" si="15"/>
        <v>2.946268656716418</v>
      </c>
      <c r="Q238" s="20">
        <v>8</v>
      </c>
      <c r="R238" s="2">
        <v>150080005000029</v>
      </c>
      <c r="S238" s="2" t="s">
        <v>8</v>
      </c>
      <c r="T238" s="5">
        <v>301</v>
      </c>
      <c r="U238" s="5">
        <v>1085</v>
      </c>
      <c r="V238" s="21">
        <f t="shared" si="13"/>
        <v>3.6046511627906979</v>
      </c>
      <c r="X238" s="20">
        <v>9</v>
      </c>
      <c r="Y238" s="2">
        <v>150442205000012</v>
      </c>
      <c r="Z238" s="1" t="s">
        <v>9</v>
      </c>
      <c r="AA238" s="1">
        <v>235</v>
      </c>
      <c r="AB238" s="1">
        <v>873</v>
      </c>
      <c r="AC238" s="21">
        <f t="shared" si="14"/>
        <v>3.7148936170212767</v>
      </c>
    </row>
    <row r="239" spans="8:29" ht="12" thickBot="1" x14ac:dyDescent="0.25">
      <c r="H239" s="13">
        <v>7</v>
      </c>
      <c r="I239" s="2">
        <v>150140205000009</v>
      </c>
      <c r="J239" s="1" t="s">
        <v>6</v>
      </c>
      <c r="K239" s="1">
        <v>293</v>
      </c>
      <c r="L239" s="1">
        <v>855</v>
      </c>
      <c r="M239" s="19">
        <f t="shared" si="15"/>
        <v>2.9180887372013653</v>
      </c>
      <c r="Q239" s="20">
        <v>8</v>
      </c>
      <c r="R239" s="2">
        <v>150080005000030</v>
      </c>
      <c r="S239" s="2" t="s">
        <v>8</v>
      </c>
      <c r="T239" s="5">
        <v>264</v>
      </c>
      <c r="U239" s="5">
        <v>996</v>
      </c>
      <c r="V239" s="21">
        <f t="shared" si="13"/>
        <v>3.7727272727272729</v>
      </c>
      <c r="X239" s="20">
        <v>9</v>
      </c>
      <c r="Y239" s="2">
        <v>150442205000013</v>
      </c>
      <c r="Z239" s="1" t="s">
        <v>9</v>
      </c>
      <c r="AA239" s="1">
        <v>268</v>
      </c>
      <c r="AB239" s="1">
        <v>1251</v>
      </c>
      <c r="AC239" s="21">
        <f t="shared" si="14"/>
        <v>4.6679104477611943</v>
      </c>
    </row>
    <row r="240" spans="8:29" ht="12" thickBot="1" x14ac:dyDescent="0.25">
      <c r="H240" s="13">
        <v>7</v>
      </c>
      <c r="I240" s="2">
        <v>150140205000010</v>
      </c>
      <c r="J240" s="1" t="s">
        <v>6</v>
      </c>
      <c r="K240" s="1">
        <v>234</v>
      </c>
      <c r="L240" s="1">
        <v>760</v>
      </c>
      <c r="M240" s="19">
        <f t="shared" si="15"/>
        <v>3.2478632478632479</v>
      </c>
      <c r="Q240" s="20">
        <v>8</v>
      </c>
      <c r="R240" s="2">
        <v>150080005000031</v>
      </c>
      <c r="S240" s="2" t="s">
        <v>8</v>
      </c>
      <c r="T240" s="5">
        <v>299</v>
      </c>
      <c r="U240" s="5">
        <v>1056</v>
      </c>
      <c r="V240" s="21">
        <f t="shared" si="13"/>
        <v>3.531772575250836</v>
      </c>
      <c r="X240" s="20">
        <v>9</v>
      </c>
      <c r="Y240" s="2">
        <v>150442205000014</v>
      </c>
      <c r="Z240" s="1" t="s">
        <v>9</v>
      </c>
      <c r="AA240" s="1">
        <v>337</v>
      </c>
      <c r="AB240" s="1">
        <v>1197</v>
      </c>
      <c r="AC240" s="21">
        <f t="shared" si="14"/>
        <v>3.5519287833827895</v>
      </c>
    </row>
    <row r="241" spans="8:29" ht="12" thickBot="1" x14ac:dyDescent="0.25">
      <c r="H241" s="13">
        <v>7</v>
      </c>
      <c r="I241" s="2">
        <v>150140205000011</v>
      </c>
      <c r="J241" s="1" t="s">
        <v>6</v>
      </c>
      <c r="K241" s="1">
        <v>440</v>
      </c>
      <c r="L241" s="1">
        <v>1197</v>
      </c>
      <c r="M241" s="19">
        <f t="shared" si="15"/>
        <v>2.7204545454545452</v>
      </c>
      <c r="Q241" s="20">
        <v>8</v>
      </c>
      <c r="R241" s="2">
        <v>150080005000032</v>
      </c>
      <c r="S241" s="2" t="s">
        <v>8</v>
      </c>
      <c r="T241" s="5">
        <v>371</v>
      </c>
      <c r="U241" s="5">
        <v>1359</v>
      </c>
      <c r="V241" s="21">
        <f t="shared" si="13"/>
        <v>3.6630727762803232</v>
      </c>
      <c r="X241" s="20">
        <v>9</v>
      </c>
      <c r="Y241" s="2">
        <v>150442205000015</v>
      </c>
      <c r="Z241" s="1" t="s">
        <v>9</v>
      </c>
      <c r="AA241" s="1">
        <v>222</v>
      </c>
      <c r="AB241" s="1">
        <v>1089</v>
      </c>
      <c r="AC241" s="21">
        <f t="shared" si="14"/>
        <v>4.9054054054054053</v>
      </c>
    </row>
    <row r="242" spans="8:29" ht="12" thickBot="1" x14ac:dyDescent="0.25">
      <c r="H242" s="13">
        <v>7</v>
      </c>
      <c r="I242" s="2">
        <v>150140205000012</v>
      </c>
      <c r="J242" s="1" t="s">
        <v>6</v>
      </c>
      <c r="K242" s="1">
        <v>186</v>
      </c>
      <c r="L242" s="1">
        <v>452</v>
      </c>
      <c r="M242" s="19">
        <f t="shared" si="15"/>
        <v>2.4301075268817205</v>
      </c>
      <c r="Q242" s="20">
        <v>8</v>
      </c>
      <c r="R242" s="2">
        <v>150080005000033</v>
      </c>
      <c r="S242" s="2" t="s">
        <v>8</v>
      </c>
      <c r="T242" s="5">
        <v>190</v>
      </c>
      <c r="U242" s="5">
        <v>856</v>
      </c>
      <c r="V242" s="21">
        <f t="shared" si="13"/>
        <v>4.5052631578947366</v>
      </c>
      <c r="X242" s="20">
        <v>9</v>
      </c>
      <c r="Y242" s="2">
        <v>150442205000016</v>
      </c>
      <c r="Z242" s="1" t="s">
        <v>9</v>
      </c>
      <c r="AA242" s="1">
        <v>241</v>
      </c>
      <c r="AB242" s="1">
        <v>904</v>
      </c>
      <c r="AC242" s="21">
        <f t="shared" si="14"/>
        <v>3.7510373443983402</v>
      </c>
    </row>
    <row r="243" spans="8:29" ht="12" thickBot="1" x14ac:dyDescent="0.25">
      <c r="H243" s="13">
        <v>7</v>
      </c>
      <c r="I243" s="2">
        <v>150140205000013</v>
      </c>
      <c r="J243" s="1" t="s">
        <v>6</v>
      </c>
      <c r="K243" s="1">
        <v>138</v>
      </c>
      <c r="L243" s="1">
        <v>366</v>
      </c>
      <c r="M243" s="19">
        <f t="shared" si="15"/>
        <v>2.652173913043478</v>
      </c>
      <c r="Q243" s="20">
        <v>8</v>
      </c>
      <c r="R243" s="2">
        <v>150080005000034</v>
      </c>
      <c r="S243" s="2" t="s">
        <v>8</v>
      </c>
      <c r="T243" s="5">
        <v>284</v>
      </c>
      <c r="U243" s="5">
        <v>962</v>
      </c>
      <c r="V243" s="21">
        <f t="shared" si="13"/>
        <v>3.387323943661972</v>
      </c>
      <c r="X243" s="20">
        <v>9</v>
      </c>
      <c r="Y243" s="2">
        <v>150442205000017</v>
      </c>
      <c r="Z243" s="1" t="s">
        <v>9</v>
      </c>
      <c r="AA243" s="1">
        <v>285</v>
      </c>
      <c r="AB243" s="1">
        <v>1004</v>
      </c>
      <c r="AC243" s="21">
        <f t="shared" si="14"/>
        <v>3.5228070175438595</v>
      </c>
    </row>
    <row r="244" spans="8:29" ht="12" thickBot="1" x14ac:dyDescent="0.25">
      <c r="H244" s="13">
        <v>7</v>
      </c>
      <c r="I244" s="2">
        <v>150140205000014</v>
      </c>
      <c r="J244" s="1" t="s">
        <v>6</v>
      </c>
      <c r="K244" s="1">
        <v>305</v>
      </c>
      <c r="L244" s="1">
        <v>835</v>
      </c>
      <c r="M244" s="19">
        <f t="shared" si="15"/>
        <v>2.737704918032787</v>
      </c>
      <c r="Q244" s="20">
        <v>8</v>
      </c>
      <c r="R244" s="2">
        <v>150080005000035</v>
      </c>
      <c r="S244" s="2" t="s">
        <v>8</v>
      </c>
      <c r="T244" s="5">
        <v>302</v>
      </c>
      <c r="U244" s="5">
        <v>1121</v>
      </c>
      <c r="V244" s="21">
        <f t="shared" si="13"/>
        <v>3.7119205298013247</v>
      </c>
      <c r="X244" s="20">
        <v>9</v>
      </c>
      <c r="Y244" s="2">
        <v>150442205000018</v>
      </c>
      <c r="Z244" s="1" t="s">
        <v>9</v>
      </c>
      <c r="AA244" s="1">
        <v>331</v>
      </c>
      <c r="AB244" s="1">
        <v>1389</v>
      </c>
      <c r="AC244" s="21">
        <f t="shared" si="14"/>
        <v>4.1963746223564957</v>
      </c>
    </row>
    <row r="245" spans="8:29" ht="12" thickBot="1" x14ac:dyDescent="0.25">
      <c r="H245" s="13">
        <v>7</v>
      </c>
      <c r="I245" s="2">
        <v>150140205000015</v>
      </c>
      <c r="J245" s="1" t="s">
        <v>6</v>
      </c>
      <c r="K245" s="1">
        <v>293</v>
      </c>
      <c r="L245" s="1">
        <v>790</v>
      </c>
      <c r="M245" s="19">
        <f t="shared" si="15"/>
        <v>2.696245733788396</v>
      </c>
      <c r="Q245" s="20">
        <v>8</v>
      </c>
      <c r="R245" s="2">
        <v>150080005000036</v>
      </c>
      <c r="S245" s="2" t="s">
        <v>8</v>
      </c>
      <c r="T245" s="5">
        <v>129</v>
      </c>
      <c r="U245" s="5">
        <v>427</v>
      </c>
      <c r="V245" s="21">
        <f t="shared" si="13"/>
        <v>3.3100775193798451</v>
      </c>
      <c r="X245" s="20">
        <v>9</v>
      </c>
      <c r="Y245" s="2">
        <v>150442205000019</v>
      </c>
      <c r="Z245" s="1" t="s">
        <v>9</v>
      </c>
      <c r="AA245" s="1">
        <v>238</v>
      </c>
      <c r="AB245" s="1">
        <v>915</v>
      </c>
      <c r="AC245" s="21">
        <f t="shared" si="14"/>
        <v>3.8445378151260505</v>
      </c>
    </row>
    <row r="246" spans="8:29" ht="12" thickBot="1" x14ac:dyDescent="0.25">
      <c r="H246" s="13">
        <v>7</v>
      </c>
      <c r="I246" s="2">
        <v>150140205000016</v>
      </c>
      <c r="J246" s="1" t="s">
        <v>6</v>
      </c>
      <c r="K246" s="1">
        <v>440</v>
      </c>
      <c r="L246" s="1">
        <v>1163</v>
      </c>
      <c r="M246" s="19">
        <f t="shared" si="15"/>
        <v>2.6431818181818181</v>
      </c>
      <c r="Q246" s="20">
        <v>8</v>
      </c>
      <c r="R246" s="2">
        <v>150080005000037</v>
      </c>
      <c r="S246" s="2" t="s">
        <v>8</v>
      </c>
      <c r="T246" s="5">
        <v>217</v>
      </c>
      <c r="U246" s="5">
        <v>782</v>
      </c>
      <c r="V246" s="21">
        <f t="shared" si="13"/>
        <v>3.6036866359447006</v>
      </c>
      <c r="X246" s="20">
        <v>9</v>
      </c>
      <c r="Y246" s="2">
        <v>150442205000020</v>
      </c>
      <c r="Z246" s="1" t="s">
        <v>9</v>
      </c>
      <c r="AA246" s="1">
        <v>221</v>
      </c>
      <c r="AB246" s="1">
        <v>967</v>
      </c>
      <c r="AC246" s="21">
        <f t="shared" si="14"/>
        <v>4.3755656108597289</v>
      </c>
    </row>
    <row r="247" spans="8:29" ht="12" thickBot="1" x14ac:dyDescent="0.25">
      <c r="H247" s="13">
        <v>7</v>
      </c>
      <c r="I247" s="2">
        <v>150140205000017</v>
      </c>
      <c r="J247" s="1" t="s">
        <v>6</v>
      </c>
      <c r="K247" s="1">
        <v>335</v>
      </c>
      <c r="L247" s="1">
        <v>897</v>
      </c>
      <c r="M247" s="19">
        <f t="shared" si="15"/>
        <v>2.6776119402985072</v>
      </c>
      <c r="Q247" s="20">
        <v>8</v>
      </c>
      <c r="R247" s="2">
        <v>150080005000038</v>
      </c>
      <c r="S247" s="2" t="s">
        <v>8</v>
      </c>
      <c r="T247" s="5">
        <v>358</v>
      </c>
      <c r="U247" s="5">
        <v>1144</v>
      </c>
      <c r="V247" s="21">
        <f t="shared" si="13"/>
        <v>3.1955307262569832</v>
      </c>
      <c r="X247" s="20">
        <v>9</v>
      </c>
      <c r="Y247" s="2">
        <v>150442205000021</v>
      </c>
      <c r="Z247" s="1" t="s">
        <v>9</v>
      </c>
      <c r="AA247" s="1">
        <v>228</v>
      </c>
      <c r="AB247" s="1">
        <v>752</v>
      </c>
      <c r="AC247" s="21">
        <f t="shared" si="14"/>
        <v>3.2982456140350878</v>
      </c>
    </row>
    <row r="248" spans="8:29" ht="12" thickBot="1" x14ac:dyDescent="0.25">
      <c r="H248" s="13">
        <v>7</v>
      </c>
      <c r="I248" s="2">
        <v>150140205000018</v>
      </c>
      <c r="J248" s="1" t="s">
        <v>6</v>
      </c>
      <c r="K248" s="1">
        <v>241</v>
      </c>
      <c r="L248" s="1">
        <v>609</v>
      </c>
      <c r="M248" s="19">
        <f t="shared" si="15"/>
        <v>2.5269709543568464</v>
      </c>
      <c r="Q248" s="20">
        <v>8</v>
      </c>
      <c r="R248" s="2">
        <v>150080005000039</v>
      </c>
      <c r="S248" s="2" t="s">
        <v>8</v>
      </c>
      <c r="T248" s="5">
        <v>316</v>
      </c>
      <c r="U248" s="5">
        <v>1193</v>
      </c>
      <c r="V248" s="21">
        <f t="shared" si="13"/>
        <v>3.7753164556962027</v>
      </c>
      <c r="X248" s="20">
        <v>9</v>
      </c>
      <c r="Y248" s="2">
        <v>150442205000022</v>
      </c>
      <c r="Z248" s="1" t="s">
        <v>9</v>
      </c>
      <c r="AA248" s="1">
        <v>321</v>
      </c>
      <c r="AB248" s="1">
        <v>1106</v>
      </c>
      <c r="AC248" s="21">
        <f t="shared" si="14"/>
        <v>3.4454828660436139</v>
      </c>
    </row>
    <row r="249" spans="8:29" ht="12" thickBot="1" x14ac:dyDescent="0.25">
      <c r="H249" s="13">
        <v>7</v>
      </c>
      <c r="I249" s="2">
        <v>150140205000019</v>
      </c>
      <c r="J249" s="1" t="s">
        <v>6</v>
      </c>
      <c r="K249" s="1">
        <v>332</v>
      </c>
      <c r="L249" s="1">
        <v>993</v>
      </c>
      <c r="M249" s="19">
        <f t="shared" si="15"/>
        <v>2.9909638554216866</v>
      </c>
      <c r="Q249" s="20">
        <v>8</v>
      </c>
      <c r="R249" s="2">
        <v>150080005000040</v>
      </c>
      <c r="S249" s="2" t="s">
        <v>8</v>
      </c>
      <c r="T249" s="5">
        <v>244</v>
      </c>
      <c r="U249" s="5">
        <v>881</v>
      </c>
      <c r="V249" s="21">
        <f t="shared" si="13"/>
        <v>3.610655737704918</v>
      </c>
      <c r="X249" s="20">
        <v>9</v>
      </c>
      <c r="Y249" s="2">
        <v>150442205000023</v>
      </c>
      <c r="Z249" s="1" t="s">
        <v>9</v>
      </c>
      <c r="AA249" s="1">
        <v>187</v>
      </c>
      <c r="AB249" s="1">
        <v>649</v>
      </c>
      <c r="AC249" s="21">
        <f t="shared" si="14"/>
        <v>3.4705882352941178</v>
      </c>
    </row>
    <row r="250" spans="8:29" ht="12" thickBot="1" x14ac:dyDescent="0.25">
      <c r="H250" s="13">
        <v>7</v>
      </c>
      <c r="I250" s="2">
        <v>150140205000020</v>
      </c>
      <c r="J250" s="1" t="s">
        <v>6</v>
      </c>
      <c r="K250" s="1">
        <v>438</v>
      </c>
      <c r="L250" s="1">
        <v>1322</v>
      </c>
      <c r="M250" s="19">
        <f t="shared" si="15"/>
        <v>3.0182648401826486</v>
      </c>
      <c r="Q250" s="20">
        <v>8</v>
      </c>
      <c r="R250" s="2">
        <v>150080005000041</v>
      </c>
      <c r="S250" s="2" t="s">
        <v>8</v>
      </c>
      <c r="T250" s="5">
        <v>300</v>
      </c>
      <c r="U250" s="5">
        <v>970</v>
      </c>
      <c r="V250" s="21">
        <f t="shared" si="13"/>
        <v>3.2333333333333334</v>
      </c>
      <c r="X250" s="20">
        <v>9</v>
      </c>
      <c r="Y250" s="2">
        <v>150442205000024</v>
      </c>
      <c r="Z250" s="1" t="s">
        <v>9</v>
      </c>
      <c r="AA250" s="1">
        <v>237</v>
      </c>
      <c r="AB250" s="1">
        <v>792</v>
      </c>
      <c r="AC250" s="21">
        <f t="shared" si="14"/>
        <v>3.3417721518987342</v>
      </c>
    </row>
    <row r="251" spans="8:29" ht="12" thickBot="1" x14ac:dyDescent="0.25">
      <c r="H251" s="13">
        <v>7</v>
      </c>
      <c r="I251" s="2">
        <v>150140205000021</v>
      </c>
      <c r="J251" s="1" t="s">
        <v>6</v>
      </c>
      <c r="K251" s="1">
        <v>208</v>
      </c>
      <c r="L251" s="1">
        <v>548</v>
      </c>
      <c r="M251" s="19">
        <f t="shared" si="15"/>
        <v>2.6346153846153846</v>
      </c>
      <c r="Q251" s="20">
        <v>8</v>
      </c>
      <c r="R251" s="2">
        <v>150080005000042</v>
      </c>
      <c r="S251" s="2" t="s">
        <v>8</v>
      </c>
      <c r="T251" s="5">
        <v>384</v>
      </c>
      <c r="U251" s="5">
        <v>1430</v>
      </c>
      <c r="V251" s="21">
        <f t="shared" si="13"/>
        <v>3.7239583333333335</v>
      </c>
      <c r="X251" s="20">
        <v>9</v>
      </c>
      <c r="Y251" s="2">
        <v>150442205000025</v>
      </c>
      <c r="Z251" s="1" t="s">
        <v>9</v>
      </c>
      <c r="AA251" s="1">
        <v>241</v>
      </c>
      <c r="AB251" s="1">
        <v>1095</v>
      </c>
      <c r="AC251" s="21">
        <f t="shared" si="14"/>
        <v>4.5435684647302903</v>
      </c>
    </row>
    <row r="252" spans="8:29" ht="12" thickBot="1" x14ac:dyDescent="0.25">
      <c r="H252" s="13">
        <v>7</v>
      </c>
      <c r="I252" s="2">
        <v>150140205000023</v>
      </c>
      <c r="J252" s="1" t="s">
        <v>6</v>
      </c>
      <c r="K252" s="1">
        <v>287</v>
      </c>
      <c r="L252" s="1">
        <v>614</v>
      </c>
      <c r="M252" s="19">
        <f t="shared" si="15"/>
        <v>2.1393728222996518</v>
      </c>
      <c r="Q252" s="20">
        <v>8</v>
      </c>
      <c r="R252" s="2">
        <v>150080005000043</v>
      </c>
      <c r="S252" s="2" t="s">
        <v>8</v>
      </c>
      <c r="T252" s="5">
        <v>165</v>
      </c>
      <c r="U252" s="5">
        <v>589</v>
      </c>
      <c r="V252" s="21">
        <f t="shared" si="13"/>
        <v>3.5696969696969698</v>
      </c>
      <c r="X252" s="20">
        <v>9</v>
      </c>
      <c r="Y252" s="2">
        <v>150442205000026</v>
      </c>
      <c r="Z252" s="1" t="s">
        <v>9</v>
      </c>
      <c r="AA252" s="1">
        <v>132</v>
      </c>
      <c r="AB252" s="1">
        <v>240</v>
      </c>
      <c r="AC252" s="21">
        <f t="shared" si="14"/>
        <v>1.8181818181818181</v>
      </c>
    </row>
    <row r="253" spans="8:29" ht="12" thickBot="1" x14ac:dyDescent="0.25">
      <c r="H253" s="13">
        <v>7</v>
      </c>
      <c r="I253" s="2">
        <v>150140205000024</v>
      </c>
      <c r="J253" s="1" t="s">
        <v>6</v>
      </c>
      <c r="K253" s="1">
        <v>510</v>
      </c>
      <c r="L253" s="1">
        <v>1261</v>
      </c>
      <c r="M253" s="19">
        <f t="shared" si="15"/>
        <v>2.4725490196078432</v>
      </c>
      <c r="Q253" s="20">
        <v>8</v>
      </c>
      <c r="R253" s="2">
        <v>150080005000044</v>
      </c>
      <c r="S253" s="2" t="s">
        <v>8</v>
      </c>
      <c r="T253" s="5">
        <v>275</v>
      </c>
      <c r="U253" s="5">
        <v>922</v>
      </c>
      <c r="V253" s="21">
        <f t="shared" si="13"/>
        <v>3.3527272727272726</v>
      </c>
      <c r="X253" s="20">
        <v>9</v>
      </c>
      <c r="Y253" s="2">
        <v>150442205000027</v>
      </c>
      <c r="Z253" s="1" t="s">
        <v>9</v>
      </c>
      <c r="AA253" s="1">
        <v>262</v>
      </c>
      <c r="AB253" s="1">
        <v>792</v>
      </c>
      <c r="AC253" s="21">
        <f t="shared" si="14"/>
        <v>3.0229007633587788</v>
      </c>
    </row>
    <row r="254" spans="8:29" ht="12" thickBot="1" x14ac:dyDescent="0.25">
      <c r="H254" s="13">
        <v>7</v>
      </c>
      <c r="I254" s="2">
        <v>150140205000025</v>
      </c>
      <c r="J254" s="1" t="s">
        <v>6</v>
      </c>
      <c r="K254" s="1">
        <v>174</v>
      </c>
      <c r="L254" s="1">
        <v>455</v>
      </c>
      <c r="M254" s="19">
        <f t="shared" si="15"/>
        <v>2.6149425287356323</v>
      </c>
      <c r="Q254" s="20">
        <v>8</v>
      </c>
      <c r="R254" s="2">
        <v>150080005000045</v>
      </c>
      <c r="S254" s="2" t="s">
        <v>8</v>
      </c>
      <c r="T254" s="5">
        <v>376</v>
      </c>
      <c r="U254" s="5">
        <v>1426</v>
      </c>
      <c r="V254" s="21">
        <f t="shared" si="13"/>
        <v>3.7925531914893615</v>
      </c>
      <c r="X254" s="20">
        <v>9</v>
      </c>
      <c r="Y254" s="2">
        <v>150442205000028</v>
      </c>
      <c r="Z254" s="1" t="s">
        <v>9</v>
      </c>
      <c r="AA254" s="1">
        <v>298</v>
      </c>
      <c r="AB254" s="1">
        <v>988</v>
      </c>
      <c r="AC254" s="21">
        <f t="shared" si="14"/>
        <v>3.3154362416107381</v>
      </c>
    </row>
    <row r="255" spans="8:29" ht="12" thickBot="1" x14ac:dyDescent="0.25">
      <c r="H255" s="13">
        <v>7</v>
      </c>
      <c r="I255" s="2">
        <v>150140205000026</v>
      </c>
      <c r="J255" s="1" t="s">
        <v>6</v>
      </c>
      <c r="K255" s="1">
        <v>340</v>
      </c>
      <c r="L255" s="1">
        <v>1238</v>
      </c>
      <c r="M255" s="19">
        <f t="shared" si="15"/>
        <v>3.6411764705882352</v>
      </c>
      <c r="Q255" s="20">
        <v>8</v>
      </c>
      <c r="R255" s="2">
        <v>150080005000046</v>
      </c>
      <c r="S255" s="2" t="s">
        <v>8</v>
      </c>
      <c r="T255" s="5">
        <v>583</v>
      </c>
      <c r="U255" s="5">
        <v>1957</v>
      </c>
      <c r="V255" s="21">
        <f t="shared" si="13"/>
        <v>3.3567753001715266</v>
      </c>
      <c r="X255" s="20">
        <v>9</v>
      </c>
      <c r="Y255" s="2">
        <v>150442205000029</v>
      </c>
      <c r="Z255" s="1" t="s">
        <v>9</v>
      </c>
      <c r="AA255" s="1">
        <v>385</v>
      </c>
      <c r="AB255" s="1">
        <v>1217</v>
      </c>
      <c r="AC255" s="21">
        <f t="shared" si="14"/>
        <v>3.1610389610389609</v>
      </c>
    </row>
    <row r="256" spans="8:29" ht="12" thickBot="1" x14ac:dyDescent="0.25">
      <c r="H256" s="13">
        <v>7</v>
      </c>
      <c r="I256" s="2">
        <v>150140205000027</v>
      </c>
      <c r="J256" s="1" t="s">
        <v>6</v>
      </c>
      <c r="K256" s="1">
        <v>383</v>
      </c>
      <c r="L256" s="1">
        <v>1263</v>
      </c>
      <c r="M256" s="19">
        <f t="shared" si="15"/>
        <v>3.2976501305483028</v>
      </c>
      <c r="Q256" s="20">
        <v>8</v>
      </c>
      <c r="R256" s="2">
        <v>150080005000047</v>
      </c>
      <c r="S256" s="2" t="s">
        <v>8</v>
      </c>
      <c r="T256" s="5">
        <v>407</v>
      </c>
      <c r="U256" s="5">
        <v>1465</v>
      </c>
      <c r="V256" s="21">
        <f t="shared" si="13"/>
        <v>3.5995085995085994</v>
      </c>
      <c r="X256" s="20">
        <v>9</v>
      </c>
      <c r="Y256" s="2">
        <v>150442205000030</v>
      </c>
      <c r="Z256" s="1" t="s">
        <v>9</v>
      </c>
      <c r="AA256" s="1">
        <v>225</v>
      </c>
      <c r="AB256" s="1">
        <v>767</v>
      </c>
      <c r="AC256" s="21">
        <f t="shared" si="14"/>
        <v>3.4088888888888889</v>
      </c>
    </row>
    <row r="257" spans="8:29" ht="12" thickBot="1" x14ac:dyDescent="0.25">
      <c r="H257" s="13">
        <v>7</v>
      </c>
      <c r="I257" s="2">
        <v>150140205000028</v>
      </c>
      <c r="J257" s="1" t="s">
        <v>6</v>
      </c>
      <c r="K257" s="1">
        <v>140</v>
      </c>
      <c r="L257" s="1">
        <v>355</v>
      </c>
      <c r="M257" s="19">
        <f t="shared" si="15"/>
        <v>2.5357142857142856</v>
      </c>
      <c r="Q257" s="20">
        <v>8</v>
      </c>
      <c r="R257" s="2">
        <v>150080005000048</v>
      </c>
      <c r="S257" s="2" t="s">
        <v>8</v>
      </c>
      <c r="T257" s="5">
        <v>191</v>
      </c>
      <c r="U257" s="5">
        <v>658</v>
      </c>
      <c r="V257" s="21">
        <f t="shared" si="13"/>
        <v>3.4450261780104712</v>
      </c>
      <c r="X257" s="20">
        <v>9</v>
      </c>
      <c r="Y257" s="2">
        <v>150442205000031</v>
      </c>
      <c r="Z257" s="1" t="s">
        <v>9</v>
      </c>
      <c r="AA257" s="1">
        <v>287</v>
      </c>
      <c r="AB257" s="1">
        <v>1040</v>
      </c>
      <c r="AC257" s="21">
        <f t="shared" si="14"/>
        <v>3.6236933797909407</v>
      </c>
    </row>
    <row r="258" spans="8:29" ht="12" thickBot="1" x14ac:dyDescent="0.25">
      <c r="H258" s="13">
        <v>7</v>
      </c>
      <c r="I258" s="2">
        <v>150140205000029</v>
      </c>
      <c r="J258" s="1" t="s">
        <v>6</v>
      </c>
      <c r="K258" s="1">
        <v>290</v>
      </c>
      <c r="L258" s="1">
        <v>947</v>
      </c>
      <c r="M258" s="19">
        <f t="shared" si="15"/>
        <v>3.2655172413793103</v>
      </c>
      <c r="Q258" s="20">
        <v>8</v>
      </c>
      <c r="R258" s="2">
        <v>150080005000049</v>
      </c>
      <c r="S258" s="2" t="s">
        <v>8</v>
      </c>
      <c r="T258" s="5">
        <v>457</v>
      </c>
      <c r="U258" s="5">
        <v>1585</v>
      </c>
      <c r="V258" s="21">
        <f t="shared" si="13"/>
        <v>3.4682713347921226</v>
      </c>
      <c r="X258" s="20">
        <v>9</v>
      </c>
      <c r="Y258" s="2">
        <v>150442205000032</v>
      </c>
      <c r="Z258" s="1" t="s">
        <v>9</v>
      </c>
      <c r="AA258" s="1">
        <v>253</v>
      </c>
      <c r="AB258" s="1">
        <v>1183</v>
      </c>
      <c r="AC258" s="21">
        <f t="shared" si="14"/>
        <v>4.6758893280632412</v>
      </c>
    </row>
    <row r="259" spans="8:29" ht="12" thickBot="1" x14ac:dyDescent="0.25">
      <c r="H259" s="13">
        <v>7</v>
      </c>
      <c r="I259" s="2">
        <v>150140205000030</v>
      </c>
      <c r="J259" s="1" t="s">
        <v>6</v>
      </c>
      <c r="K259" s="1">
        <v>266</v>
      </c>
      <c r="L259" s="1">
        <v>858</v>
      </c>
      <c r="M259" s="19">
        <f t="shared" si="15"/>
        <v>3.225563909774436</v>
      </c>
      <c r="Q259" s="20">
        <v>8</v>
      </c>
      <c r="R259" s="2">
        <v>150080005000050</v>
      </c>
      <c r="S259" s="2" t="s">
        <v>8</v>
      </c>
      <c r="T259" s="5">
        <v>401</v>
      </c>
      <c r="U259" s="5">
        <v>1348</v>
      </c>
      <c r="V259" s="21">
        <f t="shared" si="13"/>
        <v>3.3615960099750621</v>
      </c>
      <c r="X259" s="20">
        <v>9</v>
      </c>
      <c r="Y259" s="2">
        <v>150442205000033</v>
      </c>
      <c r="Z259" s="1" t="s">
        <v>9</v>
      </c>
      <c r="AA259" s="1">
        <v>357</v>
      </c>
      <c r="AB259" s="1">
        <v>1237</v>
      </c>
      <c r="AC259" s="21">
        <f t="shared" si="14"/>
        <v>3.4649859943977592</v>
      </c>
    </row>
    <row r="260" spans="8:29" ht="12" thickBot="1" x14ac:dyDescent="0.25">
      <c r="H260" s="13">
        <v>7</v>
      </c>
      <c r="I260" s="2">
        <v>150140205000031</v>
      </c>
      <c r="J260" s="1" t="s">
        <v>6</v>
      </c>
      <c r="K260" s="1">
        <v>313</v>
      </c>
      <c r="L260" s="1">
        <v>1090</v>
      </c>
      <c r="M260" s="19">
        <f t="shared" si="15"/>
        <v>3.4824281150159746</v>
      </c>
      <c r="Q260" s="20">
        <v>8</v>
      </c>
      <c r="R260" s="2">
        <v>150080005000051</v>
      </c>
      <c r="S260" s="2" t="s">
        <v>8</v>
      </c>
      <c r="T260" s="5">
        <v>182</v>
      </c>
      <c r="U260" s="5">
        <v>606</v>
      </c>
      <c r="V260" s="21">
        <f t="shared" si="13"/>
        <v>3.3296703296703298</v>
      </c>
      <c r="X260" s="20">
        <v>9</v>
      </c>
      <c r="Y260" s="2">
        <v>150442205000034</v>
      </c>
      <c r="Z260" s="1" t="s">
        <v>9</v>
      </c>
      <c r="AA260" s="1">
        <v>190</v>
      </c>
      <c r="AB260" s="1">
        <v>915</v>
      </c>
      <c r="AC260" s="21">
        <f t="shared" si="14"/>
        <v>4.8157894736842106</v>
      </c>
    </row>
    <row r="261" spans="8:29" ht="12" thickBot="1" x14ac:dyDescent="0.25">
      <c r="H261" s="13">
        <v>7</v>
      </c>
      <c r="I261" s="2">
        <v>150140205000032</v>
      </c>
      <c r="J261" s="1" t="s">
        <v>6</v>
      </c>
      <c r="K261" s="1">
        <v>387</v>
      </c>
      <c r="L261" s="1">
        <v>1235</v>
      </c>
      <c r="M261" s="19">
        <f t="shared" si="15"/>
        <v>3.1912144702842378</v>
      </c>
      <c r="Q261" s="20">
        <v>8</v>
      </c>
      <c r="R261" s="2">
        <v>150080005000052</v>
      </c>
      <c r="S261" s="2" t="s">
        <v>8</v>
      </c>
      <c r="T261" s="5">
        <v>353</v>
      </c>
      <c r="U261" s="5">
        <v>1116</v>
      </c>
      <c r="V261" s="21">
        <f t="shared" si="13"/>
        <v>3.1614730878186967</v>
      </c>
      <c r="X261" s="20">
        <v>9</v>
      </c>
      <c r="Y261" s="2">
        <v>150442205000035</v>
      </c>
      <c r="Z261" s="1" t="s">
        <v>9</v>
      </c>
      <c r="AA261" s="1">
        <v>375</v>
      </c>
      <c r="AB261" s="1">
        <v>1117</v>
      </c>
      <c r="AC261" s="21">
        <f t="shared" si="14"/>
        <v>2.9786666666666668</v>
      </c>
    </row>
    <row r="262" spans="8:29" ht="12" thickBot="1" x14ac:dyDescent="0.25">
      <c r="H262" s="13">
        <v>7</v>
      </c>
      <c r="I262" s="2">
        <v>150140205000033</v>
      </c>
      <c r="J262" s="1" t="s">
        <v>6</v>
      </c>
      <c r="K262" s="1">
        <v>317</v>
      </c>
      <c r="L262" s="1">
        <v>1214</v>
      </c>
      <c r="M262" s="19">
        <f t="shared" si="15"/>
        <v>3.829652996845426</v>
      </c>
      <c r="Q262" s="20">
        <v>8</v>
      </c>
      <c r="R262" s="2">
        <v>150080005000053</v>
      </c>
      <c r="S262" s="2" t="s">
        <v>8</v>
      </c>
      <c r="T262" s="5">
        <v>323</v>
      </c>
      <c r="U262" s="5">
        <v>1185</v>
      </c>
      <c r="V262" s="21">
        <f t="shared" si="13"/>
        <v>3.6687306501547989</v>
      </c>
      <c r="X262" s="20">
        <v>9</v>
      </c>
      <c r="Y262" s="2">
        <v>150442205000036</v>
      </c>
      <c r="Z262" s="1" t="s">
        <v>9</v>
      </c>
      <c r="AA262" s="1">
        <v>282</v>
      </c>
      <c r="AB262" s="1">
        <v>901</v>
      </c>
      <c r="AC262" s="21">
        <f t="shared" si="14"/>
        <v>3.1950354609929077</v>
      </c>
    </row>
    <row r="263" spans="8:29" ht="12" thickBot="1" x14ac:dyDescent="0.25">
      <c r="H263" s="13">
        <v>7</v>
      </c>
      <c r="I263" s="2">
        <v>150140205000034</v>
      </c>
      <c r="J263" s="1" t="s">
        <v>6</v>
      </c>
      <c r="K263" s="1">
        <v>285</v>
      </c>
      <c r="L263" s="1">
        <v>1025</v>
      </c>
      <c r="M263" s="19">
        <f t="shared" si="15"/>
        <v>3.5964912280701755</v>
      </c>
      <c r="Q263" s="20">
        <v>8</v>
      </c>
      <c r="R263" s="2">
        <v>150080005000054</v>
      </c>
      <c r="S263" s="2" t="s">
        <v>8</v>
      </c>
      <c r="T263" s="5">
        <v>165</v>
      </c>
      <c r="U263" s="5">
        <v>593</v>
      </c>
      <c r="V263" s="21">
        <f t="shared" si="13"/>
        <v>3.5939393939393938</v>
      </c>
      <c r="X263" s="20">
        <v>9</v>
      </c>
      <c r="Y263" s="2">
        <v>150442205000037</v>
      </c>
      <c r="Z263" s="1" t="s">
        <v>9</v>
      </c>
      <c r="AA263" s="1">
        <v>261</v>
      </c>
      <c r="AB263" s="1">
        <v>903</v>
      </c>
      <c r="AC263" s="21">
        <f t="shared" si="14"/>
        <v>3.4597701149425286</v>
      </c>
    </row>
    <row r="264" spans="8:29" ht="12" thickBot="1" x14ac:dyDescent="0.25">
      <c r="H264" s="13">
        <v>7</v>
      </c>
      <c r="I264" s="2">
        <v>150140205000036</v>
      </c>
      <c r="J264" s="1" t="s">
        <v>6</v>
      </c>
      <c r="K264" s="1">
        <v>442</v>
      </c>
      <c r="L264" s="1">
        <v>903</v>
      </c>
      <c r="M264" s="19">
        <f t="shared" si="15"/>
        <v>2.0429864253393664</v>
      </c>
      <c r="Q264" s="20">
        <v>8</v>
      </c>
      <c r="R264" s="2">
        <v>150080005000055</v>
      </c>
      <c r="S264" s="2" t="s">
        <v>8</v>
      </c>
      <c r="T264" s="5">
        <v>234</v>
      </c>
      <c r="U264" s="5">
        <v>671</v>
      </c>
      <c r="V264" s="21">
        <f t="shared" si="13"/>
        <v>2.8675213675213675</v>
      </c>
      <c r="X264" s="20">
        <v>9</v>
      </c>
      <c r="Y264" s="2">
        <v>150442205000038</v>
      </c>
      <c r="Z264" s="1" t="s">
        <v>9</v>
      </c>
      <c r="AA264" s="1">
        <v>368</v>
      </c>
      <c r="AB264" s="1">
        <v>1534</v>
      </c>
      <c r="AC264" s="21">
        <f t="shared" si="14"/>
        <v>4.1684782608695654</v>
      </c>
    </row>
    <row r="265" spans="8:29" ht="12" thickBot="1" x14ac:dyDescent="0.25">
      <c r="H265" s="13">
        <v>7</v>
      </c>
      <c r="I265" s="2">
        <v>150140205000037</v>
      </c>
      <c r="J265" s="1" t="s">
        <v>6</v>
      </c>
      <c r="K265" s="1">
        <v>44</v>
      </c>
      <c r="L265" s="1">
        <v>78</v>
      </c>
      <c r="M265" s="19">
        <f t="shared" si="15"/>
        <v>1.7727272727272727</v>
      </c>
      <c r="Q265" s="20">
        <v>8</v>
      </c>
      <c r="R265" s="2">
        <v>150080005000056</v>
      </c>
      <c r="S265" s="2" t="s">
        <v>8</v>
      </c>
      <c r="T265" s="5">
        <v>246</v>
      </c>
      <c r="U265" s="5">
        <v>932</v>
      </c>
      <c r="V265" s="21">
        <f t="shared" si="13"/>
        <v>3.7886178861788617</v>
      </c>
      <c r="X265" s="20">
        <v>9</v>
      </c>
      <c r="Y265" s="2">
        <v>150442205000039</v>
      </c>
      <c r="Z265" s="1" t="s">
        <v>9</v>
      </c>
      <c r="AA265" s="1">
        <v>192</v>
      </c>
      <c r="AB265" s="1">
        <v>746</v>
      </c>
      <c r="AC265" s="21">
        <f t="shared" si="14"/>
        <v>3.8854166666666665</v>
      </c>
    </row>
    <row r="266" spans="8:29" ht="12" thickBot="1" x14ac:dyDescent="0.25">
      <c r="H266" s="13">
        <v>7</v>
      </c>
      <c r="I266" s="2">
        <v>150140205000038</v>
      </c>
      <c r="J266" s="1" t="s">
        <v>6</v>
      </c>
      <c r="K266" s="1">
        <v>446</v>
      </c>
      <c r="L266" s="1">
        <v>1080</v>
      </c>
      <c r="M266" s="19">
        <f t="shared" si="15"/>
        <v>2.4215246636771299</v>
      </c>
      <c r="Q266" s="20">
        <v>8</v>
      </c>
      <c r="R266" s="2">
        <v>150080005000057</v>
      </c>
      <c r="S266" s="2" t="s">
        <v>8</v>
      </c>
      <c r="T266" s="5">
        <v>68</v>
      </c>
      <c r="U266" s="5">
        <v>241</v>
      </c>
      <c r="V266" s="21">
        <f t="shared" si="13"/>
        <v>3.5441176470588234</v>
      </c>
      <c r="X266" s="20">
        <v>9</v>
      </c>
      <c r="Y266" s="2">
        <v>150442205000040</v>
      </c>
      <c r="Z266" s="1" t="s">
        <v>9</v>
      </c>
      <c r="AA266" s="1">
        <v>258</v>
      </c>
      <c r="AB266" s="1">
        <v>994</v>
      </c>
      <c r="AC266" s="21">
        <f t="shared" si="14"/>
        <v>3.8527131782945738</v>
      </c>
    </row>
    <row r="267" spans="8:29" ht="12" thickBot="1" x14ac:dyDescent="0.25">
      <c r="H267" s="13">
        <v>7</v>
      </c>
      <c r="I267" s="2">
        <v>150140205000039</v>
      </c>
      <c r="J267" s="1" t="s">
        <v>6</v>
      </c>
      <c r="K267" s="1">
        <v>160</v>
      </c>
      <c r="L267" s="1">
        <v>379</v>
      </c>
      <c r="M267" s="19">
        <f t="shared" si="15"/>
        <v>2.3687499999999999</v>
      </c>
      <c r="Q267" s="20">
        <v>8</v>
      </c>
      <c r="R267" s="2">
        <v>150080005000058</v>
      </c>
      <c r="S267" s="2" t="s">
        <v>8</v>
      </c>
      <c r="T267" s="5">
        <v>303</v>
      </c>
      <c r="U267" s="5">
        <v>1080</v>
      </c>
      <c r="V267" s="21">
        <f t="shared" si="13"/>
        <v>3.5643564356435644</v>
      </c>
      <c r="X267" s="20">
        <v>9</v>
      </c>
      <c r="Y267" s="2">
        <v>150442205000041</v>
      </c>
      <c r="Z267" s="1" t="s">
        <v>9</v>
      </c>
      <c r="AA267" s="1">
        <v>264</v>
      </c>
      <c r="AB267" s="1">
        <v>1013</v>
      </c>
      <c r="AC267" s="21">
        <f t="shared" si="14"/>
        <v>3.8371212121212119</v>
      </c>
    </row>
    <row r="268" spans="8:29" ht="12" thickBot="1" x14ac:dyDescent="0.25">
      <c r="H268" s="13">
        <v>7</v>
      </c>
      <c r="I268" s="2">
        <v>150140205000040</v>
      </c>
      <c r="J268" s="1" t="s">
        <v>6</v>
      </c>
      <c r="K268" s="1">
        <v>103</v>
      </c>
      <c r="L268" s="1">
        <v>191</v>
      </c>
      <c r="M268" s="19">
        <f t="shared" si="15"/>
        <v>1.854368932038835</v>
      </c>
      <c r="Q268" s="20">
        <v>8</v>
      </c>
      <c r="R268" s="2">
        <v>150080005000059</v>
      </c>
      <c r="S268" s="2" t="s">
        <v>8</v>
      </c>
      <c r="T268" s="5">
        <v>259</v>
      </c>
      <c r="U268" s="5">
        <v>874</v>
      </c>
      <c r="V268" s="21">
        <f t="shared" si="13"/>
        <v>3.3745173745173744</v>
      </c>
      <c r="X268" s="20">
        <v>9</v>
      </c>
      <c r="Y268" s="2">
        <v>150442205000042</v>
      </c>
      <c r="Z268" s="1" t="s">
        <v>9</v>
      </c>
      <c r="AA268" s="1">
        <v>285</v>
      </c>
      <c r="AB268" s="1">
        <v>1138</v>
      </c>
      <c r="AC268" s="21">
        <f t="shared" si="14"/>
        <v>3.9929824561403509</v>
      </c>
    </row>
    <row r="269" spans="8:29" ht="12" thickBot="1" x14ac:dyDescent="0.25">
      <c r="H269" s="13">
        <v>7</v>
      </c>
      <c r="I269" s="2">
        <v>150140205000041</v>
      </c>
      <c r="J269" s="1" t="s">
        <v>6</v>
      </c>
      <c r="K269" s="1">
        <v>195</v>
      </c>
      <c r="L269" s="1">
        <v>526</v>
      </c>
      <c r="M269" s="19">
        <f t="shared" si="15"/>
        <v>2.6974358974358976</v>
      </c>
      <c r="Q269" s="20">
        <v>8</v>
      </c>
      <c r="R269" s="2">
        <v>150080005000060</v>
      </c>
      <c r="S269" s="2" t="s">
        <v>8</v>
      </c>
      <c r="T269" s="5">
        <v>264</v>
      </c>
      <c r="U269" s="5">
        <v>536</v>
      </c>
      <c r="V269" s="21">
        <f t="shared" si="13"/>
        <v>2.0303030303030303</v>
      </c>
      <c r="X269" s="20">
        <v>9</v>
      </c>
      <c r="Y269" s="2">
        <v>150442205000043</v>
      </c>
      <c r="Z269" s="1" t="s">
        <v>9</v>
      </c>
      <c r="AA269" s="1">
        <v>425</v>
      </c>
      <c r="AB269" s="1">
        <v>1549</v>
      </c>
      <c r="AC269" s="21">
        <f t="shared" si="14"/>
        <v>3.644705882352941</v>
      </c>
    </row>
    <row r="270" spans="8:29" ht="12" thickBot="1" x14ac:dyDescent="0.25">
      <c r="H270" s="13">
        <v>7</v>
      </c>
      <c r="I270" s="2">
        <v>150140205000042</v>
      </c>
      <c r="J270" s="1" t="s">
        <v>6</v>
      </c>
      <c r="K270" s="1">
        <v>218</v>
      </c>
      <c r="L270" s="1">
        <v>484</v>
      </c>
      <c r="M270" s="19">
        <f t="shared" si="15"/>
        <v>2.2201834862385321</v>
      </c>
      <c r="Q270" s="20">
        <v>8</v>
      </c>
      <c r="R270" s="2">
        <v>150080005000061</v>
      </c>
      <c r="S270" s="2" t="s">
        <v>8</v>
      </c>
      <c r="T270" s="5">
        <v>223</v>
      </c>
      <c r="U270" s="5">
        <v>868</v>
      </c>
      <c r="V270" s="21">
        <f t="shared" si="13"/>
        <v>3.8923766816143499</v>
      </c>
      <c r="X270" s="20">
        <v>9</v>
      </c>
      <c r="Y270" s="2">
        <v>150442205000044</v>
      </c>
      <c r="Z270" s="1" t="s">
        <v>9</v>
      </c>
      <c r="AA270" s="1">
        <v>398</v>
      </c>
      <c r="AB270" s="1">
        <v>1492</v>
      </c>
      <c r="AC270" s="21">
        <f t="shared" si="14"/>
        <v>3.7487437185929648</v>
      </c>
    </row>
    <row r="271" spans="8:29" ht="12" thickBot="1" x14ac:dyDescent="0.25">
      <c r="H271" s="13">
        <v>7</v>
      </c>
      <c r="I271" s="2">
        <v>150140205000043</v>
      </c>
      <c r="J271" s="1" t="s">
        <v>6</v>
      </c>
      <c r="K271" s="1">
        <v>318</v>
      </c>
      <c r="L271" s="1">
        <v>761</v>
      </c>
      <c r="M271" s="19">
        <f t="shared" si="15"/>
        <v>2.3930817610062891</v>
      </c>
      <c r="Q271" s="20">
        <v>8</v>
      </c>
      <c r="R271" s="2">
        <v>150080005000062</v>
      </c>
      <c r="S271" s="2" t="s">
        <v>8</v>
      </c>
      <c r="T271" s="5">
        <v>279</v>
      </c>
      <c r="U271" s="5">
        <v>1005</v>
      </c>
      <c r="V271" s="21">
        <f t="shared" si="13"/>
        <v>3.6021505376344085</v>
      </c>
      <c r="X271" s="20">
        <v>9</v>
      </c>
      <c r="Y271" s="2">
        <v>150442205000045</v>
      </c>
      <c r="Z271" s="1" t="s">
        <v>9</v>
      </c>
      <c r="AA271" s="1">
        <v>352</v>
      </c>
      <c r="AB271" s="1">
        <v>1182</v>
      </c>
      <c r="AC271" s="21">
        <f t="shared" si="14"/>
        <v>3.3579545454545454</v>
      </c>
    </row>
    <row r="272" spans="8:29" ht="12" thickBot="1" x14ac:dyDescent="0.25">
      <c r="H272" s="13">
        <v>7</v>
      </c>
      <c r="I272" s="2">
        <v>150140205000044</v>
      </c>
      <c r="J272" s="1" t="s">
        <v>6</v>
      </c>
      <c r="K272" s="1">
        <v>231</v>
      </c>
      <c r="L272" s="1">
        <v>582</v>
      </c>
      <c r="M272" s="19">
        <f t="shared" si="15"/>
        <v>2.5194805194805197</v>
      </c>
      <c r="Q272" s="20">
        <v>8</v>
      </c>
      <c r="R272" s="2">
        <v>150080005000063</v>
      </c>
      <c r="S272" s="2" t="s">
        <v>8</v>
      </c>
      <c r="T272" s="5">
        <v>194</v>
      </c>
      <c r="U272" s="5">
        <v>718</v>
      </c>
      <c r="V272" s="21">
        <f t="shared" si="13"/>
        <v>3.7010309278350517</v>
      </c>
      <c r="X272" s="20">
        <v>9</v>
      </c>
      <c r="Y272" s="2">
        <v>150442205000046</v>
      </c>
      <c r="Z272" s="1" t="s">
        <v>9</v>
      </c>
      <c r="AA272" s="1">
        <v>324</v>
      </c>
      <c r="AB272" s="1">
        <v>1309</v>
      </c>
      <c r="AC272" s="21">
        <f t="shared" si="14"/>
        <v>4.0401234567901234</v>
      </c>
    </row>
    <row r="273" spans="8:29" ht="12" thickBot="1" x14ac:dyDescent="0.25">
      <c r="H273" s="13">
        <v>7</v>
      </c>
      <c r="I273" s="2">
        <v>150140205000045</v>
      </c>
      <c r="J273" s="1" t="s">
        <v>6</v>
      </c>
      <c r="K273" s="1">
        <v>175</v>
      </c>
      <c r="L273" s="1">
        <v>586</v>
      </c>
      <c r="M273" s="19">
        <f t="shared" si="15"/>
        <v>3.3485714285714288</v>
      </c>
      <c r="Q273" s="20">
        <v>8</v>
      </c>
      <c r="R273" s="2">
        <v>150080005000064</v>
      </c>
      <c r="S273" s="2" t="s">
        <v>8</v>
      </c>
      <c r="T273" s="5">
        <v>207</v>
      </c>
      <c r="U273" s="5">
        <v>688</v>
      </c>
      <c r="V273" s="21">
        <f t="shared" si="13"/>
        <v>3.3236714975845412</v>
      </c>
      <c r="X273" s="20">
        <v>9</v>
      </c>
      <c r="Y273" s="2">
        <v>150442205000047</v>
      </c>
      <c r="Z273" s="1" t="s">
        <v>9</v>
      </c>
      <c r="AA273" s="1">
        <v>317</v>
      </c>
      <c r="AB273" s="1">
        <v>1042</v>
      </c>
      <c r="AC273" s="21">
        <f t="shared" si="14"/>
        <v>3.2870662460567823</v>
      </c>
    </row>
    <row r="274" spans="8:29" ht="12" thickBot="1" x14ac:dyDescent="0.25">
      <c r="H274" s="13">
        <v>7</v>
      </c>
      <c r="I274" s="2">
        <v>150140205000046</v>
      </c>
      <c r="J274" s="1" t="s">
        <v>6</v>
      </c>
      <c r="K274" s="1">
        <v>317</v>
      </c>
      <c r="L274" s="1">
        <v>586</v>
      </c>
      <c r="M274" s="19">
        <f t="shared" si="15"/>
        <v>1.8485804416403786</v>
      </c>
      <c r="Q274" s="20">
        <v>8</v>
      </c>
      <c r="R274" s="2">
        <v>150080005000065</v>
      </c>
      <c r="S274" s="2" t="s">
        <v>8</v>
      </c>
      <c r="T274" s="5">
        <v>350</v>
      </c>
      <c r="U274" s="5">
        <v>1131</v>
      </c>
      <c r="V274" s="21">
        <f t="shared" si="13"/>
        <v>3.2314285714285713</v>
      </c>
      <c r="X274" s="20">
        <v>9</v>
      </c>
      <c r="Y274" s="2">
        <v>150442205000048</v>
      </c>
      <c r="Z274" s="1" t="s">
        <v>9</v>
      </c>
      <c r="AA274" s="1">
        <v>330</v>
      </c>
      <c r="AB274" s="1">
        <v>1007</v>
      </c>
      <c r="AC274" s="21">
        <f t="shared" si="14"/>
        <v>3.0515151515151517</v>
      </c>
    </row>
    <row r="275" spans="8:29" ht="12" thickBot="1" x14ac:dyDescent="0.25">
      <c r="H275" s="13">
        <v>7</v>
      </c>
      <c r="I275" s="2">
        <v>150140205000047</v>
      </c>
      <c r="J275" s="1" t="s">
        <v>6</v>
      </c>
      <c r="K275" s="1">
        <v>381</v>
      </c>
      <c r="L275" s="1">
        <v>1083</v>
      </c>
      <c r="M275" s="19">
        <f t="shared" si="15"/>
        <v>2.8425196850393699</v>
      </c>
      <c r="Q275" s="20">
        <v>8</v>
      </c>
      <c r="R275" s="2">
        <v>150080005000066</v>
      </c>
      <c r="S275" s="2" t="s">
        <v>8</v>
      </c>
      <c r="T275" s="5">
        <v>185</v>
      </c>
      <c r="U275" s="5">
        <v>694</v>
      </c>
      <c r="V275" s="21">
        <f t="shared" si="13"/>
        <v>3.7513513513513512</v>
      </c>
      <c r="X275" s="20">
        <v>9</v>
      </c>
      <c r="Y275" s="2">
        <v>150442205000049</v>
      </c>
      <c r="Z275" s="1" t="s">
        <v>9</v>
      </c>
      <c r="AA275" s="1">
        <v>365</v>
      </c>
      <c r="AB275" s="1">
        <v>1504</v>
      </c>
      <c r="AC275" s="21">
        <f t="shared" si="14"/>
        <v>4.1205479452054794</v>
      </c>
    </row>
    <row r="276" spans="8:29" ht="12" thickBot="1" x14ac:dyDescent="0.25">
      <c r="H276" s="13">
        <v>7</v>
      </c>
      <c r="I276" s="2">
        <v>150140205000048</v>
      </c>
      <c r="J276" s="1" t="s">
        <v>6</v>
      </c>
      <c r="K276" s="1">
        <v>249</v>
      </c>
      <c r="L276" s="1">
        <v>528</v>
      </c>
      <c r="M276" s="19">
        <f t="shared" si="15"/>
        <v>2.1204819277108435</v>
      </c>
      <c r="Q276" s="20">
        <v>8</v>
      </c>
      <c r="R276" s="2">
        <v>150080005000067</v>
      </c>
      <c r="S276" s="2" t="s">
        <v>8</v>
      </c>
      <c r="T276" s="5">
        <v>303</v>
      </c>
      <c r="U276" s="5">
        <v>987</v>
      </c>
      <c r="V276" s="21">
        <f t="shared" ref="V276:V339" si="16">U276/T276</f>
        <v>3.2574257425742572</v>
      </c>
      <c r="X276" s="20">
        <v>9</v>
      </c>
      <c r="Y276" s="2">
        <v>150442205000050</v>
      </c>
      <c r="Z276" s="1" t="s">
        <v>9</v>
      </c>
      <c r="AA276" s="1">
        <v>336</v>
      </c>
      <c r="AB276" s="1">
        <v>846</v>
      </c>
      <c r="AC276" s="21">
        <f t="shared" ref="AC276:AC321" si="17">AB276/AA276</f>
        <v>2.5178571428571428</v>
      </c>
    </row>
    <row r="277" spans="8:29" ht="12" thickBot="1" x14ac:dyDescent="0.25">
      <c r="H277" s="13">
        <v>7</v>
      </c>
      <c r="I277" s="2">
        <v>150140205000049</v>
      </c>
      <c r="J277" s="1" t="s">
        <v>6</v>
      </c>
      <c r="K277" s="1">
        <v>324</v>
      </c>
      <c r="L277" s="1">
        <v>968</v>
      </c>
      <c r="M277" s="19">
        <f t="shared" si="15"/>
        <v>2.9876543209876543</v>
      </c>
      <c r="Q277" s="20">
        <v>8</v>
      </c>
      <c r="R277" s="2">
        <v>150080005000068</v>
      </c>
      <c r="S277" s="2" t="s">
        <v>8</v>
      </c>
      <c r="T277" s="5">
        <v>323</v>
      </c>
      <c r="U277" s="5">
        <v>1153</v>
      </c>
      <c r="V277" s="21">
        <f t="shared" si="16"/>
        <v>3.5696594427244581</v>
      </c>
      <c r="X277" s="20">
        <v>9</v>
      </c>
      <c r="Y277" s="2">
        <v>150442205000051</v>
      </c>
      <c r="Z277" s="1" t="s">
        <v>9</v>
      </c>
      <c r="AA277" s="1">
        <v>326</v>
      </c>
      <c r="AB277" s="1">
        <v>1459</v>
      </c>
      <c r="AC277" s="21">
        <f t="shared" si="17"/>
        <v>4.4754601226993866</v>
      </c>
    </row>
    <row r="278" spans="8:29" ht="12" thickBot="1" x14ac:dyDescent="0.25">
      <c r="H278" s="13">
        <v>7</v>
      </c>
      <c r="I278" s="2">
        <v>150140205000050</v>
      </c>
      <c r="J278" s="1" t="s">
        <v>6</v>
      </c>
      <c r="K278" s="1">
        <v>258</v>
      </c>
      <c r="L278" s="1">
        <v>753</v>
      </c>
      <c r="M278" s="19">
        <f t="shared" si="15"/>
        <v>2.9186046511627906</v>
      </c>
      <c r="Q278" s="20">
        <v>8</v>
      </c>
      <c r="R278" s="2">
        <v>150080005000069</v>
      </c>
      <c r="S278" s="2" t="s">
        <v>8</v>
      </c>
      <c r="T278" s="5">
        <v>265</v>
      </c>
      <c r="U278" s="5">
        <v>738</v>
      </c>
      <c r="V278" s="21">
        <f t="shared" si="16"/>
        <v>2.7849056603773583</v>
      </c>
      <c r="X278" s="20">
        <v>9</v>
      </c>
      <c r="Y278" s="2">
        <v>150442205000052</v>
      </c>
      <c r="Z278" s="1" t="s">
        <v>9</v>
      </c>
      <c r="AA278" s="1">
        <v>202</v>
      </c>
      <c r="AB278" s="1">
        <v>931</v>
      </c>
      <c r="AC278" s="21">
        <f t="shared" si="17"/>
        <v>4.608910891089109</v>
      </c>
    </row>
    <row r="279" spans="8:29" ht="12" thickBot="1" x14ac:dyDescent="0.25">
      <c r="H279" s="13">
        <v>7</v>
      </c>
      <c r="I279" s="2">
        <v>150140205000051</v>
      </c>
      <c r="J279" s="1" t="s">
        <v>6</v>
      </c>
      <c r="K279" s="1">
        <v>323</v>
      </c>
      <c r="L279" s="1">
        <v>992</v>
      </c>
      <c r="M279" s="19">
        <f t="shared" si="15"/>
        <v>3.0712074303405572</v>
      </c>
      <c r="Q279" s="20">
        <v>8</v>
      </c>
      <c r="R279" s="2">
        <v>150080005000070</v>
      </c>
      <c r="S279" s="2" t="s">
        <v>8</v>
      </c>
      <c r="T279" s="5">
        <v>190</v>
      </c>
      <c r="U279" s="5">
        <v>694</v>
      </c>
      <c r="V279" s="21">
        <f t="shared" si="16"/>
        <v>3.6526315789473682</v>
      </c>
      <c r="X279" s="20">
        <v>9</v>
      </c>
      <c r="Y279" s="2">
        <v>150442205000069</v>
      </c>
      <c r="Z279" s="1" t="s">
        <v>9</v>
      </c>
      <c r="AA279" s="1">
        <v>260</v>
      </c>
      <c r="AB279" s="1">
        <v>726</v>
      </c>
      <c r="AC279" s="21">
        <f t="shared" si="17"/>
        <v>2.7923076923076922</v>
      </c>
    </row>
    <row r="280" spans="8:29" ht="12" thickBot="1" x14ac:dyDescent="0.25">
      <c r="H280" s="13">
        <v>7</v>
      </c>
      <c r="I280" s="2">
        <v>150140205000052</v>
      </c>
      <c r="J280" s="1" t="s">
        <v>6</v>
      </c>
      <c r="K280" s="1">
        <v>446</v>
      </c>
      <c r="L280" s="1">
        <v>1185</v>
      </c>
      <c r="M280" s="19">
        <f t="shared" si="15"/>
        <v>2.6569506726457397</v>
      </c>
      <c r="Q280" s="20">
        <v>8</v>
      </c>
      <c r="R280" s="2">
        <v>150080005000071</v>
      </c>
      <c r="S280" s="2" t="s">
        <v>8</v>
      </c>
      <c r="T280" s="5">
        <v>626</v>
      </c>
      <c r="U280" s="5">
        <v>1676</v>
      </c>
      <c r="V280" s="21">
        <f t="shared" si="16"/>
        <v>2.6773162939297124</v>
      </c>
      <c r="X280" s="20">
        <v>9</v>
      </c>
      <c r="Y280" s="2">
        <v>150442205000070</v>
      </c>
      <c r="Z280" s="1" t="s">
        <v>9</v>
      </c>
      <c r="AA280" s="1">
        <v>235</v>
      </c>
      <c r="AB280" s="1">
        <v>1176</v>
      </c>
      <c r="AC280" s="21">
        <f t="shared" si="17"/>
        <v>5.0042553191489363</v>
      </c>
    </row>
    <row r="281" spans="8:29" ht="12" thickBot="1" x14ac:dyDescent="0.25">
      <c r="H281" s="13">
        <v>7</v>
      </c>
      <c r="I281" s="2">
        <v>150140205000053</v>
      </c>
      <c r="J281" s="1" t="s">
        <v>6</v>
      </c>
      <c r="K281" s="1">
        <v>298</v>
      </c>
      <c r="L281" s="1">
        <v>864</v>
      </c>
      <c r="M281" s="19">
        <f t="shared" si="15"/>
        <v>2.8993288590604025</v>
      </c>
      <c r="Q281" s="20">
        <v>8</v>
      </c>
      <c r="R281" s="2">
        <v>150080005000072</v>
      </c>
      <c r="S281" s="2" t="s">
        <v>8</v>
      </c>
      <c r="T281" s="5">
        <v>320</v>
      </c>
      <c r="U281" s="5">
        <v>961</v>
      </c>
      <c r="V281" s="21">
        <f t="shared" si="16"/>
        <v>3.0031249999999998</v>
      </c>
      <c r="X281" s="20">
        <v>9</v>
      </c>
      <c r="Y281" s="2">
        <v>150442205000071</v>
      </c>
      <c r="Z281" s="1" t="s">
        <v>9</v>
      </c>
      <c r="AA281" s="1">
        <v>325</v>
      </c>
      <c r="AB281" s="1">
        <v>1445</v>
      </c>
      <c r="AC281" s="21">
        <f t="shared" si="17"/>
        <v>4.4461538461538463</v>
      </c>
    </row>
    <row r="282" spans="8:29" ht="12" thickBot="1" x14ac:dyDescent="0.25">
      <c r="H282" s="13">
        <v>7</v>
      </c>
      <c r="I282" s="2">
        <v>150140205000054</v>
      </c>
      <c r="J282" s="1" t="s">
        <v>6</v>
      </c>
      <c r="K282" s="1">
        <v>452</v>
      </c>
      <c r="L282" s="1">
        <v>1277</v>
      </c>
      <c r="M282" s="19">
        <f t="shared" si="15"/>
        <v>2.8252212389380529</v>
      </c>
      <c r="Q282" s="20">
        <v>8</v>
      </c>
      <c r="R282" s="2">
        <v>150080005000073</v>
      </c>
      <c r="S282" s="2" t="s">
        <v>8</v>
      </c>
      <c r="T282" s="5">
        <v>215</v>
      </c>
      <c r="U282" s="5">
        <v>658</v>
      </c>
      <c r="V282" s="21">
        <f t="shared" si="16"/>
        <v>3.0604651162790697</v>
      </c>
      <c r="X282" s="20">
        <v>9</v>
      </c>
      <c r="Y282" s="2">
        <v>150442205000072</v>
      </c>
      <c r="Z282" s="1" t="s">
        <v>9</v>
      </c>
      <c r="AA282" s="1">
        <v>210</v>
      </c>
      <c r="AB282" s="1">
        <v>802</v>
      </c>
      <c r="AC282" s="21">
        <f t="shared" si="17"/>
        <v>3.8190476190476192</v>
      </c>
    </row>
    <row r="283" spans="8:29" ht="12" thickBot="1" x14ac:dyDescent="0.25">
      <c r="H283" s="13">
        <v>7</v>
      </c>
      <c r="I283" s="2">
        <v>150140205000055</v>
      </c>
      <c r="J283" s="1" t="s">
        <v>6</v>
      </c>
      <c r="K283" s="1">
        <v>258</v>
      </c>
      <c r="L283" s="1">
        <v>632</v>
      </c>
      <c r="M283" s="19">
        <f t="shared" si="15"/>
        <v>2.4496124031007751</v>
      </c>
      <c r="Q283" s="20">
        <v>8</v>
      </c>
      <c r="R283" s="2">
        <v>150080005000074</v>
      </c>
      <c r="S283" s="2" t="s">
        <v>8</v>
      </c>
      <c r="T283" s="5">
        <v>374</v>
      </c>
      <c r="U283" s="5">
        <v>1281</v>
      </c>
      <c r="V283" s="21">
        <f t="shared" si="16"/>
        <v>3.4251336898395723</v>
      </c>
      <c r="X283" s="20">
        <v>9</v>
      </c>
      <c r="Y283" s="2">
        <v>150442205000073</v>
      </c>
      <c r="Z283" s="1" t="s">
        <v>9</v>
      </c>
      <c r="AA283" s="1">
        <v>478</v>
      </c>
      <c r="AB283" s="1">
        <v>1969</v>
      </c>
      <c r="AC283" s="21">
        <f t="shared" si="17"/>
        <v>4.1192468619246858</v>
      </c>
    </row>
    <row r="284" spans="8:29" ht="12" thickBot="1" x14ac:dyDescent="0.25">
      <c r="H284" s="13">
        <v>7</v>
      </c>
      <c r="I284" s="2">
        <v>150140205000056</v>
      </c>
      <c r="J284" s="1" t="s">
        <v>6</v>
      </c>
      <c r="K284" s="1">
        <v>450</v>
      </c>
      <c r="L284" s="1">
        <v>1404</v>
      </c>
      <c r="M284" s="19">
        <f t="shared" si="15"/>
        <v>3.12</v>
      </c>
      <c r="Q284" s="20">
        <v>8</v>
      </c>
      <c r="R284" s="2">
        <v>150080005000075</v>
      </c>
      <c r="S284" s="2" t="s">
        <v>8</v>
      </c>
      <c r="T284" s="5">
        <v>431</v>
      </c>
      <c r="U284" s="5">
        <v>1213</v>
      </c>
      <c r="V284" s="21">
        <f t="shared" si="16"/>
        <v>2.8143851508120648</v>
      </c>
      <c r="X284" s="20">
        <v>9</v>
      </c>
      <c r="Y284" s="2">
        <v>150442205000074</v>
      </c>
      <c r="Z284" s="1" t="s">
        <v>9</v>
      </c>
      <c r="AA284" s="1">
        <v>241</v>
      </c>
      <c r="AB284" s="1">
        <v>1149</v>
      </c>
      <c r="AC284" s="21">
        <f t="shared" si="17"/>
        <v>4.7676348547717842</v>
      </c>
    </row>
    <row r="285" spans="8:29" ht="12" thickBot="1" x14ac:dyDescent="0.25">
      <c r="H285" s="13">
        <v>7</v>
      </c>
      <c r="I285" s="2">
        <v>150140205000057</v>
      </c>
      <c r="J285" s="1" t="s">
        <v>6</v>
      </c>
      <c r="K285" s="1">
        <v>304</v>
      </c>
      <c r="L285" s="1">
        <v>768</v>
      </c>
      <c r="M285" s="19">
        <f t="shared" si="15"/>
        <v>2.5263157894736841</v>
      </c>
      <c r="Q285" s="20">
        <v>8</v>
      </c>
      <c r="R285" s="2">
        <v>150080005000076</v>
      </c>
      <c r="S285" s="2" t="s">
        <v>8</v>
      </c>
      <c r="T285" s="5">
        <v>167</v>
      </c>
      <c r="U285" s="5">
        <v>548</v>
      </c>
      <c r="V285" s="21">
        <f t="shared" si="16"/>
        <v>3.2814371257485031</v>
      </c>
      <c r="X285" s="20">
        <v>9</v>
      </c>
      <c r="Y285" s="2">
        <v>150442205000075</v>
      </c>
      <c r="Z285" s="1" t="s">
        <v>9</v>
      </c>
      <c r="AA285" s="1">
        <v>408</v>
      </c>
      <c r="AB285" s="1">
        <v>1638</v>
      </c>
      <c r="AC285" s="21">
        <f t="shared" si="17"/>
        <v>4.0147058823529411</v>
      </c>
    </row>
    <row r="286" spans="8:29" ht="12" thickBot="1" x14ac:dyDescent="0.25">
      <c r="H286" s="13">
        <v>7</v>
      </c>
      <c r="I286" s="2">
        <v>150140205000058</v>
      </c>
      <c r="J286" s="1" t="s">
        <v>6</v>
      </c>
      <c r="K286" s="1">
        <v>548</v>
      </c>
      <c r="L286" s="1">
        <v>1444</v>
      </c>
      <c r="M286" s="19">
        <f t="shared" si="15"/>
        <v>2.6350364963503647</v>
      </c>
      <c r="Q286" s="20">
        <v>8</v>
      </c>
      <c r="R286" s="2">
        <v>150080005000077</v>
      </c>
      <c r="S286" s="2" t="s">
        <v>8</v>
      </c>
      <c r="T286" s="5">
        <v>303</v>
      </c>
      <c r="U286" s="5">
        <v>1089</v>
      </c>
      <c r="V286" s="21">
        <f t="shared" si="16"/>
        <v>3.5940594059405941</v>
      </c>
      <c r="X286" s="20">
        <v>9</v>
      </c>
      <c r="Y286" s="2">
        <v>150442205000076</v>
      </c>
      <c r="Z286" s="1" t="s">
        <v>9</v>
      </c>
      <c r="AA286" s="1">
        <v>159</v>
      </c>
      <c r="AB286" s="1">
        <v>438</v>
      </c>
      <c r="AC286" s="21">
        <f t="shared" si="17"/>
        <v>2.7547169811320753</v>
      </c>
    </row>
    <row r="287" spans="8:29" ht="12" thickBot="1" x14ac:dyDescent="0.25">
      <c r="H287" s="13">
        <v>7</v>
      </c>
      <c r="I287" s="2">
        <v>150140205000059</v>
      </c>
      <c r="J287" s="1" t="s">
        <v>6</v>
      </c>
      <c r="K287" s="1">
        <v>49</v>
      </c>
      <c r="L287" s="1">
        <v>150</v>
      </c>
      <c r="M287" s="19">
        <f t="shared" si="15"/>
        <v>3.0612244897959182</v>
      </c>
      <c r="Q287" s="20">
        <v>8</v>
      </c>
      <c r="R287" s="2">
        <v>150080005000078</v>
      </c>
      <c r="S287" s="2" t="s">
        <v>8</v>
      </c>
      <c r="T287" s="5">
        <v>276</v>
      </c>
      <c r="U287" s="5">
        <v>1094</v>
      </c>
      <c r="V287" s="21">
        <f t="shared" si="16"/>
        <v>3.9637681159420288</v>
      </c>
      <c r="X287" s="20">
        <v>9</v>
      </c>
      <c r="Y287" s="2">
        <v>150442205000077</v>
      </c>
      <c r="Z287" s="1" t="s">
        <v>9</v>
      </c>
      <c r="AA287" s="1">
        <v>205</v>
      </c>
      <c r="AB287" s="1">
        <v>586</v>
      </c>
      <c r="AC287" s="21">
        <f t="shared" si="17"/>
        <v>2.8585365853658535</v>
      </c>
    </row>
    <row r="288" spans="8:29" ht="12" thickBot="1" x14ac:dyDescent="0.25">
      <c r="H288" s="13">
        <v>7</v>
      </c>
      <c r="I288" s="2">
        <v>150140205000060</v>
      </c>
      <c r="J288" s="1" t="s">
        <v>6</v>
      </c>
      <c r="K288" s="1">
        <v>657</v>
      </c>
      <c r="L288" s="1">
        <v>1587</v>
      </c>
      <c r="M288" s="19">
        <f t="shared" si="15"/>
        <v>2.4155251141552512</v>
      </c>
      <c r="Q288" s="20">
        <v>8</v>
      </c>
      <c r="R288" s="2">
        <v>150080005000079</v>
      </c>
      <c r="S288" s="2" t="s">
        <v>8</v>
      </c>
      <c r="T288" s="5">
        <v>180</v>
      </c>
      <c r="U288" s="5">
        <v>478</v>
      </c>
      <c r="V288" s="21">
        <f t="shared" si="16"/>
        <v>2.6555555555555554</v>
      </c>
      <c r="X288" s="20">
        <v>9</v>
      </c>
      <c r="Y288" s="2">
        <v>150442205000078</v>
      </c>
      <c r="Z288" s="1" t="s">
        <v>9</v>
      </c>
      <c r="AA288" s="1">
        <v>119</v>
      </c>
      <c r="AB288" s="1">
        <v>350</v>
      </c>
      <c r="AC288" s="21">
        <f t="shared" si="17"/>
        <v>2.9411764705882355</v>
      </c>
    </row>
    <row r="289" spans="8:29" ht="12" thickBot="1" x14ac:dyDescent="0.25">
      <c r="H289" s="13">
        <v>7</v>
      </c>
      <c r="I289" s="2">
        <v>150140205000061</v>
      </c>
      <c r="J289" s="1" t="s">
        <v>6</v>
      </c>
      <c r="K289" s="1">
        <v>438</v>
      </c>
      <c r="L289" s="1">
        <v>1283</v>
      </c>
      <c r="M289" s="19">
        <f t="shared" si="15"/>
        <v>2.9292237442922375</v>
      </c>
      <c r="Q289" s="20">
        <v>8</v>
      </c>
      <c r="R289" s="2">
        <v>150080005000080</v>
      </c>
      <c r="S289" s="2" t="s">
        <v>8</v>
      </c>
      <c r="T289" s="5">
        <v>454</v>
      </c>
      <c r="U289" s="5">
        <v>1521</v>
      </c>
      <c r="V289" s="21">
        <f t="shared" si="16"/>
        <v>3.3502202643171808</v>
      </c>
      <c r="X289" s="20">
        <v>9</v>
      </c>
      <c r="Y289" s="2">
        <v>150442205000079</v>
      </c>
      <c r="Z289" s="1" t="s">
        <v>9</v>
      </c>
      <c r="AA289" s="1">
        <v>151</v>
      </c>
      <c r="AB289" s="1">
        <v>433</v>
      </c>
      <c r="AC289" s="21">
        <f t="shared" si="17"/>
        <v>2.8675496688741724</v>
      </c>
    </row>
    <row r="290" spans="8:29" ht="12" thickBot="1" x14ac:dyDescent="0.25">
      <c r="H290" s="13">
        <v>7</v>
      </c>
      <c r="I290" s="2">
        <v>150140205000062</v>
      </c>
      <c r="J290" s="1" t="s">
        <v>6</v>
      </c>
      <c r="K290" s="1">
        <v>376</v>
      </c>
      <c r="L290" s="1">
        <v>1033</v>
      </c>
      <c r="M290" s="19">
        <f t="shared" si="15"/>
        <v>2.7473404255319149</v>
      </c>
      <c r="Q290" s="20">
        <v>8</v>
      </c>
      <c r="R290" s="2">
        <v>150080005000081</v>
      </c>
      <c r="S290" s="2" t="s">
        <v>8</v>
      </c>
      <c r="T290" s="5">
        <v>275</v>
      </c>
      <c r="U290" s="5">
        <v>979</v>
      </c>
      <c r="V290" s="21">
        <f t="shared" si="16"/>
        <v>3.56</v>
      </c>
      <c r="X290" s="20">
        <v>9</v>
      </c>
      <c r="Y290" s="2">
        <v>150442205000080</v>
      </c>
      <c r="Z290" s="1" t="s">
        <v>9</v>
      </c>
      <c r="AA290" s="1">
        <v>68</v>
      </c>
      <c r="AB290" s="1">
        <v>234</v>
      </c>
      <c r="AC290" s="21">
        <f t="shared" si="17"/>
        <v>3.4411764705882355</v>
      </c>
    </row>
    <row r="291" spans="8:29" ht="12" thickBot="1" x14ac:dyDescent="0.25">
      <c r="H291" s="13">
        <v>7</v>
      </c>
      <c r="I291" s="2">
        <v>150140205000063</v>
      </c>
      <c r="J291" s="1" t="s">
        <v>6</v>
      </c>
      <c r="K291" s="1">
        <v>396</v>
      </c>
      <c r="L291" s="1">
        <v>1255</v>
      </c>
      <c r="M291" s="19">
        <f t="shared" ref="M291:M354" si="18">L291/K291</f>
        <v>3.1691919191919191</v>
      </c>
      <c r="Q291" s="20">
        <v>8</v>
      </c>
      <c r="R291" s="2">
        <v>150080005000082</v>
      </c>
      <c r="S291" s="2" t="s">
        <v>8</v>
      </c>
      <c r="T291" s="5">
        <v>308</v>
      </c>
      <c r="U291" s="5">
        <v>1049</v>
      </c>
      <c r="V291" s="21">
        <f t="shared" si="16"/>
        <v>3.4058441558441559</v>
      </c>
      <c r="X291" s="20">
        <v>9</v>
      </c>
      <c r="Y291" s="2">
        <v>150442205000081</v>
      </c>
      <c r="Z291" s="1" t="s">
        <v>9</v>
      </c>
      <c r="AA291" s="1">
        <v>325</v>
      </c>
      <c r="AB291" s="1">
        <v>1149</v>
      </c>
      <c r="AC291" s="21">
        <f t="shared" si="17"/>
        <v>3.5353846153846153</v>
      </c>
    </row>
    <row r="292" spans="8:29" ht="12" thickBot="1" x14ac:dyDescent="0.25">
      <c r="H292" s="13">
        <v>7</v>
      </c>
      <c r="I292" s="2">
        <v>150140205000064</v>
      </c>
      <c r="J292" s="1" t="s">
        <v>6</v>
      </c>
      <c r="K292" s="1">
        <v>356</v>
      </c>
      <c r="L292" s="1">
        <v>1027</v>
      </c>
      <c r="M292" s="19">
        <f t="shared" si="18"/>
        <v>2.8848314606741572</v>
      </c>
      <c r="Q292" s="20">
        <v>8</v>
      </c>
      <c r="R292" s="2">
        <v>150080005000083</v>
      </c>
      <c r="S292" s="2" t="s">
        <v>8</v>
      </c>
      <c r="T292" s="5">
        <v>169</v>
      </c>
      <c r="U292" s="5">
        <v>633</v>
      </c>
      <c r="V292" s="21">
        <f t="shared" si="16"/>
        <v>3.7455621301775146</v>
      </c>
      <c r="X292" s="20">
        <v>9</v>
      </c>
      <c r="Y292" s="2">
        <v>150442205000082</v>
      </c>
      <c r="Z292" s="1" t="s">
        <v>9</v>
      </c>
      <c r="AA292" s="1">
        <v>164</v>
      </c>
      <c r="AB292" s="1">
        <v>481</v>
      </c>
      <c r="AC292" s="21">
        <f t="shared" si="17"/>
        <v>2.9329268292682928</v>
      </c>
    </row>
    <row r="293" spans="8:29" ht="12" thickBot="1" x14ac:dyDescent="0.25">
      <c r="H293" s="13">
        <v>7</v>
      </c>
      <c r="I293" s="2">
        <v>150140205000065</v>
      </c>
      <c r="J293" s="1" t="s">
        <v>6</v>
      </c>
      <c r="K293" s="1">
        <v>262</v>
      </c>
      <c r="L293" s="1">
        <v>873</v>
      </c>
      <c r="M293" s="19">
        <f t="shared" si="18"/>
        <v>3.33206106870229</v>
      </c>
      <c r="Q293" s="20">
        <v>8</v>
      </c>
      <c r="R293" s="2">
        <v>150080005000084</v>
      </c>
      <c r="S293" s="2" t="s">
        <v>8</v>
      </c>
      <c r="T293" s="5">
        <v>171</v>
      </c>
      <c r="U293" s="5">
        <v>610</v>
      </c>
      <c r="V293" s="21">
        <f t="shared" si="16"/>
        <v>3.5672514619883042</v>
      </c>
      <c r="X293" s="20">
        <v>9</v>
      </c>
      <c r="Y293" s="2">
        <v>150442205000083</v>
      </c>
      <c r="Z293" s="1" t="s">
        <v>9</v>
      </c>
      <c r="AA293" s="1">
        <v>237</v>
      </c>
      <c r="AB293" s="1">
        <v>826</v>
      </c>
      <c r="AC293" s="21">
        <f t="shared" si="17"/>
        <v>3.4852320675105486</v>
      </c>
    </row>
    <row r="294" spans="8:29" ht="12" thickBot="1" x14ac:dyDescent="0.25">
      <c r="H294" s="13">
        <v>7</v>
      </c>
      <c r="I294" s="2">
        <v>150140205000066</v>
      </c>
      <c r="J294" s="1" t="s">
        <v>6</v>
      </c>
      <c r="K294" s="1">
        <v>251</v>
      </c>
      <c r="L294" s="1">
        <v>665</v>
      </c>
      <c r="M294" s="19">
        <f t="shared" si="18"/>
        <v>2.6494023904382469</v>
      </c>
      <c r="Q294" s="20">
        <v>8</v>
      </c>
      <c r="R294" s="2">
        <v>150080005000085</v>
      </c>
      <c r="S294" s="2" t="s">
        <v>8</v>
      </c>
      <c r="T294" s="5">
        <v>156</v>
      </c>
      <c r="U294" s="5">
        <v>526</v>
      </c>
      <c r="V294" s="21">
        <f t="shared" si="16"/>
        <v>3.3717948717948718</v>
      </c>
      <c r="X294" s="20">
        <v>9</v>
      </c>
      <c r="Y294" s="2">
        <v>150442205000084</v>
      </c>
      <c r="Z294" s="1" t="s">
        <v>9</v>
      </c>
      <c r="AA294" s="1">
        <v>350</v>
      </c>
      <c r="AB294" s="1">
        <v>1270</v>
      </c>
      <c r="AC294" s="21">
        <f t="shared" si="17"/>
        <v>3.6285714285714286</v>
      </c>
    </row>
    <row r="295" spans="8:29" ht="12" thickBot="1" x14ac:dyDescent="0.25">
      <c r="H295" s="13">
        <v>7</v>
      </c>
      <c r="I295" s="2">
        <v>150140205000067</v>
      </c>
      <c r="J295" s="1" t="s">
        <v>6</v>
      </c>
      <c r="K295" s="1">
        <v>398</v>
      </c>
      <c r="L295" s="1">
        <v>1079</v>
      </c>
      <c r="M295" s="19">
        <f t="shared" si="18"/>
        <v>2.7110552763819094</v>
      </c>
      <c r="Q295" s="20">
        <v>8</v>
      </c>
      <c r="R295" s="2">
        <v>150080005000086</v>
      </c>
      <c r="S295" s="2" t="s">
        <v>8</v>
      </c>
      <c r="T295" s="5">
        <v>122</v>
      </c>
      <c r="U295" s="5">
        <v>439</v>
      </c>
      <c r="V295" s="21">
        <f t="shared" si="16"/>
        <v>3.598360655737705</v>
      </c>
      <c r="X295" s="20">
        <v>9</v>
      </c>
      <c r="Y295" s="2">
        <v>150442205000085</v>
      </c>
      <c r="Z295" s="1" t="s">
        <v>9</v>
      </c>
      <c r="AA295" s="1">
        <v>238</v>
      </c>
      <c r="AB295" s="1">
        <v>781</v>
      </c>
      <c r="AC295" s="21">
        <f t="shared" si="17"/>
        <v>3.2815126050420167</v>
      </c>
    </row>
    <row r="296" spans="8:29" ht="12" thickBot="1" x14ac:dyDescent="0.25">
      <c r="H296" s="13">
        <v>7</v>
      </c>
      <c r="I296" s="2">
        <v>150140205000068</v>
      </c>
      <c r="J296" s="1" t="s">
        <v>6</v>
      </c>
      <c r="K296" s="1">
        <v>216</v>
      </c>
      <c r="L296" s="1">
        <v>895</v>
      </c>
      <c r="M296" s="19">
        <f t="shared" si="18"/>
        <v>4.1435185185185182</v>
      </c>
      <c r="Q296" s="20">
        <v>8</v>
      </c>
      <c r="R296" s="2">
        <v>150080005000087</v>
      </c>
      <c r="S296" s="2" t="s">
        <v>8</v>
      </c>
      <c r="T296" s="5">
        <v>313</v>
      </c>
      <c r="U296" s="5">
        <v>1164</v>
      </c>
      <c r="V296" s="21">
        <f t="shared" si="16"/>
        <v>3.718849840255591</v>
      </c>
      <c r="X296" s="20">
        <v>9</v>
      </c>
      <c r="Y296" s="2">
        <v>150442205000086</v>
      </c>
      <c r="Z296" s="1" t="s">
        <v>9</v>
      </c>
      <c r="AA296" s="1">
        <v>203</v>
      </c>
      <c r="AB296" s="1">
        <v>666</v>
      </c>
      <c r="AC296" s="21">
        <f t="shared" si="17"/>
        <v>3.2807881773399017</v>
      </c>
    </row>
    <row r="297" spans="8:29" ht="12" thickBot="1" x14ac:dyDescent="0.25">
      <c r="H297" s="13">
        <v>7</v>
      </c>
      <c r="I297" s="2">
        <v>150140205000069</v>
      </c>
      <c r="J297" s="1" t="s">
        <v>6</v>
      </c>
      <c r="K297" s="1">
        <v>308</v>
      </c>
      <c r="L297" s="1">
        <v>698</v>
      </c>
      <c r="M297" s="19">
        <f t="shared" si="18"/>
        <v>2.2662337662337664</v>
      </c>
      <c r="Q297" s="20">
        <v>8</v>
      </c>
      <c r="R297" s="2">
        <v>150080005000088</v>
      </c>
      <c r="S297" s="2" t="s">
        <v>8</v>
      </c>
      <c r="T297" s="5">
        <v>223</v>
      </c>
      <c r="U297" s="5">
        <v>799</v>
      </c>
      <c r="V297" s="21">
        <f t="shared" si="16"/>
        <v>3.5829596412556053</v>
      </c>
      <c r="X297" s="20">
        <v>9</v>
      </c>
      <c r="Y297" s="2">
        <v>150442205000087</v>
      </c>
      <c r="Z297" s="1" t="s">
        <v>9</v>
      </c>
      <c r="AA297" s="1">
        <v>223</v>
      </c>
      <c r="AB297" s="1">
        <v>692</v>
      </c>
      <c r="AC297" s="21">
        <f t="shared" si="17"/>
        <v>3.1031390134529149</v>
      </c>
    </row>
    <row r="298" spans="8:29" ht="12" thickBot="1" x14ac:dyDescent="0.25">
      <c r="H298" s="13">
        <v>7</v>
      </c>
      <c r="I298" s="2">
        <v>150140205000070</v>
      </c>
      <c r="J298" s="1" t="s">
        <v>6</v>
      </c>
      <c r="K298" s="1">
        <v>282</v>
      </c>
      <c r="L298" s="1">
        <v>710</v>
      </c>
      <c r="M298" s="19">
        <f t="shared" si="18"/>
        <v>2.5177304964539009</v>
      </c>
      <c r="Q298" s="20">
        <v>8</v>
      </c>
      <c r="R298" s="2">
        <v>150080005000089</v>
      </c>
      <c r="S298" s="2" t="s">
        <v>8</v>
      </c>
      <c r="T298" s="5">
        <v>178</v>
      </c>
      <c r="U298" s="5">
        <v>668</v>
      </c>
      <c r="V298" s="21">
        <f t="shared" si="16"/>
        <v>3.7528089887640448</v>
      </c>
      <c r="X298" s="20">
        <v>9</v>
      </c>
      <c r="Y298" s="2">
        <v>150442205000088</v>
      </c>
      <c r="Z298" s="1" t="s">
        <v>9</v>
      </c>
      <c r="AA298" s="1">
        <v>229</v>
      </c>
      <c r="AB298" s="1">
        <v>776</v>
      </c>
      <c r="AC298" s="21">
        <f t="shared" si="17"/>
        <v>3.3886462882096069</v>
      </c>
    </row>
    <row r="299" spans="8:29" ht="12" thickBot="1" x14ac:dyDescent="0.25">
      <c r="H299" s="13">
        <v>7</v>
      </c>
      <c r="I299" s="2">
        <v>150140205000071</v>
      </c>
      <c r="J299" s="1" t="s">
        <v>6</v>
      </c>
      <c r="K299" s="1">
        <v>229</v>
      </c>
      <c r="L299" s="1">
        <v>626</v>
      </c>
      <c r="M299" s="19">
        <f t="shared" si="18"/>
        <v>2.7336244541484715</v>
      </c>
      <c r="Q299" s="20">
        <v>8</v>
      </c>
      <c r="R299" s="2">
        <v>150080005000090</v>
      </c>
      <c r="S299" s="2" t="s">
        <v>8</v>
      </c>
      <c r="T299" s="5">
        <v>200</v>
      </c>
      <c r="U299" s="5">
        <v>736</v>
      </c>
      <c r="V299" s="21">
        <f t="shared" si="16"/>
        <v>3.68</v>
      </c>
      <c r="X299" s="20">
        <v>9</v>
      </c>
      <c r="Y299" s="2">
        <v>150442205000089</v>
      </c>
      <c r="Z299" s="1" t="s">
        <v>9</v>
      </c>
      <c r="AA299" s="1">
        <v>263</v>
      </c>
      <c r="AB299" s="1">
        <v>853</v>
      </c>
      <c r="AC299" s="21">
        <f t="shared" si="17"/>
        <v>3.2433460076045626</v>
      </c>
    </row>
    <row r="300" spans="8:29" ht="12" thickBot="1" x14ac:dyDescent="0.25">
      <c r="H300" s="13">
        <v>7</v>
      </c>
      <c r="I300" s="2">
        <v>150140205000072</v>
      </c>
      <c r="J300" s="1" t="s">
        <v>6</v>
      </c>
      <c r="K300" s="1">
        <v>338</v>
      </c>
      <c r="L300" s="1">
        <v>1167</v>
      </c>
      <c r="M300" s="19">
        <f t="shared" si="18"/>
        <v>3.4526627218934913</v>
      </c>
      <c r="Q300" s="20">
        <v>8</v>
      </c>
      <c r="R300" s="2">
        <v>150080005000091</v>
      </c>
      <c r="S300" s="2" t="s">
        <v>8</v>
      </c>
      <c r="T300" s="5">
        <v>254</v>
      </c>
      <c r="U300" s="5">
        <v>906</v>
      </c>
      <c r="V300" s="21">
        <f t="shared" si="16"/>
        <v>3.5669291338582676</v>
      </c>
      <c r="X300" s="20">
        <v>9</v>
      </c>
      <c r="Y300" s="2">
        <v>150442205000090</v>
      </c>
      <c r="Z300" s="1" t="s">
        <v>9</v>
      </c>
      <c r="AA300" s="1">
        <v>379</v>
      </c>
      <c r="AB300" s="1">
        <v>1036</v>
      </c>
      <c r="AC300" s="21">
        <f t="shared" si="17"/>
        <v>2.7335092348284959</v>
      </c>
    </row>
    <row r="301" spans="8:29" ht="12" thickBot="1" x14ac:dyDescent="0.25">
      <c r="H301" s="13">
        <v>7</v>
      </c>
      <c r="I301" s="2">
        <v>150140205000073</v>
      </c>
      <c r="J301" s="1" t="s">
        <v>6</v>
      </c>
      <c r="K301" s="1">
        <v>368</v>
      </c>
      <c r="L301" s="1">
        <v>947</v>
      </c>
      <c r="M301" s="19">
        <f t="shared" si="18"/>
        <v>2.5733695652173911</v>
      </c>
      <c r="Q301" s="20">
        <v>8</v>
      </c>
      <c r="R301" s="2">
        <v>150080005000092</v>
      </c>
      <c r="S301" s="2" t="s">
        <v>8</v>
      </c>
      <c r="T301" s="5">
        <v>359</v>
      </c>
      <c r="U301" s="5">
        <v>1227</v>
      </c>
      <c r="V301" s="21">
        <f t="shared" si="16"/>
        <v>3.4178272980501392</v>
      </c>
      <c r="X301" s="20">
        <v>9</v>
      </c>
      <c r="Y301" s="2">
        <v>150442205000091</v>
      </c>
      <c r="Z301" s="1" t="s">
        <v>9</v>
      </c>
      <c r="AA301" s="1">
        <v>312</v>
      </c>
      <c r="AB301" s="1">
        <v>894</v>
      </c>
      <c r="AC301" s="21">
        <f t="shared" si="17"/>
        <v>2.8653846153846154</v>
      </c>
    </row>
    <row r="302" spans="8:29" ht="12" thickBot="1" x14ac:dyDescent="0.25">
      <c r="H302" s="13">
        <v>7</v>
      </c>
      <c r="I302" s="2">
        <v>150140205000074</v>
      </c>
      <c r="J302" s="1" t="s">
        <v>6</v>
      </c>
      <c r="K302" s="1">
        <v>394</v>
      </c>
      <c r="L302" s="1">
        <v>984</v>
      </c>
      <c r="M302" s="19">
        <f t="shared" si="18"/>
        <v>2.4974619289340101</v>
      </c>
      <c r="Q302" s="20">
        <v>8</v>
      </c>
      <c r="R302" s="2">
        <v>150080005000093</v>
      </c>
      <c r="S302" s="2" t="s">
        <v>8</v>
      </c>
      <c r="T302" s="5">
        <v>190</v>
      </c>
      <c r="U302" s="5">
        <v>619</v>
      </c>
      <c r="V302" s="21">
        <f t="shared" si="16"/>
        <v>3.2578947368421054</v>
      </c>
      <c r="X302" s="20">
        <v>9</v>
      </c>
      <c r="Y302" s="2">
        <v>150442205000092</v>
      </c>
      <c r="Z302" s="1" t="s">
        <v>9</v>
      </c>
      <c r="AA302" s="1">
        <v>299</v>
      </c>
      <c r="AB302" s="1">
        <v>1177</v>
      </c>
      <c r="AC302" s="21">
        <f t="shared" si="17"/>
        <v>3.9364548494983276</v>
      </c>
    </row>
    <row r="303" spans="8:29" ht="12" thickBot="1" x14ac:dyDescent="0.25">
      <c r="H303" s="13">
        <v>7</v>
      </c>
      <c r="I303" s="2">
        <v>150140205000075</v>
      </c>
      <c r="J303" s="1" t="s">
        <v>6</v>
      </c>
      <c r="K303" s="1">
        <v>466</v>
      </c>
      <c r="L303" s="1">
        <v>1640</v>
      </c>
      <c r="M303" s="19">
        <f t="shared" si="18"/>
        <v>3.5193133047210301</v>
      </c>
      <c r="Q303" s="20">
        <v>8</v>
      </c>
      <c r="R303" s="2">
        <v>150080005000094</v>
      </c>
      <c r="S303" s="2" t="s">
        <v>8</v>
      </c>
      <c r="T303" s="5">
        <v>383</v>
      </c>
      <c r="U303" s="5">
        <v>939</v>
      </c>
      <c r="V303" s="21">
        <f t="shared" si="16"/>
        <v>2.451697127937337</v>
      </c>
      <c r="X303" s="20">
        <v>9</v>
      </c>
      <c r="Y303" s="2">
        <v>150442205000093</v>
      </c>
      <c r="Z303" s="1" t="s">
        <v>9</v>
      </c>
      <c r="AA303" s="1">
        <v>225</v>
      </c>
      <c r="AB303" s="1">
        <v>1112</v>
      </c>
      <c r="AC303" s="21">
        <f t="shared" si="17"/>
        <v>4.9422222222222221</v>
      </c>
    </row>
    <row r="304" spans="8:29" ht="12" thickBot="1" x14ac:dyDescent="0.25">
      <c r="H304" s="13">
        <v>7</v>
      </c>
      <c r="I304" s="2">
        <v>150140205000076</v>
      </c>
      <c r="J304" s="1" t="s">
        <v>6</v>
      </c>
      <c r="K304" s="1">
        <v>298</v>
      </c>
      <c r="L304" s="1">
        <v>871</v>
      </c>
      <c r="M304" s="19">
        <f t="shared" si="18"/>
        <v>2.9228187919463089</v>
      </c>
      <c r="Q304" s="20">
        <v>8</v>
      </c>
      <c r="R304" s="2">
        <v>150080005000095</v>
      </c>
      <c r="S304" s="2" t="s">
        <v>8</v>
      </c>
      <c r="T304" s="5">
        <v>422</v>
      </c>
      <c r="U304" s="5">
        <v>1468</v>
      </c>
      <c r="V304" s="21">
        <f t="shared" si="16"/>
        <v>3.4786729857819907</v>
      </c>
      <c r="X304" s="20">
        <v>9</v>
      </c>
      <c r="Y304" s="2">
        <v>150442205000094</v>
      </c>
      <c r="Z304" s="1" t="s">
        <v>9</v>
      </c>
      <c r="AA304" s="1">
        <v>182</v>
      </c>
      <c r="AB304" s="1">
        <v>751</v>
      </c>
      <c r="AC304" s="21">
        <f t="shared" si="17"/>
        <v>4.1263736263736268</v>
      </c>
    </row>
    <row r="305" spans="8:29" ht="12" thickBot="1" x14ac:dyDescent="0.25">
      <c r="H305" s="13">
        <v>7</v>
      </c>
      <c r="I305" s="2">
        <v>150140205000077</v>
      </c>
      <c r="J305" s="1" t="s">
        <v>6</v>
      </c>
      <c r="K305" s="1">
        <v>336</v>
      </c>
      <c r="L305" s="1">
        <v>1087</v>
      </c>
      <c r="M305" s="19">
        <f t="shared" si="18"/>
        <v>3.2351190476190474</v>
      </c>
      <c r="Q305" s="20">
        <v>8</v>
      </c>
      <c r="R305" s="2">
        <v>150080005000096</v>
      </c>
      <c r="S305" s="2" t="s">
        <v>8</v>
      </c>
      <c r="T305" s="5">
        <v>260</v>
      </c>
      <c r="U305" s="5">
        <v>869</v>
      </c>
      <c r="V305" s="21">
        <f t="shared" si="16"/>
        <v>3.3423076923076924</v>
      </c>
      <c r="X305" s="20">
        <v>9</v>
      </c>
      <c r="Y305" s="2">
        <v>150442205000095</v>
      </c>
      <c r="Z305" s="1" t="s">
        <v>9</v>
      </c>
      <c r="AA305" s="1">
        <v>259</v>
      </c>
      <c r="AB305" s="1">
        <v>971</v>
      </c>
      <c r="AC305" s="21">
        <f t="shared" si="17"/>
        <v>3.7490347490347489</v>
      </c>
    </row>
    <row r="306" spans="8:29" ht="12" thickBot="1" x14ac:dyDescent="0.25">
      <c r="H306" s="13">
        <v>7</v>
      </c>
      <c r="I306" s="2">
        <v>150140205000078</v>
      </c>
      <c r="J306" s="1" t="s">
        <v>6</v>
      </c>
      <c r="K306" s="1">
        <v>239</v>
      </c>
      <c r="L306" s="1">
        <v>828</v>
      </c>
      <c r="M306" s="19">
        <f t="shared" si="18"/>
        <v>3.4644351464435146</v>
      </c>
      <c r="Q306" s="20">
        <v>8</v>
      </c>
      <c r="R306" s="2">
        <v>150080005000097</v>
      </c>
      <c r="S306" s="2" t="s">
        <v>8</v>
      </c>
      <c r="T306" s="5">
        <v>208</v>
      </c>
      <c r="U306" s="5">
        <v>757</v>
      </c>
      <c r="V306" s="21">
        <f t="shared" si="16"/>
        <v>3.6394230769230771</v>
      </c>
      <c r="X306" s="20">
        <v>9</v>
      </c>
      <c r="Y306" s="2">
        <v>150442205000096</v>
      </c>
      <c r="Z306" s="1" t="s">
        <v>9</v>
      </c>
      <c r="AA306" s="1">
        <v>235</v>
      </c>
      <c r="AB306" s="1">
        <v>805</v>
      </c>
      <c r="AC306" s="21">
        <f t="shared" si="17"/>
        <v>3.4255319148936172</v>
      </c>
    </row>
    <row r="307" spans="8:29" ht="12" thickBot="1" x14ac:dyDescent="0.25">
      <c r="H307" s="13">
        <v>7</v>
      </c>
      <c r="I307" s="2">
        <v>150140205000079</v>
      </c>
      <c r="J307" s="1" t="s">
        <v>6</v>
      </c>
      <c r="K307" s="1">
        <v>367</v>
      </c>
      <c r="L307" s="1">
        <v>1063</v>
      </c>
      <c r="M307" s="19">
        <f t="shared" si="18"/>
        <v>2.896457765667575</v>
      </c>
      <c r="Q307" s="20">
        <v>8</v>
      </c>
      <c r="R307" s="2">
        <v>150080005000098</v>
      </c>
      <c r="S307" s="2" t="s">
        <v>8</v>
      </c>
      <c r="T307" s="5">
        <v>203</v>
      </c>
      <c r="U307" s="5">
        <v>792</v>
      </c>
      <c r="V307" s="21">
        <f t="shared" si="16"/>
        <v>3.9014778325123154</v>
      </c>
      <c r="X307" s="20">
        <v>9</v>
      </c>
      <c r="Y307" s="2">
        <v>150442205000097</v>
      </c>
      <c r="Z307" s="1" t="s">
        <v>9</v>
      </c>
      <c r="AA307" s="1">
        <v>167</v>
      </c>
      <c r="AB307" s="1">
        <v>477</v>
      </c>
      <c r="AC307" s="21">
        <f t="shared" si="17"/>
        <v>2.8562874251497008</v>
      </c>
    </row>
    <row r="308" spans="8:29" ht="12" thickBot="1" x14ac:dyDescent="0.25">
      <c r="H308" s="13">
        <v>7</v>
      </c>
      <c r="I308" s="2">
        <v>150140205000080</v>
      </c>
      <c r="J308" s="1" t="s">
        <v>6</v>
      </c>
      <c r="K308" s="1">
        <v>356</v>
      </c>
      <c r="L308" s="1">
        <v>1012</v>
      </c>
      <c r="M308" s="19">
        <f t="shared" si="18"/>
        <v>2.8426966292134832</v>
      </c>
      <c r="Q308" s="20">
        <v>8</v>
      </c>
      <c r="R308" s="2">
        <v>150080005000099</v>
      </c>
      <c r="S308" s="2" t="s">
        <v>8</v>
      </c>
      <c r="T308" s="5">
        <v>321</v>
      </c>
      <c r="U308" s="5">
        <v>1063</v>
      </c>
      <c r="V308" s="21">
        <f t="shared" si="16"/>
        <v>3.3115264797507789</v>
      </c>
      <c r="X308" s="20">
        <v>9</v>
      </c>
      <c r="Y308" s="2">
        <v>150442205000098</v>
      </c>
      <c r="Z308" s="1" t="s">
        <v>9</v>
      </c>
      <c r="AA308" s="1">
        <v>404</v>
      </c>
      <c r="AB308" s="1">
        <v>1296</v>
      </c>
      <c r="AC308" s="21">
        <f t="shared" si="17"/>
        <v>3.2079207920792081</v>
      </c>
    </row>
    <row r="309" spans="8:29" ht="12" thickBot="1" x14ac:dyDescent="0.25">
      <c r="H309" s="13">
        <v>7</v>
      </c>
      <c r="I309" s="2">
        <v>150140205000081</v>
      </c>
      <c r="J309" s="1" t="s">
        <v>6</v>
      </c>
      <c r="K309" s="1">
        <v>548</v>
      </c>
      <c r="L309" s="1">
        <v>1750</v>
      </c>
      <c r="M309" s="19">
        <f t="shared" si="18"/>
        <v>3.1934306569343067</v>
      </c>
      <c r="Q309" s="20">
        <v>8</v>
      </c>
      <c r="R309" s="2">
        <v>150080005000100</v>
      </c>
      <c r="S309" s="2" t="s">
        <v>8</v>
      </c>
      <c r="T309" s="5">
        <v>307</v>
      </c>
      <c r="U309" s="5">
        <v>1083</v>
      </c>
      <c r="V309" s="21">
        <f t="shared" si="16"/>
        <v>3.5276872964169379</v>
      </c>
      <c r="X309" s="20">
        <v>9</v>
      </c>
      <c r="Y309" s="2">
        <v>150442205000099</v>
      </c>
      <c r="Z309" s="1" t="s">
        <v>9</v>
      </c>
      <c r="AA309" s="1">
        <v>194</v>
      </c>
      <c r="AB309" s="1">
        <v>635</v>
      </c>
      <c r="AC309" s="21">
        <f t="shared" si="17"/>
        <v>3.2731958762886597</v>
      </c>
    </row>
    <row r="310" spans="8:29" ht="12" thickBot="1" x14ac:dyDescent="0.25">
      <c r="H310" s="13">
        <v>7</v>
      </c>
      <c r="I310" s="2">
        <v>150140205000082</v>
      </c>
      <c r="J310" s="1" t="s">
        <v>6</v>
      </c>
      <c r="K310" s="1">
        <v>387</v>
      </c>
      <c r="L310" s="1">
        <v>1283</v>
      </c>
      <c r="M310" s="19">
        <f t="shared" si="18"/>
        <v>3.3152454780361755</v>
      </c>
      <c r="Q310" s="20">
        <v>8</v>
      </c>
      <c r="R310" s="2">
        <v>150080005000101</v>
      </c>
      <c r="S310" s="2" t="s">
        <v>8</v>
      </c>
      <c r="T310" s="5">
        <v>221</v>
      </c>
      <c r="U310" s="5">
        <v>746</v>
      </c>
      <c r="V310" s="21">
        <f t="shared" si="16"/>
        <v>3.3755656108597285</v>
      </c>
      <c r="X310" s="20">
        <v>9</v>
      </c>
      <c r="Y310" s="2">
        <v>150442205000100</v>
      </c>
      <c r="Z310" s="1" t="s">
        <v>9</v>
      </c>
      <c r="AA310" s="1">
        <v>376</v>
      </c>
      <c r="AB310" s="1">
        <v>1607</v>
      </c>
      <c r="AC310" s="21">
        <f t="shared" si="17"/>
        <v>4.2739361702127656</v>
      </c>
    </row>
    <row r="311" spans="8:29" ht="12" thickBot="1" x14ac:dyDescent="0.25">
      <c r="H311" s="13">
        <v>7</v>
      </c>
      <c r="I311" s="2">
        <v>150140205000083</v>
      </c>
      <c r="J311" s="1" t="s">
        <v>6</v>
      </c>
      <c r="K311" s="1">
        <v>246</v>
      </c>
      <c r="L311" s="1">
        <v>683</v>
      </c>
      <c r="M311" s="19">
        <f t="shared" si="18"/>
        <v>2.7764227642276422</v>
      </c>
      <c r="Q311" s="20">
        <v>8</v>
      </c>
      <c r="R311" s="2">
        <v>150080005000102</v>
      </c>
      <c r="S311" s="2" t="s">
        <v>8</v>
      </c>
      <c r="T311" s="5">
        <v>372</v>
      </c>
      <c r="U311" s="5">
        <v>1146</v>
      </c>
      <c r="V311" s="21">
        <f t="shared" si="16"/>
        <v>3.0806451612903225</v>
      </c>
      <c r="X311" s="20">
        <v>9</v>
      </c>
      <c r="Y311" s="2">
        <v>150442205000101</v>
      </c>
      <c r="Z311" s="1" t="s">
        <v>9</v>
      </c>
      <c r="AA311" s="1">
        <v>160</v>
      </c>
      <c r="AB311" s="1">
        <v>622</v>
      </c>
      <c r="AC311" s="21">
        <f t="shared" si="17"/>
        <v>3.8875000000000002</v>
      </c>
    </row>
    <row r="312" spans="8:29" ht="12" thickBot="1" x14ac:dyDescent="0.25">
      <c r="H312" s="13">
        <v>7</v>
      </c>
      <c r="I312" s="2">
        <v>150140205000084</v>
      </c>
      <c r="J312" s="1" t="s">
        <v>6</v>
      </c>
      <c r="K312" s="1">
        <v>440</v>
      </c>
      <c r="L312" s="1">
        <v>1228</v>
      </c>
      <c r="M312" s="19">
        <f t="shared" si="18"/>
        <v>2.790909090909091</v>
      </c>
      <c r="Q312" s="20">
        <v>8</v>
      </c>
      <c r="R312" s="2">
        <v>150080005000103</v>
      </c>
      <c r="S312" s="2" t="s">
        <v>8</v>
      </c>
      <c r="T312" s="5">
        <v>323</v>
      </c>
      <c r="U312" s="5">
        <v>1114</v>
      </c>
      <c r="V312" s="21">
        <f t="shared" si="16"/>
        <v>3.4489164086687305</v>
      </c>
      <c r="X312" s="20">
        <v>9</v>
      </c>
      <c r="Y312" s="2">
        <v>150442205000102</v>
      </c>
      <c r="Z312" s="1" t="s">
        <v>9</v>
      </c>
      <c r="AA312" s="1">
        <v>184</v>
      </c>
      <c r="AB312" s="1">
        <v>606</v>
      </c>
      <c r="AC312" s="21">
        <f t="shared" si="17"/>
        <v>3.2934782608695654</v>
      </c>
    </row>
    <row r="313" spans="8:29" ht="12" thickBot="1" x14ac:dyDescent="0.25">
      <c r="H313" s="13">
        <v>7</v>
      </c>
      <c r="I313" s="2">
        <v>150140205000107</v>
      </c>
      <c r="J313" s="1" t="s">
        <v>6</v>
      </c>
      <c r="K313" s="1">
        <v>344</v>
      </c>
      <c r="L313" s="1">
        <v>1023</v>
      </c>
      <c r="M313" s="19">
        <f t="shared" si="18"/>
        <v>2.9738372093023258</v>
      </c>
      <c r="Q313" s="20">
        <v>8</v>
      </c>
      <c r="R313" s="2">
        <v>150080005000104</v>
      </c>
      <c r="S313" s="2" t="s">
        <v>8</v>
      </c>
      <c r="T313" s="5">
        <v>313</v>
      </c>
      <c r="U313" s="5">
        <v>1135</v>
      </c>
      <c r="V313" s="21">
        <f t="shared" si="16"/>
        <v>3.6261980830670928</v>
      </c>
      <c r="X313" s="20">
        <v>9</v>
      </c>
      <c r="Y313" s="2">
        <v>150442205000103</v>
      </c>
      <c r="Z313" s="1" t="s">
        <v>9</v>
      </c>
      <c r="AA313" s="1">
        <v>221</v>
      </c>
      <c r="AB313" s="1">
        <v>763</v>
      </c>
      <c r="AC313" s="21">
        <f t="shared" si="17"/>
        <v>3.4524886877828056</v>
      </c>
    </row>
    <row r="314" spans="8:29" ht="12" thickBot="1" x14ac:dyDescent="0.25">
      <c r="H314" s="13">
        <v>7</v>
      </c>
      <c r="I314" s="2">
        <v>150140205000108</v>
      </c>
      <c r="J314" s="1" t="s">
        <v>6</v>
      </c>
      <c r="K314" s="1">
        <v>265</v>
      </c>
      <c r="L314" s="1">
        <v>739</v>
      </c>
      <c r="M314" s="19">
        <f t="shared" si="18"/>
        <v>2.7886792452830189</v>
      </c>
      <c r="Q314" s="20">
        <v>8</v>
      </c>
      <c r="R314" s="2">
        <v>150080005000105</v>
      </c>
      <c r="S314" s="2" t="s">
        <v>8</v>
      </c>
      <c r="T314" s="5">
        <v>191</v>
      </c>
      <c r="U314" s="5">
        <v>653</v>
      </c>
      <c r="V314" s="21">
        <f t="shared" si="16"/>
        <v>3.418848167539267</v>
      </c>
      <c r="X314" s="20">
        <v>9</v>
      </c>
      <c r="Y314" s="2">
        <v>150442205000104</v>
      </c>
      <c r="Z314" s="1" t="s">
        <v>9</v>
      </c>
      <c r="AA314" s="1">
        <v>256</v>
      </c>
      <c r="AB314" s="1">
        <v>1102</v>
      </c>
      <c r="AC314" s="21">
        <f t="shared" si="17"/>
        <v>4.3046875</v>
      </c>
    </row>
    <row r="315" spans="8:29" ht="12" thickBot="1" x14ac:dyDescent="0.25">
      <c r="H315" s="13">
        <v>7</v>
      </c>
      <c r="I315" s="2">
        <v>150140205000109</v>
      </c>
      <c r="J315" s="1" t="s">
        <v>6</v>
      </c>
      <c r="K315" s="1">
        <v>234</v>
      </c>
      <c r="L315" s="1">
        <v>724</v>
      </c>
      <c r="M315" s="19">
        <f t="shared" si="18"/>
        <v>3.0940170940170941</v>
      </c>
      <c r="Q315" s="20">
        <v>8</v>
      </c>
      <c r="R315" s="2">
        <v>150080005000106</v>
      </c>
      <c r="S315" s="2" t="s">
        <v>8</v>
      </c>
      <c r="T315" s="5">
        <v>326</v>
      </c>
      <c r="U315" s="5">
        <v>1122</v>
      </c>
      <c r="V315" s="21">
        <f t="shared" si="16"/>
        <v>3.4417177914110431</v>
      </c>
      <c r="X315" s="20">
        <v>9</v>
      </c>
      <c r="Y315" s="2">
        <v>150442205000105</v>
      </c>
      <c r="Z315" s="1" t="s">
        <v>9</v>
      </c>
      <c r="AA315" s="1">
        <v>417</v>
      </c>
      <c r="AB315" s="1">
        <v>1317</v>
      </c>
      <c r="AC315" s="21">
        <f t="shared" si="17"/>
        <v>3.1582733812949639</v>
      </c>
    </row>
    <row r="316" spans="8:29" ht="12" thickBot="1" x14ac:dyDescent="0.25">
      <c r="H316" s="13">
        <v>7</v>
      </c>
      <c r="I316" s="2">
        <v>150140205000110</v>
      </c>
      <c r="J316" s="1" t="s">
        <v>6</v>
      </c>
      <c r="K316" s="1">
        <v>360</v>
      </c>
      <c r="L316" s="1">
        <v>955</v>
      </c>
      <c r="M316" s="19">
        <f t="shared" si="18"/>
        <v>2.6527777777777777</v>
      </c>
      <c r="Q316" s="20">
        <v>8</v>
      </c>
      <c r="R316" s="2">
        <v>150080005000108</v>
      </c>
      <c r="S316" s="2" t="s">
        <v>8</v>
      </c>
      <c r="T316" s="5">
        <v>234</v>
      </c>
      <c r="U316" s="5">
        <v>749</v>
      </c>
      <c r="V316" s="21">
        <f t="shared" si="16"/>
        <v>3.200854700854701</v>
      </c>
      <c r="X316" s="20">
        <v>9</v>
      </c>
      <c r="Y316" s="2">
        <v>150442205000106</v>
      </c>
      <c r="Z316" s="1" t="s">
        <v>9</v>
      </c>
      <c r="AA316" s="1">
        <v>121</v>
      </c>
      <c r="AB316" s="1">
        <v>456</v>
      </c>
      <c r="AC316" s="21">
        <f t="shared" si="17"/>
        <v>3.7685950413223139</v>
      </c>
    </row>
    <row r="317" spans="8:29" ht="12" thickBot="1" x14ac:dyDescent="0.25">
      <c r="H317" s="13">
        <v>7</v>
      </c>
      <c r="I317" s="2">
        <v>150140205000111</v>
      </c>
      <c r="J317" s="1" t="s">
        <v>6</v>
      </c>
      <c r="K317" s="1">
        <v>389</v>
      </c>
      <c r="L317" s="1">
        <v>1329</v>
      </c>
      <c r="M317" s="19">
        <f t="shared" si="18"/>
        <v>3.4164524421593829</v>
      </c>
      <c r="Q317" s="20">
        <v>8</v>
      </c>
      <c r="R317" s="2">
        <v>150080005000109</v>
      </c>
      <c r="S317" s="2" t="s">
        <v>8</v>
      </c>
      <c r="T317" s="5">
        <v>307</v>
      </c>
      <c r="U317" s="5">
        <v>1105</v>
      </c>
      <c r="V317" s="21">
        <f t="shared" si="16"/>
        <v>3.5993485342019542</v>
      </c>
      <c r="X317" s="20">
        <v>9</v>
      </c>
      <c r="Y317" s="2">
        <v>150442205000107</v>
      </c>
      <c r="Z317" s="1" t="s">
        <v>9</v>
      </c>
      <c r="AA317" s="1">
        <v>109</v>
      </c>
      <c r="AB317" s="1">
        <v>359</v>
      </c>
      <c r="AC317" s="21">
        <f t="shared" si="17"/>
        <v>3.2935779816513762</v>
      </c>
    </row>
    <row r="318" spans="8:29" ht="12" thickBot="1" x14ac:dyDescent="0.25">
      <c r="H318" s="13">
        <v>7</v>
      </c>
      <c r="I318" s="2">
        <v>150140205000112</v>
      </c>
      <c r="J318" s="1" t="s">
        <v>6</v>
      </c>
      <c r="K318" s="1">
        <v>300</v>
      </c>
      <c r="L318" s="1">
        <v>886</v>
      </c>
      <c r="M318" s="19">
        <f t="shared" si="18"/>
        <v>2.9533333333333331</v>
      </c>
      <c r="Q318" s="20">
        <v>8</v>
      </c>
      <c r="R318" s="2">
        <v>150080005000110</v>
      </c>
      <c r="S318" s="2" t="s">
        <v>8</v>
      </c>
      <c r="T318" s="5">
        <v>213</v>
      </c>
      <c r="U318" s="5">
        <v>865</v>
      </c>
      <c r="V318" s="21">
        <f t="shared" si="16"/>
        <v>4.061032863849765</v>
      </c>
      <c r="X318" s="20">
        <v>9</v>
      </c>
      <c r="Y318" s="2">
        <v>150442205000108</v>
      </c>
      <c r="Z318" s="1" t="s">
        <v>9</v>
      </c>
      <c r="AA318" s="1">
        <v>0</v>
      </c>
      <c r="AB318" s="1">
        <v>186</v>
      </c>
      <c r="AC318" s="21">
        <v>0</v>
      </c>
    </row>
    <row r="319" spans="8:29" ht="12" thickBot="1" x14ac:dyDescent="0.25">
      <c r="H319" s="13">
        <v>7</v>
      </c>
      <c r="I319" s="2">
        <v>150140205000113</v>
      </c>
      <c r="J319" s="1" t="s">
        <v>6</v>
      </c>
      <c r="K319" s="1">
        <v>235</v>
      </c>
      <c r="L319" s="1">
        <v>859</v>
      </c>
      <c r="M319" s="19">
        <f t="shared" si="18"/>
        <v>3.65531914893617</v>
      </c>
      <c r="Q319" s="20">
        <v>8</v>
      </c>
      <c r="R319" s="2">
        <v>150080005000111</v>
      </c>
      <c r="S319" s="2" t="s">
        <v>8</v>
      </c>
      <c r="T319" s="5">
        <v>185</v>
      </c>
      <c r="U319" s="5">
        <v>632</v>
      </c>
      <c r="V319" s="21">
        <f t="shared" si="16"/>
        <v>3.4162162162162164</v>
      </c>
      <c r="X319" s="20">
        <v>9</v>
      </c>
      <c r="Y319" s="2">
        <v>150442205000109</v>
      </c>
      <c r="Z319" s="1" t="s">
        <v>9</v>
      </c>
      <c r="AA319" s="1">
        <v>204</v>
      </c>
      <c r="AB319" s="1">
        <v>787</v>
      </c>
      <c r="AC319" s="21">
        <f t="shared" si="17"/>
        <v>3.857843137254902</v>
      </c>
    </row>
    <row r="320" spans="8:29" ht="12" thickBot="1" x14ac:dyDescent="0.25">
      <c r="H320" s="13">
        <v>7</v>
      </c>
      <c r="I320" s="2">
        <v>150140205000114</v>
      </c>
      <c r="J320" s="1" t="s">
        <v>6</v>
      </c>
      <c r="K320" s="1">
        <v>268</v>
      </c>
      <c r="L320" s="1">
        <v>876</v>
      </c>
      <c r="M320" s="19">
        <f t="shared" si="18"/>
        <v>3.2686567164179103</v>
      </c>
      <c r="Q320" s="20">
        <v>8</v>
      </c>
      <c r="R320" s="2">
        <v>150080005000112</v>
      </c>
      <c r="S320" s="2" t="s">
        <v>8</v>
      </c>
      <c r="T320" s="5">
        <v>215</v>
      </c>
      <c r="U320" s="5">
        <v>699</v>
      </c>
      <c r="V320" s="21">
        <f t="shared" si="16"/>
        <v>3.2511627906976743</v>
      </c>
      <c r="X320" s="20">
        <v>9</v>
      </c>
      <c r="Y320" s="2">
        <v>150442205000110</v>
      </c>
      <c r="Z320" s="1" t="s">
        <v>9</v>
      </c>
      <c r="AA320" s="1">
        <v>274</v>
      </c>
      <c r="AB320" s="1">
        <v>582</v>
      </c>
      <c r="AC320" s="21">
        <f t="shared" si="17"/>
        <v>2.1240875912408761</v>
      </c>
    </row>
    <row r="321" spans="8:29" ht="12" thickBot="1" x14ac:dyDescent="0.25">
      <c r="H321" s="13">
        <v>7</v>
      </c>
      <c r="I321" s="2">
        <v>150140205000115</v>
      </c>
      <c r="J321" s="1" t="s">
        <v>6</v>
      </c>
      <c r="K321" s="1">
        <v>430</v>
      </c>
      <c r="L321" s="1">
        <v>1276</v>
      </c>
      <c r="M321" s="19">
        <f t="shared" si="18"/>
        <v>2.9674418604651165</v>
      </c>
      <c r="Q321" s="20">
        <v>8</v>
      </c>
      <c r="R321" s="2">
        <v>150080005000113</v>
      </c>
      <c r="S321" s="2" t="s">
        <v>8</v>
      </c>
      <c r="T321" s="5">
        <v>875</v>
      </c>
      <c r="U321" s="5">
        <v>2883</v>
      </c>
      <c r="V321" s="21">
        <f t="shared" si="16"/>
        <v>3.2948571428571429</v>
      </c>
      <c r="Z321" s="15" t="s">
        <v>7</v>
      </c>
      <c r="AA321" s="14">
        <f>SUM(AA211:AA320)</f>
        <v>29323</v>
      </c>
      <c r="AB321" s="14">
        <f>SUM(AB211:AB320)</f>
        <v>108246</v>
      </c>
      <c r="AC321" s="21">
        <f t="shared" si="17"/>
        <v>3.6915049619752414</v>
      </c>
    </row>
    <row r="322" spans="8:29" ht="12" thickBot="1" x14ac:dyDescent="0.25">
      <c r="H322" s="13">
        <v>7</v>
      </c>
      <c r="I322" s="2">
        <v>150140205000116</v>
      </c>
      <c r="J322" s="1" t="s">
        <v>6</v>
      </c>
      <c r="K322" s="1">
        <v>406</v>
      </c>
      <c r="L322" s="1">
        <v>1219</v>
      </c>
      <c r="M322" s="19">
        <f t="shared" si="18"/>
        <v>3.0024630541871922</v>
      </c>
      <c r="Q322" s="20">
        <v>8</v>
      </c>
      <c r="R322" s="2">
        <v>150080005000114</v>
      </c>
      <c r="S322" s="2" t="s">
        <v>8</v>
      </c>
      <c r="T322" s="5">
        <v>241</v>
      </c>
      <c r="U322" s="5">
        <v>840</v>
      </c>
      <c r="V322" s="21">
        <f t="shared" si="16"/>
        <v>3.4854771784232366</v>
      </c>
    </row>
    <row r="323" spans="8:29" ht="12" thickBot="1" x14ac:dyDescent="0.25">
      <c r="H323" s="13">
        <v>7</v>
      </c>
      <c r="I323" s="2">
        <v>150140205000117</v>
      </c>
      <c r="J323" s="1" t="s">
        <v>6</v>
      </c>
      <c r="K323" s="1">
        <v>325</v>
      </c>
      <c r="L323" s="1">
        <v>821</v>
      </c>
      <c r="M323" s="19">
        <f t="shared" si="18"/>
        <v>2.526153846153846</v>
      </c>
      <c r="Q323" s="20">
        <v>8</v>
      </c>
      <c r="R323" s="2">
        <v>150080005000115</v>
      </c>
      <c r="S323" s="2" t="s">
        <v>8</v>
      </c>
      <c r="T323" s="5">
        <v>188</v>
      </c>
      <c r="U323" s="5">
        <v>614</v>
      </c>
      <c r="V323" s="21">
        <f t="shared" si="16"/>
        <v>3.2659574468085109</v>
      </c>
    </row>
    <row r="324" spans="8:29" ht="12" thickBot="1" x14ac:dyDescent="0.25">
      <c r="H324" s="13">
        <v>7</v>
      </c>
      <c r="I324" s="2">
        <v>150140205000118</v>
      </c>
      <c r="J324" s="1" t="s">
        <v>6</v>
      </c>
      <c r="K324" s="1">
        <v>554</v>
      </c>
      <c r="L324" s="1">
        <v>1477</v>
      </c>
      <c r="M324" s="19">
        <f t="shared" si="18"/>
        <v>2.6660649819494586</v>
      </c>
      <c r="Q324" s="20">
        <v>8</v>
      </c>
      <c r="R324" s="2">
        <v>150080005000116</v>
      </c>
      <c r="S324" s="2" t="s">
        <v>8</v>
      </c>
      <c r="T324" s="5">
        <v>310</v>
      </c>
      <c r="U324" s="5">
        <v>975</v>
      </c>
      <c r="V324" s="21">
        <f t="shared" si="16"/>
        <v>3.1451612903225805</v>
      </c>
    </row>
    <row r="325" spans="8:29" ht="12" thickBot="1" x14ac:dyDescent="0.25">
      <c r="H325" s="13">
        <v>7</v>
      </c>
      <c r="I325" s="2">
        <v>150140205000119</v>
      </c>
      <c r="J325" s="1" t="s">
        <v>6</v>
      </c>
      <c r="K325" s="1">
        <v>367</v>
      </c>
      <c r="L325" s="1">
        <v>1081</v>
      </c>
      <c r="M325" s="19">
        <f t="shared" si="18"/>
        <v>2.9455040871934606</v>
      </c>
      <c r="Q325" s="20">
        <v>8</v>
      </c>
      <c r="R325" s="2">
        <v>150080005000118</v>
      </c>
      <c r="S325" s="2" t="s">
        <v>8</v>
      </c>
      <c r="T325" s="5">
        <v>163</v>
      </c>
      <c r="U325" s="5">
        <v>508</v>
      </c>
      <c r="V325" s="21">
        <f t="shared" si="16"/>
        <v>3.1165644171779143</v>
      </c>
    </row>
    <row r="326" spans="8:29" ht="12" thickBot="1" x14ac:dyDescent="0.25">
      <c r="H326" s="13">
        <v>7</v>
      </c>
      <c r="I326" s="2">
        <v>150140205000120</v>
      </c>
      <c r="J326" s="1" t="s">
        <v>6</v>
      </c>
      <c r="K326" s="1">
        <v>108</v>
      </c>
      <c r="L326" s="1">
        <v>223</v>
      </c>
      <c r="M326" s="19">
        <f t="shared" si="18"/>
        <v>2.0648148148148149</v>
      </c>
      <c r="Q326" s="20">
        <v>8</v>
      </c>
      <c r="R326" s="2">
        <v>150080005000119</v>
      </c>
      <c r="S326" s="2" t="s">
        <v>8</v>
      </c>
      <c r="T326" s="5">
        <v>378</v>
      </c>
      <c r="U326" s="5">
        <v>1276</v>
      </c>
      <c r="V326" s="21">
        <f t="shared" si="16"/>
        <v>3.3756613756613758</v>
      </c>
    </row>
    <row r="327" spans="8:29" ht="12" thickBot="1" x14ac:dyDescent="0.25">
      <c r="H327" s="13">
        <v>7</v>
      </c>
      <c r="I327" s="2">
        <v>150140205000121</v>
      </c>
      <c r="J327" s="1" t="s">
        <v>6</v>
      </c>
      <c r="K327" s="1">
        <v>140</v>
      </c>
      <c r="L327" s="1">
        <v>515</v>
      </c>
      <c r="M327" s="19">
        <f t="shared" si="18"/>
        <v>3.6785714285714284</v>
      </c>
      <c r="Q327" s="20">
        <v>8</v>
      </c>
      <c r="R327" s="2">
        <v>150080005000120</v>
      </c>
      <c r="S327" s="2" t="s">
        <v>8</v>
      </c>
      <c r="T327" s="5">
        <v>321</v>
      </c>
      <c r="U327" s="5">
        <v>1092</v>
      </c>
      <c r="V327" s="21">
        <f t="shared" si="16"/>
        <v>3.4018691588785046</v>
      </c>
    </row>
    <row r="328" spans="8:29" ht="12" thickBot="1" x14ac:dyDescent="0.25">
      <c r="H328" s="13">
        <v>7</v>
      </c>
      <c r="I328" s="2">
        <v>150140205000122</v>
      </c>
      <c r="J328" s="1" t="s">
        <v>6</v>
      </c>
      <c r="K328" s="1">
        <v>315</v>
      </c>
      <c r="L328" s="1">
        <v>939</v>
      </c>
      <c r="M328" s="19">
        <f t="shared" si="18"/>
        <v>2.980952380952381</v>
      </c>
      <c r="Q328" s="20">
        <v>8</v>
      </c>
      <c r="R328" s="2">
        <v>150080005000121</v>
      </c>
      <c r="S328" s="2" t="s">
        <v>8</v>
      </c>
      <c r="T328" s="5">
        <v>204</v>
      </c>
      <c r="U328" s="5">
        <v>696</v>
      </c>
      <c r="V328" s="21">
        <f t="shared" si="16"/>
        <v>3.4117647058823528</v>
      </c>
    </row>
    <row r="329" spans="8:29" ht="12" thickBot="1" x14ac:dyDescent="0.25">
      <c r="H329" s="13">
        <v>7</v>
      </c>
      <c r="I329" s="2">
        <v>150140205000123</v>
      </c>
      <c r="J329" s="1" t="s">
        <v>6</v>
      </c>
      <c r="K329" s="1">
        <v>283</v>
      </c>
      <c r="L329" s="1">
        <v>1050</v>
      </c>
      <c r="M329" s="19">
        <f t="shared" si="18"/>
        <v>3.7102473498233217</v>
      </c>
      <c r="Q329" s="20">
        <v>8</v>
      </c>
      <c r="R329" s="2">
        <v>150080005000122</v>
      </c>
      <c r="S329" s="2" t="s">
        <v>8</v>
      </c>
      <c r="T329" s="5">
        <v>385</v>
      </c>
      <c r="U329" s="5">
        <v>1183</v>
      </c>
      <c r="V329" s="21">
        <f t="shared" si="16"/>
        <v>3.0727272727272728</v>
      </c>
    </row>
    <row r="330" spans="8:29" ht="12" thickBot="1" x14ac:dyDescent="0.25">
      <c r="H330" s="13">
        <v>7</v>
      </c>
      <c r="I330" s="2">
        <v>150140205000124</v>
      </c>
      <c r="J330" s="1" t="s">
        <v>6</v>
      </c>
      <c r="K330" s="1">
        <v>482</v>
      </c>
      <c r="L330" s="1">
        <v>1221</v>
      </c>
      <c r="M330" s="19">
        <f t="shared" si="18"/>
        <v>2.5331950207468878</v>
      </c>
      <c r="Q330" s="20">
        <v>8</v>
      </c>
      <c r="R330" s="2">
        <v>150080005000123</v>
      </c>
      <c r="S330" s="2" t="s">
        <v>8</v>
      </c>
      <c r="T330" s="5">
        <v>179</v>
      </c>
      <c r="U330" s="5">
        <v>586</v>
      </c>
      <c r="V330" s="21">
        <f t="shared" si="16"/>
        <v>3.2737430167597767</v>
      </c>
    </row>
    <row r="331" spans="8:29" ht="12" thickBot="1" x14ac:dyDescent="0.25">
      <c r="H331" s="13">
        <v>7</v>
      </c>
      <c r="I331" s="2">
        <v>150140205000125</v>
      </c>
      <c r="J331" s="1" t="s">
        <v>6</v>
      </c>
      <c r="K331" s="1">
        <v>389</v>
      </c>
      <c r="L331" s="1">
        <v>1301</v>
      </c>
      <c r="M331" s="19">
        <f t="shared" si="18"/>
        <v>3.3444730077120823</v>
      </c>
      <c r="Q331" s="20">
        <v>8</v>
      </c>
      <c r="R331" s="2">
        <v>150080005000124</v>
      </c>
      <c r="S331" s="2" t="s">
        <v>8</v>
      </c>
      <c r="T331" s="5">
        <v>186</v>
      </c>
      <c r="U331" s="5">
        <v>625</v>
      </c>
      <c r="V331" s="21">
        <f t="shared" si="16"/>
        <v>3.360215053763441</v>
      </c>
    </row>
    <row r="332" spans="8:29" ht="12" thickBot="1" x14ac:dyDescent="0.25">
      <c r="H332" s="13">
        <v>7</v>
      </c>
      <c r="I332" s="2">
        <v>150140205000126</v>
      </c>
      <c r="J332" s="1" t="s">
        <v>6</v>
      </c>
      <c r="K332" s="1">
        <v>308</v>
      </c>
      <c r="L332" s="1">
        <v>1106</v>
      </c>
      <c r="M332" s="19">
        <f t="shared" si="18"/>
        <v>3.5909090909090908</v>
      </c>
      <c r="Q332" s="20">
        <v>8</v>
      </c>
      <c r="R332" s="2">
        <v>150080005000125</v>
      </c>
      <c r="S332" s="2" t="s">
        <v>8</v>
      </c>
      <c r="T332" s="5">
        <v>219</v>
      </c>
      <c r="U332" s="5">
        <v>752</v>
      </c>
      <c r="V332" s="21">
        <f t="shared" si="16"/>
        <v>3.4337899543378994</v>
      </c>
    </row>
    <row r="333" spans="8:29" ht="12" thickBot="1" x14ac:dyDescent="0.25">
      <c r="H333" s="13">
        <v>7</v>
      </c>
      <c r="I333" s="2">
        <v>150140205000127</v>
      </c>
      <c r="J333" s="1" t="s">
        <v>6</v>
      </c>
      <c r="K333" s="1">
        <v>456</v>
      </c>
      <c r="L333" s="1">
        <v>1405</v>
      </c>
      <c r="M333" s="19">
        <f t="shared" si="18"/>
        <v>3.0811403508771931</v>
      </c>
      <c r="Q333" s="20">
        <v>8</v>
      </c>
      <c r="R333" s="2">
        <v>150080005000126</v>
      </c>
      <c r="S333" s="2" t="s">
        <v>8</v>
      </c>
      <c r="T333" s="5">
        <v>243</v>
      </c>
      <c r="U333" s="5">
        <v>866</v>
      </c>
      <c r="V333" s="21">
        <f t="shared" si="16"/>
        <v>3.5637860082304527</v>
      </c>
    </row>
    <row r="334" spans="8:29" ht="12" thickBot="1" x14ac:dyDescent="0.25">
      <c r="H334" s="13">
        <v>7</v>
      </c>
      <c r="I334" s="2">
        <v>150140205000128</v>
      </c>
      <c r="J334" s="1" t="s">
        <v>6</v>
      </c>
      <c r="K334" s="1">
        <v>464</v>
      </c>
      <c r="L334" s="1">
        <v>1708</v>
      </c>
      <c r="M334" s="19">
        <f t="shared" si="18"/>
        <v>3.6810344827586206</v>
      </c>
      <c r="Q334" s="20">
        <v>8</v>
      </c>
      <c r="R334" s="2">
        <v>150080005000127</v>
      </c>
      <c r="S334" s="2" t="s">
        <v>8</v>
      </c>
      <c r="T334" s="5">
        <v>411</v>
      </c>
      <c r="U334" s="5">
        <v>1485</v>
      </c>
      <c r="V334" s="21">
        <f t="shared" si="16"/>
        <v>3.613138686131387</v>
      </c>
    </row>
    <row r="335" spans="8:29" ht="12" thickBot="1" x14ac:dyDescent="0.25">
      <c r="H335" s="13">
        <v>7</v>
      </c>
      <c r="I335" s="2">
        <v>150140205000129</v>
      </c>
      <c r="J335" s="1" t="s">
        <v>6</v>
      </c>
      <c r="K335" s="1">
        <v>353</v>
      </c>
      <c r="L335" s="1">
        <v>1013</v>
      </c>
      <c r="M335" s="19">
        <f t="shared" si="18"/>
        <v>2.869688385269122</v>
      </c>
      <c r="Q335" s="20">
        <v>8</v>
      </c>
      <c r="R335" s="2">
        <v>150080005000128</v>
      </c>
      <c r="S335" s="2" t="s">
        <v>8</v>
      </c>
      <c r="T335" s="5">
        <v>298</v>
      </c>
      <c r="U335" s="5">
        <v>873</v>
      </c>
      <c r="V335" s="21">
        <f t="shared" si="16"/>
        <v>2.9295302013422817</v>
      </c>
    </row>
    <row r="336" spans="8:29" ht="12" thickBot="1" x14ac:dyDescent="0.25">
      <c r="H336" s="13">
        <v>7</v>
      </c>
      <c r="I336" s="2">
        <v>150140205000130</v>
      </c>
      <c r="J336" s="1" t="s">
        <v>6</v>
      </c>
      <c r="K336" s="1">
        <v>292</v>
      </c>
      <c r="L336" s="1">
        <v>1070</v>
      </c>
      <c r="M336" s="19">
        <f t="shared" si="18"/>
        <v>3.6643835616438358</v>
      </c>
      <c r="Q336" s="20">
        <v>8</v>
      </c>
      <c r="R336" s="2">
        <v>150080005000129</v>
      </c>
      <c r="S336" s="2" t="s">
        <v>8</v>
      </c>
      <c r="T336" s="5">
        <v>247</v>
      </c>
      <c r="U336" s="5">
        <v>849</v>
      </c>
      <c r="V336" s="21">
        <f t="shared" si="16"/>
        <v>3.4372469635627532</v>
      </c>
    </row>
    <row r="337" spans="8:22" ht="12" thickBot="1" x14ac:dyDescent="0.25">
      <c r="H337" s="13">
        <v>7</v>
      </c>
      <c r="I337" s="2">
        <v>150140205000131</v>
      </c>
      <c r="J337" s="1" t="s">
        <v>6</v>
      </c>
      <c r="K337" s="1">
        <v>124</v>
      </c>
      <c r="L337" s="1">
        <v>493</v>
      </c>
      <c r="M337" s="19">
        <f t="shared" si="18"/>
        <v>3.975806451612903</v>
      </c>
      <c r="Q337" s="20">
        <v>8</v>
      </c>
      <c r="R337" s="2">
        <v>150080005000130</v>
      </c>
      <c r="S337" s="2" t="s">
        <v>8</v>
      </c>
      <c r="T337" s="5">
        <v>226</v>
      </c>
      <c r="U337" s="5">
        <v>722</v>
      </c>
      <c r="V337" s="21">
        <f t="shared" si="16"/>
        <v>3.1946902654867255</v>
      </c>
    </row>
    <row r="338" spans="8:22" ht="12" thickBot="1" x14ac:dyDescent="0.25">
      <c r="H338" s="13">
        <v>7</v>
      </c>
      <c r="I338" s="2">
        <v>150140205000132</v>
      </c>
      <c r="J338" s="1" t="s">
        <v>6</v>
      </c>
      <c r="K338" s="1">
        <v>352</v>
      </c>
      <c r="L338" s="1">
        <v>1071</v>
      </c>
      <c r="M338" s="19">
        <f t="shared" si="18"/>
        <v>3.0426136363636362</v>
      </c>
      <c r="Q338" s="20">
        <v>8</v>
      </c>
      <c r="R338" s="2">
        <v>150080005000131</v>
      </c>
      <c r="S338" s="2" t="s">
        <v>8</v>
      </c>
      <c r="T338" s="5">
        <v>131</v>
      </c>
      <c r="U338" s="5">
        <v>397</v>
      </c>
      <c r="V338" s="21">
        <f t="shared" si="16"/>
        <v>3.0305343511450382</v>
      </c>
    </row>
    <row r="339" spans="8:22" ht="12" thickBot="1" x14ac:dyDescent="0.25">
      <c r="H339" s="13">
        <v>7</v>
      </c>
      <c r="I339" s="2">
        <v>150140205000133</v>
      </c>
      <c r="J339" s="1" t="s">
        <v>6</v>
      </c>
      <c r="K339" s="1">
        <v>273</v>
      </c>
      <c r="L339" s="1">
        <v>798</v>
      </c>
      <c r="M339" s="19">
        <f t="shared" si="18"/>
        <v>2.9230769230769229</v>
      </c>
      <c r="Q339" s="20">
        <v>8</v>
      </c>
      <c r="R339" s="2">
        <v>150080005000132</v>
      </c>
      <c r="S339" s="2" t="s">
        <v>8</v>
      </c>
      <c r="T339" s="5">
        <v>155</v>
      </c>
      <c r="U339" s="5">
        <v>490</v>
      </c>
      <c r="V339" s="21">
        <f t="shared" si="16"/>
        <v>3.161290322580645</v>
      </c>
    </row>
    <row r="340" spans="8:22" ht="12" thickBot="1" x14ac:dyDescent="0.25">
      <c r="H340" s="13">
        <v>7</v>
      </c>
      <c r="I340" s="2">
        <v>150140205000134</v>
      </c>
      <c r="J340" s="1" t="s">
        <v>6</v>
      </c>
      <c r="K340" s="1">
        <v>215</v>
      </c>
      <c r="L340" s="1">
        <v>704</v>
      </c>
      <c r="M340" s="19">
        <f t="shared" si="18"/>
        <v>3.2744186046511627</v>
      </c>
      <c r="Q340" s="20">
        <v>8</v>
      </c>
      <c r="R340" s="2">
        <v>150080005000133</v>
      </c>
      <c r="S340" s="2" t="s">
        <v>8</v>
      </c>
      <c r="T340" s="5">
        <v>224</v>
      </c>
      <c r="U340" s="5">
        <v>767</v>
      </c>
      <c r="V340" s="21">
        <f t="shared" ref="V340:V403" si="19">U340/T340</f>
        <v>3.4241071428571428</v>
      </c>
    </row>
    <row r="341" spans="8:22" ht="12" thickBot="1" x14ac:dyDescent="0.25">
      <c r="H341" s="13">
        <v>7</v>
      </c>
      <c r="I341" s="2">
        <v>150140205000135</v>
      </c>
      <c r="J341" s="1" t="s">
        <v>6</v>
      </c>
      <c r="K341" s="1">
        <v>481</v>
      </c>
      <c r="L341" s="1">
        <v>1393</v>
      </c>
      <c r="M341" s="19">
        <f t="shared" si="18"/>
        <v>2.8960498960498962</v>
      </c>
      <c r="Q341" s="20">
        <v>8</v>
      </c>
      <c r="R341" s="2">
        <v>150080005000134</v>
      </c>
      <c r="S341" s="2" t="s">
        <v>8</v>
      </c>
      <c r="T341" s="5">
        <v>273</v>
      </c>
      <c r="U341" s="5">
        <v>909</v>
      </c>
      <c r="V341" s="21">
        <f t="shared" si="19"/>
        <v>3.3296703296703298</v>
      </c>
    </row>
    <row r="342" spans="8:22" ht="12" thickBot="1" x14ac:dyDescent="0.25">
      <c r="H342" s="13">
        <v>7</v>
      </c>
      <c r="I342" s="2">
        <v>150140205000136</v>
      </c>
      <c r="J342" s="1" t="s">
        <v>6</v>
      </c>
      <c r="K342" s="1">
        <v>180</v>
      </c>
      <c r="L342" s="1">
        <v>562</v>
      </c>
      <c r="M342" s="19">
        <f t="shared" si="18"/>
        <v>3.1222222222222222</v>
      </c>
      <c r="Q342" s="20">
        <v>8</v>
      </c>
      <c r="R342" s="2">
        <v>150080005000135</v>
      </c>
      <c r="S342" s="2" t="s">
        <v>8</v>
      </c>
      <c r="T342" s="5">
        <v>315</v>
      </c>
      <c r="U342" s="5">
        <v>890</v>
      </c>
      <c r="V342" s="21">
        <f t="shared" si="19"/>
        <v>2.8253968253968256</v>
      </c>
    </row>
    <row r="343" spans="8:22" ht="12" thickBot="1" x14ac:dyDescent="0.25">
      <c r="H343" s="13">
        <v>7</v>
      </c>
      <c r="I343" s="2">
        <v>150140205000137</v>
      </c>
      <c r="J343" s="1" t="s">
        <v>6</v>
      </c>
      <c r="K343" s="1">
        <v>60</v>
      </c>
      <c r="L343" s="1">
        <v>164</v>
      </c>
      <c r="M343" s="19">
        <f t="shared" si="18"/>
        <v>2.7333333333333334</v>
      </c>
      <c r="Q343" s="20">
        <v>8</v>
      </c>
      <c r="R343" s="2">
        <v>150080005000136</v>
      </c>
      <c r="S343" s="2" t="s">
        <v>8</v>
      </c>
      <c r="T343" s="5">
        <v>333</v>
      </c>
      <c r="U343" s="5">
        <v>1112</v>
      </c>
      <c r="V343" s="21">
        <f t="shared" si="19"/>
        <v>3.3393393393393391</v>
      </c>
    </row>
    <row r="344" spans="8:22" ht="12" thickBot="1" x14ac:dyDescent="0.25">
      <c r="H344" s="13">
        <v>7</v>
      </c>
      <c r="I344" s="2">
        <v>150140205000138</v>
      </c>
      <c r="J344" s="1" t="s">
        <v>6</v>
      </c>
      <c r="K344" s="1">
        <v>382</v>
      </c>
      <c r="L344" s="1">
        <v>1244</v>
      </c>
      <c r="M344" s="19">
        <f t="shared" si="18"/>
        <v>3.256544502617801</v>
      </c>
      <c r="Q344" s="20">
        <v>8</v>
      </c>
      <c r="R344" s="2">
        <v>150080005000137</v>
      </c>
      <c r="S344" s="2" t="s">
        <v>8</v>
      </c>
      <c r="T344" s="5">
        <v>239</v>
      </c>
      <c r="U344" s="5">
        <v>811</v>
      </c>
      <c r="V344" s="21">
        <f t="shared" si="19"/>
        <v>3.3933054393305437</v>
      </c>
    </row>
    <row r="345" spans="8:22" ht="12" thickBot="1" x14ac:dyDescent="0.25">
      <c r="H345" s="13">
        <v>7</v>
      </c>
      <c r="I345" s="2">
        <v>150140205000139</v>
      </c>
      <c r="J345" s="1" t="s">
        <v>6</v>
      </c>
      <c r="K345" s="1">
        <v>546</v>
      </c>
      <c r="L345" s="1">
        <v>1681</v>
      </c>
      <c r="M345" s="19">
        <f t="shared" si="18"/>
        <v>3.0787545787545789</v>
      </c>
      <c r="Q345" s="20">
        <v>8</v>
      </c>
      <c r="R345" s="2">
        <v>150080005000138</v>
      </c>
      <c r="S345" s="2" t="s">
        <v>8</v>
      </c>
      <c r="T345" s="5">
        <v>404</v>
      </c>
      <c r="U345" s="5">
        <v>1348</v>
      </c>
      <c r="V345" s="21">
        <f t="shared" si="19"/>
        <v>3.3366336633663365</v>
      </c>
    </row>
    <row r="346" spans="8:22" ht="12" thickBot="1" x14ac:dyDescent="0.25">
      <c r="H346" s="13">
        <v>7</v>
      </c>
      <c r="I346" s="2">
        <v>150140205000140</v>
      </c>
      <c r="J346" s="1" t="s">
        <v>6</v>
      </c>
      <c r="K346" s="1">
        <v>182</v>
      </c>
      <c r="L346" s="1">
        <v>552</v>
      </c>
      <c r="M346" s="19">
        <f t="shared" si="18"/>
        <v>3.0329670329670328</v>
      </c>
      <c r="Q346" s="20">
        <v>8</v>
      </c>
      <c r="R346" s="2">
        <v>150080005000139</v>
      </c>
      <c r="S346" s="2" t="s">
        <v>8</v>
      </c>
      <c r="T346" s="5">
        <v>434</v>
      </c>
      <c r="U346" s="5">
        <v>1500</v>
      </c>
      <c r="V346" s="21">
        <f t="shared" si="19"/>
        <v>3.4562211981566819</v>
      </c>
    </row>
    <row r="347" spans="8:22" ht="12" thickBot="1" x14ac:dyDescent="0.25">
      <c r="H347" s="13">
        <v>7</v>
      </c>
      <c r="I347" s="2">
        <v>150140205000141</v>
      </c>
      <c r="J347" s="1" t="s">
        <v>6</v>
      </c>
      <c r="K347" s="1">
        <v>407</v>
      </c>
      <c r="L347" s="1">
        <v>1192</v>
      </c>
      <c r="M347" s="19">
        <f t="shared" si="18"/>
        <v>2.9287469287469285</v>
      </c>
      <c r="Q347" s="20">
        <v>8</v>
      </c>
      <c r="R347" s="2">
        <v>150080005000140</v>
      </c>
      <c r="S347" s="2" t="s">
        <v>8</v>
      </c>
      <c r="T347" s="5">
        <v>403</v>
      </c>
      <c r="U347" s="5">
        <v>1284</v>
      </c>
      <c r="V347" s="21">
        <f t="shared" si="19"/>
        <v>3.1861042183622827</v>
      </c>
    </row>
    <row r="348" spans="8:22" ht="12" thickBot="1" x14ac:dyDescent="0.25">
      <c r="H348" s="13">
        <v>7</v>
      </c>
      <c r="I348" s="2">
        <v>150140205000142</v>
      </c>
      <c r="J348" s="1" t="s">
        <v>6</v>
      </c>
      <c r="K348" s="1">
        <v>403</v>
      </c>
      <c r="L348" s="1">
        <v>1164</v>
      </c>
      <c r="M348" s="19">
        <f t="shared" si="18"/>
        <v>2.8883374689826304</v>
      </c>
      <c r="Q348" s="20">
        <v>8</v>
      </c>
      <c r="R348" s="2">
        <v>150080005000141</v>
      </c>
      <c r="S348" s="2" t="s">
        <v>8</v>
      </c>
      <c r="T348" s="5">
        <v>422</v>
      </c>
      <c r="U348" s="5">
        <v>1452</v>
      </c>
      <c r="V348" s="21">
        <f t="shared" si="19"/>
        <v>3.4407582938388628</v>
      </c>
    </row>
    <row r="349" spans="8:22" ht="12" thickBot="1" x14ac:dyDescent="0.25">
      <c r="H349" s="13">
        <v>7</v>
      </c>
      <c r="I349" s="2">
        <v>150140205000143</v>
      </c>
      <c r="J349" s="1" t="s">
        <v>6</v>
      </c>
      <c r="K349" s="1">
        <v>391</v>
      </c>
      <c r="L349" s="1">
        <v>1106</v>
      </c>
      <c r="M349" s="19">
        <f t="shared" si="18"/>
        <v>2.8286445012787724</v>
      </c>
      <c r="Q349" s="20">
        <v>8</v>
      </c>
      <c r="R349" s="2">
        <v>150080005000142</v>
      </c>
      <c r="S349" s="2" t="s">
        <v>8</v>
      </c>
      <c r="T349" s="5">
        <v>353</v>
      </c>
      <c r="U349" s="5">
        <v>1152</v>
      </c>
      <c r="V349" s="21">
        <f t="shared" si="19"/>
        <v>3.263456090651558</v>
      </c>
    </row>
    <row r="350" spans="8:22" ht="12" thickBot="1" x14ac:dyDescent="0.25">
      <c r="H350" s="13">
        <v>7</v>
      </c>
      <c r="I350" s="2">
        <v>150140205000144</v>
      </c>
      <c r="J350" s="1" t="s">
        <v>6</v>
      </c>
      <c r="K350" s="1">
        <v>169</v>
      </c>
      <c r="L350" s="1">
        <v>517</v>
      </c>
      <c r="M350" s="19">
        <f t="shared" si="18"/>
        <v>3.059171597633136</v>
      </c>
      <c r="Q350" s="20">
        <v>8</v>
      </c>
      <c r="R350" s="2">
        <v>150080005000143</v>
      </c>
      <c r="S350" s="2" t="s">
        <v>8</v>
      </c>
      <c r="T350" s="5">
        <v>190</v>
      </c>
      <c r="U350" s="5">
        <v>677</v>
      </c>
      <c r="V350" s="21">
        <f t="shared" si="19"/>
        <v>3.5631578947368423</v>
      </c>
    </row>
    <row r="351" spans="8:22" ht="12" thickBot="1" x14ac:dyDescent="0.25">
      <c r="H351" s="13">
        <v>7</v>
      </c>
      <c r="I351" s="2">
        <v>150140205000145</v>
      </c>
      <c r="J351" s="1" t="s">
        <v>6</v>
      </c>
      <c r="K351" s="1">
        <v>337</v>
      </c>
      <c r="L351" s="1">
        <v>1179</v>
      </c>
      <c r="M351" s="19">
        <f t="shared" si="18"/>
        <v>3.4985163204747773</v>
      </c>
      <c r="Q351" s="20">
        <v>8</v>
      </c>
      <c r="R351" s="2">
        <v>150080005000144</v>
      </c>
      <c r="S351" s="2" t="s">
        <v>8</v>
      </c>
      <c r="T351" s="5">
        <v>307</v>
      </c>
      <c r="U351" s="5">
        <v>1061</v>
      </c>
      <c r="V351" s="21">
        <f t="shared" si="19"/>
        <v>3.456026058631922</v>
      </c>
    </row>
    <row r="352" spans="8:22" ht="12" thickBot="1" x14ac:dyDescent="0.25">
      <c r="H352" s="13">
        <v>7</v>
      </c>
      <c r="I352" s="2">
        <v>150140205000146</v>
      </c>
      <c r="J352" s="1" t="s">
        <v>6</v>
      </c>
      <c r="K352" s="1">
        <v>315</v>
      </c>
      <c r="L352" s="1">
        <v>1056</v>
      </c>
      <c r="M352" s="19">
        <f t="shared" si="18"/>
        <v>3.3523809523809525</v>
      </c>
      <c r="Q352" s="20">
        <v>8</v>
      </c>
      <c r="R352" s="2">
        <v>150080005000145</v>
      </c>
      <c r="S352" s="2" t="s">
        <v>8</v>
      </c>
      <c r="T352" s="5">
        <v>243</v>
      </c>
      <c r="U352" s="5">
        <v>787</v>
      </c>
      <c r="V352" s="21">
        <f t="shared" si="19"/>
        <v>3.2386831275720165</v>
      </c>
    </row>
    <row r="353" spans="8:22" ht="12" thickBot="1" x14ac:dyDescent="0.25">
      <c r="H353" s="13">
        <v>7</v>
      </c>
      <c r="I353" s="2">
        <v>150140205000147</v>
      </c>
      <c r="J353" s="1" t="s">
        <v>6</v>
      </c>
      <c r="K353" s="1">
        <v>404</v>
      </c>
      <c r="L353" s="1">
        <v>1361</v>
      </c>
      <c r="M353" s="19">
        <f t="shared" si="18"/>
        <v>3.3688118811881189</v>
      </c>
      <c r="Q353" s="20">
        <v>8</v>
      </c>
      <c r="R353" s="2">
        <v>150080005000146</v>
      </c>
      <c r="S353" s="2" t="s">
        <v>8</v>
      </c>
      <c r="T353" s="5">
        <v>187</v>
      </c>
      <c r="U353" s="5">
        <v>603</v>
      </c>
      <c r="V353" s="21">
        <f t="shared" si="19"/>
        <v>3.2245989304812834</v>
      </c>
    </row>
    <row r="354" spans="8:22" ht="12" thickBot="1" x14ac:dyDescent="0.25">
      <c r="H354" s="13">
        <v>7</v>
      </c>
      <c r="I354" s="2">
        <v>150140205000148</v>
      </c>
      <c r="J354" s="1" t="s">
        <v>6</v>
      </c>
      <c r="K354" s="1">
        <v>356</v>
      </c>
      <c r="L354" s="1">
        <v>1095</v>
      </c>
      <c r="M354" s="19">
        <f t="shared" si="18"/>
        <v>3.0758426966292136</v>
      </c>
      <c r="Q354" s="20">
        <v>8</v>
      </c>
      <c r="R354" s="2">
        <v>150080005000147</v>
      </c>
      <c r="S354" s="2" t="s">
        <v>8</v>
      </c>
      <c r="T354" s="5">
        <v>247</v>
      </c>
      <c r="U354" s="5">
        <v>719</v>
      </c>
      <c r="V354" s="21">
        <f t="shared" si="19"/>
        <v>2.9109311740890687</v>
      </c>
    </row>
    <row r="355" spans="8:22" ht="12" thickBot="1" x14ac:dyDescent="0.25">
      <c r="H355" s="13">
        <v>7</v>
      </c>
      <c r="I355" s="2">
        <v>150140205000149</v>
      </c>
      <c r="J355" s="1" t="s">
        <v>6</v>
      </c>
      <c r="K355" s="1">
        <v>177</v>
      </c>
      <c r="L355" s="1">
        <v>513</v>
      </c>
      <c r="M355" s="19">
        <f t="shared" ref="M355:M418" si="20">L355/K355</f>
        <v>2.8983050847457625</v>
      </c>
      <c r="Q355" s="20">
        <v>8</v>
      </c>
      <c r="R355" s="2">
        <v>150080005000148</v>
      </c>
      <c r="S355" s="2" t="s">
        <v>8</v>
      </c>
      <c r="T355" s="5">
        <v>493</v>
      </c>
      <c r="U355" s="5">
        <v>1723</v>
      </c>
      <c r="V355" s="21">
        <f t="shared" si="19"/>
        <v>3.4949290060851927</v>
      </c>
    </row>
    <row r="356" spans="8:22" ht="12" thickBot="1" x14ac:dyDescent="0.25">
      <c r="H356" s="13">
        <v>7</v>
      </c>
      <c r="I356" s="2">
        <v>150140205000150</v>
      </c>
      <c r="J356" s="1" t="s">
        <v>6</v>
      </c>
      <c r="K356" s="1">
        <v>278</v>
      </c>
      <c r="L356" s="1">
        <v>868</v>
      </c>
      <c r="M356" s="19">
        <f t="shared" si="20"/>
        <v>3.1223021582733814</v>
      </c>
      <c r="Q356" s="20">
        <v>8</v>
      </c>
      <c r="R356" s="2">
        <v>150080005000149</v>
      </c>
      <c r="S356" s="2" t="s">
        <v>8</v>
      </c>
      <c r="T356" s="5">
        <v>295</v>
      </c>
      <c r="U356" s="5">
        <v>731</v>
      </c>
      <c r="V356" s="21">
        <f t="shared" si="19"/>
        <v>2.477966101694915</v>
      </c>
    </row>
    <row r="357" spans="8:22" ht="12" thickBot="1" x14ac:dyDescent="0.25">
      <c r="H357" s="13">
        <v>7</v>
      </c>
      <c r="I357" s="2">
        <v>150140205000151</v>
      </c>
      <c r="J357" s="1" t="s">
        <v>6</v>
      </c>
      <c r="K357" s="1">
        <v>494</v>
      </c>
      <c r="L357" s="1">
        <v>1037</v>
      </c>
      <c r="M357" s="19">
        <f t="shared" si="20"/>
        <v>2.0991902834008096</v>
      </c>
      <c r="Q357" s="20">
        <v>8</v>
      </c>
      <c r="R357" s="2">
        <v>150080005000150</v>
      </c>
      <c r="S357" s="2" t="s">
        <v>8</v>
      </c>
      <c r="T357" s="5">
        <v>307</v>
      </c>
      <c r="U357" s="5">
        <v>934</v>
      </c>
      <c r="V357" s="21">
        <f t="shared" si="19"/>
        <v>3.0423452768729642</v>
      </c>
    </row>
    <row r="358" spans="8:22" ht="12" thickBot="1" x14ac:dyDescent="0.25">
      <c r="H358" s="13">
        <v>7</v>
      </c>
      <c r="I358" s="2">
        <v>150140205000152</v>
      </c>
      <c r="J358" s="1" t="s">
        <v>6</v>
      </c>
      <c r="K358" s="1">
        <v>177</v>
      </c>
      <c r="L358" s="1">
        <v>527</v>
      </c>
      <c r="M358" s="19">
        <f t="shared" si="20"/>
        <v>2.977401129943503</v>
      </c>
      <c r="Q358" s="20">
        <v>8</v>
      </c>
      <c r="R358" s="2">
        <v>150080005000151</v>
      </c>
      <c r="S358" s="2" t="s">
        <v>8</v>
      </c>
      <c r="T358" s="5">
        <v>484</v>
      </c>
      <c r="U358" s="5">
        <v>1460</v>
      </c>
      <c r="V358" s="21">
        <f t="shared" si="19"/>
        <v>3.0165289256198347</v>
      </c>
    </row>
    <row r="359" spans="8:22" ht="12" thickBot="1" x14ac:dyDescent="0.25">
      <c r="H359" s="13">
        <v>7</v>
      </c>
      <c r="I359" s="2">
        <v>150140205000153</v>
      </c>
      <c r="J359" s="1" t="s">
        <v>6</v>
      </c>
      <c r="K359" s="1">
        <v>361</v>
      </c>
      <c r="L359" s="1">
        <v>1248</v>
      </c>
      <c r="M359" s="19">
        <f t="shared" si="20"/>
        <v>3.4570637119113572</v>
      </c>
      <c r="Q359" s="20">
        <v>8</v>
      </c>
      <c r="R359" s="2">
        <v>150080005000152</v>
      </c>
      <c r="S359" s="2" t="s">
        <v>8</v>
      </c>
      <c r="T359" s="5">
        <v>223</v>
      </c>
      <c r="U359" s="5">
        <v>718</v>
      </c>
      <c r="V359" s="21">
        <f t="shared" si="19"/>
        <v>3.2197309417040358</v>
      </c>
    </row>
    <row r="360" spans="8:22" ht="12" thickBot="1" x14ac:dyDescent="0.25">
      <c r="H360" s="13">
        <v>7</v>
      </c>
      <c r="I360" s="2">
        <v>150140205000154</v>
      </c>
      <c r="J360" s="1" t="s">
        <v>6</v>
      </c>
      <c r="K360" s="1">
        <v>347</v>
      </c>
      <c r="L360" s="1">
        <v>1255</v>
      </c>
      <c r="M360" s="19">
        <f t="shared" si="20"/>
        <v>3.6167146974063402</v>
      </c>
      <c r="Q360" s="20">
        <v>8</v>
      </c>
      <c r="R360" s="2">
        <v>150080005000153</v>
      </c>
      <c r="S360" s="2" t="s">
        <v>8</v>
      </c>
      <c r="T360" s="5">
        <v>343</v>
      </c>
      <c r="U360" s="5">
        <v>1202</v>
      </c>
      <c r="V360" s="21">
        <f t="shared" si="19"/>
        <v>3.5043731778425657</v>
      </c>
    </row>
    <row r="361" spans="8:22" ht="12" thickBot="1" x14ac:dyDescent="0.25">
      <c r="H361" s="13">
        <v>7</v>
      </c>
      <c r="I361" s="2">
        <v>150140205000155</v>
      </c>
      <c r="J361" s="1" t="s">
        <v>6</v>
      </c>
      <c r="K361" s="1">
        <v>47</v>
      </c>
      <c r="L361" s="1">
        <v>162</v>
      </c>
      <c r="M361" s="19">
        <f t="shared" si="20"/>
        <v>3.4468085106382977</v>
      </c>
      <c r="Q361" s="20">
        <v>8</v>
      </c>
      <c r="R361" s="2">
        <v>150080005000154</v>
      </c>
      <c r="S361" s="2" t="s">
        <v>8</v>
      </c>
      <c r="T361" s="5">
        <v>400</v>
      </c>
      <c r="U361" s="5">
        <v>1355</v>
      </c>
      <c r="V361" s="21">
        <f t="shared" si="19"/>
        <v>3.3875000000000002</v>
      </c>
    </row>
    <row r="362" spans="8:22" ht="12" thickBot="1" x14ac:dyDescent="0.25">
      <c r="H362" s="13">
        <v>7</v>
      </c>
      <c r="I362" s="2">
        <v>150140205000156</v>
      </c>
      <c r="J362" s="1" t="s">
        <v>6</v>
      </c>
      <c r="K362" s="1">
        <v>339</v>
      </c>
      <c r="L362" s="1">
        <v>1167</v>
      </c>
      <c r="M362" s="19">
        <f t="shared" si="20"/>
        <v>3.4424778761061945</v>
      </c>
      <c r="Q362" s="20">
        <v>8</v>
      </c>
      <c r="R362" s="2">
        <v>150080005000155</v>
      </c>
      <c r="S362" s="2" t="s">
        <v>8</v>
      </c>
      <c r="T362" s="5">
        <v>192</v>
      </c>
      <c r="U362" s="5">
        <v>608</v>
      </c>
      <c r="V362" s="21">
        <f t="shared" si="19"/>
        <v>3.1666666666666665</v>
      </c>
    </row>
    <row r="363" spans="8:22" ht="12" thickBot="1" x14ac:dyDescent="0.25">
      <c r="H363" s="13">
        <v>7</v>
      </c>
      <c r="I363" s="2">
        <v>150140205000157</v>
      </c>
      <c r="J363" s="1" t="s">
        <v>6</v>
      </c>
      <c r="K363" s="1">
        <v>268</v>
      </c>
      <c r="L363" s="1">
        <v>770</v>
      </c>
      <c r="M363" s="19">
        <f t="shared" si="20"/>
        <v>2.8731343283582089</v>
      </c>
      <c r="Q363" s="20">
        <v>8</v>
      </c>
      <c r="R363" s="2">
        <v>150080005000156</v>
      </c>
      <c r="S363" s="2" t="s">
        <v>8</v>
      </c>
      <c r="T363" s="5">
        <v>268</v>
      </c>
      <c r="U363" s="5">
        <v>836</v>
      </c>
      <c r="V363" s="21">
        <f t="shared" si="19"/>
        <v>3.1194029850746268</v>
      </c>
    </row>
    <row r="364" spans="8:22" ht="12" thickBot="1" x14ac:dyDescent="0.25">
      <c r="H364" s="13">
        <v>7</v>
      </c>
      <c r="I364" s="2">
        <v>150140205000158</v>
      </c>
      <c r="J364" s="1" t="s">
        <v>6</v>
      </c>
      <c r="K364" s="1">
        <v>253</v>
      </c>
      <c r="L364" s="1">
        <v>793</v>
      </c>
      <c r="M364" s="19">
        <f t="shared" si="20"/>
        <v>3.1343873517786562</v>
      </c>
      <c r="Q364" s="20">
        <v>8</v>
      </c>
      <c r="R364" s="2">
        <v>150080005000157</v>
      </c>
      <c r="S364" s="2" t="s">
        <v>8</v>
      </c>
      <c r="T364" s="5">
        <v>308</v>
      </c>
      <c r="U364" s="5">
        <v>1037</v>
      </c>
      <c r="V364" s="21">
        <f t="shared" si="19"/>
        <v>3.366883116883117</v>
      </c>
    </row>
    <row r="365" spans="8:22" ht="12" thickBot="1" x14ac:dyDescent="0.25">
      <c r="H365" s="13">
        <v>7</v>
      </c>
      <c r="I365" s="2">
        <v>150140205000159</v>
      </c>
      <c r="J365" s="1" t="s">
        <v>6</v>
      </c>
      <c r="K365" s="1">
        <v>134</v>
      </c>
      <c r="L365" s="1">
        <v>134</v>
      </c>
      <c r="M365" s="19">
        <f t="shared" si="20"/>
        <v>1</v>
      </c>
      <c r="Q365" s="20">
        <v>8</v>
      </c>
      <c r="R365" s="2">
        <v>150080005000158</v>
      </c>
      <c r="S365" s="2" t="s">
        <v>8</v>
      </c>
      <c r="T365" s="5">
        <v>476</v>
      </c>
      <c r="U365" s="5">
        <v>1593</v>
      </c>
      <c r="V365" s="21">
        <f t="shared" si="19"/>
        <v>3.346638655462185</v>
      </c>
    </row>
    <row r="366" spans="8:22" ht="12" thickBot="1" x14ac:dyDescent="0.25">
      <c r="H366" s="13">
        <v>7</v>
      </c>
      <c r="I366" s="2">
        <v>150140205000161</v>
      </c>
      <c r="J366" s="1" t="s">
        <v>6</v>
      </c>
      <c r="K366" s="1">
        <v>263</v>
      </c>
      <c r="L366" s="1">
        <v>743</v>
      </c>
      <c r="M366" s="19">
        <f t="shared" si="20"/>
        <v>2.8250950570342206</v>
      </c>
      <c r="Q366" s="20">
        <v>8</v>
      </c>
      <c r="R366" s="2">
        <v>150080005000159</v>
      </c>
      <c r="S366" s="2" t="s">
        <v>8</v>
      </c>
      <c r="T366" s="5">
        <v>498</v>
      </c>
      <c r="U366" s="5">
        <v>1521</v>
      </c>
      <c r="V366" s="21">
        <f t="shared" si="19"/>
        <v>3.0542168674698793</v>
      </c>
    </row>
    <row r="367" spans="8:22" ht="12" thickBot="1" x14ac:dyDescent="0.25">
      <c r="H367" s="13">
        <v>7</v>
      </c>
      <c r="I367" s="2">
        <v>150140250000001</v>
      </c>
      <c r="J367" s="1" t="s">
        <v>6</v>
      </c>
      <c r="K367" s="1">
        <v>452</v>
      </c>
      <c r="L367" s="1">
        <v>1527</v>
      </c>
      <c r="M367" s="19">
        <f t="shared" si="20"/>
        <v>3.3783185840707963</v>
      </c>
      <c r="Q367" s="20">
        <v>8</v>
      </c>
      <c r="R367" s="2">
        <v>150080005000160</v>
      </c>
      <c r="S367" s="2" t="s">
        <v>8</v>
      </c>
      <c r="T367" s="5">
        <v>314</v>
      </c>
      <c r="U367" s="5">
        <v>1015</v>
      </c>
      <c r="V367" s="21">
        <f t="shared" si="19"/>
        <v>3.2324840764331211</v>
      </c>
    </row>
    <row r="368" spans="8:22" ht="12" thickBot="1" x14ac:dyDescent="0.25">
      <c r="H368" s="13">
        <v>7</v>
      </c>
      <c r="I368" s="2">
        <v>150140250000002</v>
      </c>
      <c r="J368" s="1" t="s">
        <v>6</v>
      </c>
      <c r="K368" s="1">
        <v>280</v>
      </c>
      <c r="L368" s="1">
        <v>854</v>
      </c>
      <c r="M368" s="19">
        <f t="shared" si="20"/>
        <v>3.05</v>
      </c>
      <c r="Q368" s="20">
        <v>8</v>
      </c>
      <c r="R368" s="2">
        <v>150080005000161</v>
      </c>
      <c r="S368" s="2" t="s">
        <v>8</v>
      </c>
      <c r="T368" s="5">
        <v>263</v>
      </c>
      <c r="U368" s="5">
        <v>749</v>
      </c>
      <c r="V368" s="21">
        <f t="shared" si="19"/>
        <v>2.8479087452471483</v>
      </c>
    </row>
    <row r="369" spans="8:22" ht="12" thickBot="1" x14ac:dyDescent="0.25">
      <c r="H369" s="13">
        <v>7</v>
      </c>
      <c r="I369" s="2">
        <v>150140250000003</v>
      </c>
      <c r="J369" s="1" t="s">
        <v>6</v>
      </c>
      <c r="K369" s="1">
        <v>378</v>
      </c>
      <c r="L369" s="1">
        <v>1210</v>
      </c>
      <c r="M369" s="19">
        <f t="shared" si="20"/>
        <v>3.2010582010582009</v>
      </c>
      <c r="Q369" s="20">
        <v>8</v>
      </c>
      <c r="R369" s="2">
        <v>150080005000162</v>
      </c>
      <c r="S369" s="2" t="s">
        <v>8</v>
      </c>
      <c r="T369" s="5">
        <v>184</v>
      </c>
      <c r="U369" s="5">
        <v>628</v>
      </c>
      <c r="V369" s="21">
        <f t="shared" si="19"/>
        <v>3.4130434782608696</v>
      </c>
    </row>
    <row r="370" spans="8:22" ht="12" thickBot="1" x14ac:dyDescent="0.25">
      <c r="H370" s="13">
        <v>7</v>
      </c>
      <c r="I370" s="2">
        <v>150140250000004</v>
      </c>
      <c r="J370" s="1" t="s">
        <v>6</v>
      </c>
      <c r="K370" s="1">
        <v>204</v>
      </c>
      <c r="L370" s="1">
        <v>697</v>
      </c>
      <c r="M370" s="19">
        <f t="shared" si="20"/>
        <v>3.4166666666666665</v>
      </c>
      <c r="Q370" s="20">
        <v>8</v>
      </c>
      <c r="R370" s="2">
        <v>150080005000163</v>
      </c>
      <c r="S370" s="2" t="s">
        <v>8</v>
      </c>
      <c r="T370" s="5">
        <v>305</v>
      </c>
      <c r="U370" s="5">
        <v>1014</v>
      </c>
      <c r="V370" s="21">
        <f t="shared" si="19"/>
        <v>3.3245901639344262</v>
      </c>
    </row>
    <row r="371" spans="8:22" ht="12" thickBot="1" x14ac:dyDescent="0.25">
      <c r="H371" s="13">
        <v>7</v>
      </c>
      <c r="I371" s="2">
        <v>150140250000005</v>
      </c>
      <c r="J371" s="1" t="s">
        <v>6</v>
      </c>
      <c r="K371" s="1">
        <v>506</v>
      </c>
      <c r="L371" s="1">
        <v>1725</v>
      </c>
      <c r="M371" s="19">
        <f t="shared" si="20"/>
        <v>3.4090909090909092</v>
      </c>
      <c r="Q371" s="20">
        <v>8</v>
      </c>
      <c r="R371" s="2">
        <v>150080005000164</v>
      </c>
      <c r="S371" s="2" t="s">
        <v>8</v>
      </c>
      <c r="T371" s="5">
        <v>294</v>
      </c>
      <c r="U371" s="5">
        <v>914</v>
      </c>
      <c r="V371" s="21">
        <f t="shared" si="19"/>
        <v>3.1088435374149661</v>
      </c>
    </row>
    <row r="372" spans="8:22" ht="12" thickBot="1" x14ac:dyDescent="0.25">
      <c r="H372" s="13">
        <v>7</v>
      </c>
      <c r="I372" s="2">
        <v>150140250000006</v>
      </c>
      <c r="J372" s="1" t="s">
        <v>6</v>
      </c>
      <c r="K372" s="1">
        <v>235</v>
      </c>
      <c r="L372" s="1">
        <v>618</v>
      </c>
      <c r="M372" s="19">
        <f t="shared" si="20"/>
        <v>2.6297872340425532</v>
      </c>
      <c r="Q372" s="20">
        <v>8</v>
      </c>
      <c r="R372" s="2">
        <v>150080005000165</v>
      </c>
      <c r="S372" s="2" t="s">
        <v>8</v>
      </c>
      <c r="T372" s="5">
        <v>414</v>
      </c>
      <c r="U372" s="5">
        <v>1244</v>
      </c>
      <c r="V372" s="21">
        <f t="shared" si="19"/>
        <v>3.0048309178743962</v>
      </c>
    </row>
    <row r="373" spans="8:22" ht="12" thickBot="1" x14ac:dyDescent="0.25">
      <c r="H373" s="13">
        <v>7</v>
      </c>
      <c r="I373" s="2">
        <v>150140250000007</v>
      </c>
      <c r="J373" s="1" t="s">
        <v>6</v>
      </c>
      <c r="K373" s="1">
        <v>254</v>
      </c>
      <c r="L373" s="1">
        <v>721</v>
      </c>
      <c r="M373" s="19">
        <f t="shared" si="20"/>
        <v>2.8385826771653542</v>
      </c>
      <c r="Q373" s="20">
        <v>8</v>
      </c>
      <c r="R373" s="2">
        <v>150080005000166</v>
      </c>
      <c r="S373" s="2" t="s">
        <v>8</v>
      </c>
      <c r="T373" s="5">
        <v>296</v>
      </c>
      <c r="U373" s="5">
        <v>915</v>
      </c>
      <c r="V373" s="21">
        <f t="shared" si="19"/>
        <v>3.0912162162162162</v>
      </c>
    </row>
    <row r="374" spans="8:22" ht="12" thickBot="1" x14ac:dyDescent="0.25">
      <c r="H374" s="13">
        <v>7</v>
      </c>
      <c r="I374" s="2">
        <v>150140250000008</v>
      </c>
      <c r="J374" s="1" t="s">
        <v>6</v>
      </c>
      <c r="K374" s="1">
        <v>193</v>
      </c>
      <c r="L374" s="1">
        <v>598</v>
      </c>
      <c r="M374" s="19">
        <f t="shared" si="20"/>
        <v>3.0984455958549222</v>
      </c>
      <c r="Q374" s="20">
        <v>8</v>
      </c>
      <c r="R374" s="2">
        <v>150080005000167</v>
      </c>
      <c r="S374" s="2" t="s">
        <v>8</v>
      </c>
      <c r="T374" s="5">
        <v>225</v>
      </c>
      <c r="U374" s="5">
        <v>696</v>
      </c>
      <c r="V374" s="21">
        <f t="shared" si="19"/>
        <v>3.0933333333333333</v>
      </c>
    </row>
    <row r="375" spans="8:22" ht="12" thickBot="1" x14ac:dyDescent="0.25">
      <c r="H375" s="13">
        <v>7</v>
      </c>
      <c r="I375" s="2">
        <v>150140250000009</v>
      </c>
      <c r="J375" s="1" t="s">
        <v>6</v>
      </c>
      <c r="K375" s="1">
        <v>232</v>
      </c>
      <c r="L375" s="1">
        <v>667</v>
      </c>
      <c r="M375" s="19">
        <f t="shared" si="20"/>
        <v>2.875</v>
      </c>
      <c r="Q375" s="20">
        <v>8</v>
      </c>
      <c r="R375" s="2">
        <v>150080005000168</v>
      </c>
      <c r="S375" s="2" t="s">
        <v>8</v>
      </c>
      <c r="T375" s="5">
        <v>200</v>
      </c>
      <c r="U375" s="5">
        <v>612</v>
      </c>
      <c r="V375" s="21">
        <f t="shared" si="19"/>
        <v>3.06</v>
      </c>
    </row>
    <row r="376" spans="8:22" ht="12" thickBot="1" x14ac:dyDescent="0.25">
      <c r="H376" s="13">
        <v>7</v>
      </c>
      <c r="I376" s="2">
        <v>150140250000010</v>
      </c>
      <c r="J376" s="1" t="s">
        <v>6</v>
      </c>
      <c r="K376" s="1">
        <v>221</v>
      </c>
      <c r="L376" s="1">
        <v>753</v>
      </c>
      <c r="M376" s="19">
        <f t="shared" si="20"/>
        <v>3.4072398190045248</v>
      </c>
      <c r="Q376" s="20">
        <v>8</v>
      </c>
      <c r="R376" s="2">
        <v>150080005000169</v>
      </c>
      <c r="S376" s="2" t="s">
        <v>8</v>
      </c>
      <c r="T376" s="5">
        <v>282</v>
      </c>
      <c r="U376" s="5">
        <v>827</v>
      </c>
      <c r="V376" s="21">
        <f t="shared" si="19"/>
        <v>2.9326241134751774</v>
      </c>
    </row>
    <row r="377" spans="8:22" ht="12" thickBot="1" x14ac:dyDescent="0.25">
      <c r="H377" s="13">
        <v>7</v>
      </c>
      <c r="I377" s="2">
        <v>150140250000012</v>
      </c>
      <c r="J377" s="1" t="s">
        <v>6</v>
      </c>
      <c r="K377" s="1">
        <v>214</v>
      </c>
      <c r="L377" s="1">
        <v>641</v>
      </c>
      <c r="M377" s="19">
        <f t="shared" si="20"/>
        <v>2.9953271028037385</v>
      </c>
      <c r="Q377" s="20">
        <v>8</v>
      </c>
      <c r="R377" s="2">
        <v>150080005000170</v>
      </c>
      <c r="S377" s="2" t="s">
        <v>8</v>
      </c>
      <c r="T377" s="5">
        <v>367</v>
      </c>
      <c r="U377" s="5">
        <v>1316</v>
      </c>
      <c r="V377" s="21">
        <f t="shared" si="19"/>
        <v>3.5858310626702998</v>
      </c>
    </row>
    <row r="378" spans="8:22" ht="12" thickBot="1" x14ac:dyDescent="0.25">
      <c r="H378" s="13">
        <v>7</v>
      </c>
      <c r="I378" s="2">
        <v>150140250000013</v>
      </c>
      <c r="J378" s="1" t="s">
        <v>6</v>
      </c>
      <c r="K378" s="1">
        <v>353</v>
      </c>
      <c r="L378" s="1">
        <v>1037</v>
      </c>
      <c r="M378" s="19">
        <f t="shared" si="20"/>
        <v>2.9376770538243626</v>
      </c>
      <c r="Q378" s="20">
        <v>8</v>
      </c>
      <c r="R378" s="2">
        <v>150080005000171</v>
      </c>
      <c r="S378" s="2" t="s">
        <v>8</v>
      </c>
      <c r="T378" s="5">
        <v>297</v>
      </c>
      <c r="U378" s="5">
        <v>1048</v>
      </c>
      <c r="V378" s="21">
        <f t="shared" si="19"/>
        <v>3.5286195286195285</v>
      </c>
    </row>
    <row r="379" spans="8:22" ht="12" thickBot="1" x14ac:dyDescent="0.25">
      <c r="H379" s="13">
        <v>7</v>
      </c>
      <c r="I379" s="2">
        <v>150140250000014</v>
      </c>
      <c r="J379" s="1" t="s">
        <v>6</v>
      </c>
      <c r="K379" s="1">
        <v>361</v>
      </c>
      <c r="L379" s="1">
        <v>1165</v>
      </c>
      <c r="M379" s="19">
        <f t="shared" si="20"/>
        <v>3.2271468144044322</v>
      </c>
      <c r="Q379" s="20">
        <v>8</v>
      </c>
      <c r="R379" s="2">
        <v>150080005000172</v>
      </c>
      <c r="S379" s="2" t="s">
        <v>8</v>
      </c>
      <c r="T379" s="5">
        <v>416</v>
      </c>
      <c r="U379" s="5">
        <v>1393</v>
      </c>
      <c r="V379" s="21">
        <f t="shared" si="19"/>
        <v>3.3485576923076925</v>
      </c>
    </row>
    <row r="380" spans="8:22" ht="12" thickBot="1" x14ac:dyDescent="0.25">
      <c r="H380" s="13">
        <v>7</v>
      </c>
      <c r="I380" s="2">
        <v>150140250000015</v>
      </c>
      <c r="J380" s="1" t="s">
        <v>6</v>
      </c>
      <c r="K380" s="1">
        <v>331</v>
      </c>
      <c r="L380" s="1">
        <v>990</v>
      </c>
      <c r="M380" s="19">
        <f t="shared" si="20"/>
        <v>2.9909365558912389</v>
      </c>
      <c r="Q380" s="20">
        <v>8</v>
      </c>
      <c r="R380" s="2">
        <v>150080005000173</v>
      </c>
      <c r="S380" s="2" t="s">
        <v>8</v>
      </c>
      <c r="T380" s="5">
        <v>466</v>
      </c>
      <c r="U380" s="5">
        <v>1409</v>
      </c>
      <c r="V380" s="21">
        <f t="shared" si="19"/>
        <v>3.0236051502145922</v>
      </c>
    </row>
    <row r="381" spans="8:22" ht="12" thickBot="1" x14ac:dyDescent="0.25">
      <c r="H381" s="13">
        <v>7</v>
      </c>
      <c r="I381" s="2">
        <v>150140250000017</v>
      </c>
      <c r="J381" s="1" t="s">
        <v>6</v>
      </c>
      <c r="K381" s="1">
        <v>357</v>
      </c>
      <c r="L381" s="1">
        <v>1336</v>
      </c>
      <c r="M381" s="19">
        <f t="shared" si="20"/>
        <v>3.742296918767507</v>
      </c>
      <c r="Q381" s="20">
        <v>8</v>
      </c>
      <c r="R381" s="2">
        <v>150080005000174</v>
      </c>
      <c r="S381" s="2" t="s">
        <v>8</v>
      </c>
      <c r="T381" s="5">
        <v>476</v>
      </c>
      <c r="U381" s="5">
        <v>1597</v>
      </c>
      <c r="V381" s="21">
        <f t="shared" si="19"/>
        <v>3.3550420168067228</v>
      </c>
    </row>
    <row r="382" spans="8:22" ht="12" thickBot="1" x14ac:dyDescent="0.25">
      <c r="H382" s="13">
        <v>7</v>
      </c>
      <c r="I382" s="2">
        <v>150140250000018</v>
      </c>
      <c r="J382" s="1" t="s">
        <v>6</v>
      </c>
      <c r="K382" s="1">
        <v>342</v>
      </c>
      <c r="L382" s="1">
        <v>1253</v>
      </c>
      <c r="M382" s="19">
        <f t="shared" si="20"/>
        <v>3.6637426900584797</v>
      </c>
      <c r="Q382" s="20">
        <v>8</v>
      </c>
      <c r="R382" s="2">
        <v>150080005000175</v>
      </c>
      <c r="S382" s="2" t="s">
        <v>8</v>
      </c>
      <c r="T382" s="5">
        <v>612</v>
      </c>
      <c r="U382" s="5">
        <v>1999</v>
      </c>
      <c r="V382" s="21">
        <f t="shared" si="19"/>
        <v>3.2663398692810457</v>
      </c>
    </row>
    <row r="383" spans="8:22" ht="12" thickBot="1" x14ac:dyDescent="0.25">
      <c r="H383" s="13">
        <v>7</v>
      </c>
      <c r="I383" s="2">
        <v>150140250000019</v>
      </c>
      <c r="J383" s="1" t="s">
        <v>6</v>
      </c>
      <c r="K383" s="1">
        <v>398</v>
      </c>
      <c r="L383" s="1">
        <v>1357</v>
      </c>
      <c r="M383" s="19">
        <f t="shared" si="20"/>
        <v>3.4095477386934672</v>
      </c>
      <c r="Q383" s="20">
        <v>8</v>
      </c>
      <c r="R383" s="2">
        <v>150080005000176</v>
      </c>
      <c r="S383" s="2" t="s">
        <v>8</v>
      </c>
      <c r="T383" s="5">
        <v>193</v>
      </c>
      <c r="U383" s="5">
        <v>710</v>
      </c>
      <c r="V383" s="21">
        <f t="shared" si="19"/>
        <v>3.678756476683938</v>
      </c>
    </row>
    <row r="384" spans="8:22" ht="12" thickBot="1" x14ac:dyDescent="0.25">
      <c r="H384" s="13">
        <v>7</v>
      </c>
      <c r="I384" s="2">
        <v>150140250000070</v>
      </c>
      <c r="J384" s="1" t="s">
        <v>6</v>
      </c>
      <c r="K384" s="1">
        <v>336</v>
      </c>
      <c r="L384" s="1">
        <v>977</v>
      </c>
      <c r="M384" s="19">
        <f t="shared" si="20"/>
        <v>2.9077380952380953</v>
      </c>
      <c r="Q384" s="20">
        <v>8</v>
      </c>
      <c r="R384" s="2">
        <v>150080005000177</v>
      </c>
      <c r="S384" s="2" t="s">
        <v>8</v>
      </c>
      <c r="T384" s="5">
        <v>296</v>
      </c>
      <c r="U384" s="5">
        <v>952</v>
      </c>
      <c r="V384" s="21">
        <f t="shared" si="19"/>
        <v>3.2162162162162162</v>
      </c>
    </row>
    <row r="385" spans="8:22" ht="12" thickBot="1" x14ac:dyDescent="0.25">
      <c r="H385" s="13">
        <v>7</v>
      </c>
      <c r="I385" s="2">
        <v>150140250000072</v>
      </c>
      <c r="J385" s="1" t="s">
        <v>6</v>
      </c>
      <c r="K385" s="1">
        <v>390</v>
      </c>
      <c r="L385" s="1">
        <v>1378</v>
      </c>
      <c r="M385" s="19">
        <f t="shared" si="20"/>
        <v>3.5333333333333332</v>
      </c>
      <c r="Q385" s="20">
        <v>8</v>
      </c>
      <c r="R385" s="2">
        <v>150080005000178</v>
      </c>
      <c r="S385" s="2" t="s">
        <v>8</v>
      </c>
      <c r="T385" s="5">
        <v>410</v>
      </c>
      <c r="U385" s="5">
        <v>1312</v>
      </c>
      <c r="V385" s="21">
        <f t="shared" si="19"/>
        <v>3.2</v>
      </c>
    </row>
    <row r="386" spans="8:22" ht="12" thickBot="1" x14ac:dyDescent="0.25">
      <c r="H386" s="13">
        <v>7</v>
      </c>
      <c r="I386" s="2">
        <v>150140250000073</v>
      </c>
      <c r="J386" s="1" t="s">
        <v>6</v>
      </c>
      <c r="K386" s="1">
        <v>44</v>
      </c>
      <c r="L386" s="1">
        <v>184</v>
      </c>
      <c r="M386" s="19">
        <f t="shared" si="20"/>
        <v>4.1818181818181817</v>
      </c>
      <c r="Q386" s="20">
        <v>8</v>
      </c>
      <c r="R386" s="2">
        <v>150080005000179</v>
      </c>
      <c r="S386" s="2" t="s">
        <v>8</v>
      </c>
      <c r="T386" s="5">
        <v>233</v>
      </c>
      <c r="U386" s="5">
        <v>723</v>
      </c>
      <c r="V386" s="21">
        <f t="shared" si="19"/>
        <v>3.1030042918454934</v>
      </c>
    </row>
    <row r="387" spans="8:22" ht="12" thickBot="1" x14ac:dyDescent="0.25">
      <c r="H387" s="13">
        <v>7</v>
      </c>
      <c r="I387" s="2">
        <v>150140250000074</v>
      </c>
      <c r="J387" s="1" t="s">
        <v>6</v>
      </c>
      <c r="K387" s="1">
        <v>22</v>
      </c>
      <c r="L387" s="1">
        <v>94</v>
      </c>
      <c r="M387" s="19">
        <f t="shared" si="20"/>
        <v>4.2727272727272725</v>
      </c>
      <c r="Q387" s="20">
        <v>8</v>
      </c>
      <c r="R387" s="2">
        <v>150080005000180</v>
      </c>
      <c r="S387" s="2" t="s">
        <v>8</v>
      </c>
      <c r="T387" s="5">
        <v>271</v>
      </c>
      <c r="U387" s="5">
        <v>940</v>
      </c>
      <c r="V387" s="21">
        <f t="shared" si="19"/>
        <v>3.4686346863468636</v>
      </c>
    </row>
    <row r="388" spans="8:22" ht="12" thickBot="1" x14ac:dyDescent="0.25">
      <c r="H388" s="13">
        <v>7</v>
      </c>
      <c r="I388" s="2">
        <v>150140250000075</v>
      </c>
      <c r="J388" s="1" t="s">
        <v>6</v>
      </c>
      <c r="K388" s="1">
        <v>11</v>
      </c>
      <c r="L388" s="1">
        <v>45</v>
      </c>
      <c r="M388" s="19">
        <f t="shared" si="20"/>
        <v>4.0909090909090908</v>
      </c>
      <c r="Q388" s="20">
        <v>8</v>
      </c>
      <c r="R388" s="2">
        <v>150080005000181</v>
      </c>
      <c r="S388" s="2" t="s">
        <v>8</v>
      </c>
      <c r="T388" s="5">
        <v>263</v>
      </c>
      <c r="U388" s="5">
        <v>1017</v>
      </c>
      <c r="V388" s="21">
        <f t="shared" si="19"/>
        <v>3.8669201520912546</v>
      </c>
    </row>
    <row r="389" spans="8:22" ht="12" thickBot="1" x14ac:dyDescent="0.25">
      <c r="H389" s="13">
        <v>7</v>
      </c>
      <c r="I389" s="2">
        <v>150140250000078</v>
      </c>
      <c r="J389" s="1" t="s">
        <v>6</v>
      </c>
      <c r="K389" s="1">
        <v>240</v>
      </c>
      <c r="L389" s="1">
        <v>845</v>
      </c>
      <c r="M389" s="19">
        <f t="shared" si="20"/>
        <v>3.5208333333333335</v>
      </c>
      <c r="Q389" s="20">
        <v>8</v>
      </c>
      <c r="R389" s="2">
        <v>150080005000182</v>
      </c>
      <c r="S389" s="2" t="s">
        <v>8</v>
      </c>
      <c r="T389" s="5">
        <v>235</v>
      </c>
      <c r="U389" s="5">
        <v>833</v>
      </c>
      <c r="V389" s="21">
        <f t="shared" si="19"/>
        <v>3.5446808510638297</v>
      </c>
    </row>
    <row r="390" spans="8:22" ht="12" thickBot="1" x14ac:dyDescent="0.25">
      <c r="H390" s="13">
        <v>7</v>
      </c>
      <c r="I390" s="2">
        <v>150140250000081</v>
      </c>
      <c r="J390" s="1" t="s">
        <v>6</v>
      </c>
      <c r="K390" s="1">
        <v>290</v>
      </c>
      <c r="L390" s="1">
        <v>909</v>
      </c>
      <c r="M390" s="19">
        <f t="shared" si="20"/>
        <v>3.1344827586206896</v>
      </c>
      <c r="Q390" s="20">
        <v>8</v>
      </c>
      <c r="R390" s="2">
        <v>150080005000183</v>
      </c>
      <c r="S390" s="2" t="s">
        <v>8</v>
      </c>
      <c r="T390" s="5">
        <v>188</v>
      </c>
      <c r="U390" s="5">
        <v>655</v>
      </c>
      <c r="V390" s="21">
        <f t="shared" si="19"/>
        <v>3.4840425531914891</v>
      </c>
    </row>
    <row r="391" spans="8:22" ht="12" thickBot="1" x14ac:dyDescent="0.25">
      <c r="H391" s="13">
        <v>7</v>
      </c>
      <c r="I391" s="2">
        <v>150140250000083</v>
      </c>
      <c r="J391" s="1" t="s">
        <v>6</v>
      </c>
      <c r="K391" s="1">
        <v>304</v>
      </c>
      <c r="L391" s="1">
        <v>1141</v>
      </c>
      <c r="M391" s="19">
        <f t="shared" si="20"/>
        <v>3.7532894736842106</v>
      </c>
      <c r="Q391" s="20">
        <v>8</v>
      </c>
      <c r="R391" s="2">
        <v>150080005000184</v>
      </c>
      <c r="S391" s="2" t="s">
        <v>8</v>
      </c>
      <c r="T391" s="5">
        <v>161</v>
      </c>
      <c r="U391" s="5">
        <v>585</v>
      </c>
      <c r="V391" s="21">
        <f t="shared" si="19"/>
        <v>3.6335403726708075</v>
      </c>
    </row>
    <row r="392" spans="8:22" ht="12" thickBot="1" x14ac:dyDescent="0.25">
      <c r="H392" s="13">
        <v>7</v>
      </c>
      <c r="I392" s="2">
        <v>150140250000085</v>
      </c>
      <c r="J392" s="1" t="s">
        <v>6</v>
      </c>
      <c r="K392" s="1">
        <v>111</v>
      </c>
      <c r="L392" s="1">
        <v>355</v>
      </c>
      <c r="M392" s="19">
        <f t="shared" si="20"/>
        <v>3.1981981981981984</v>
      </c>
      <c r="Q392" s="20">
        <v>8</v>
      </c>
      <c r="R392" s="2">
        <v>150080005000185</v>
      </c>
      <c r="S392" s="2" t="s">
        <v>8</v>
      </c>
      <c r="T392" s="5">
        <v>331</v>
      </c>
      <c r="U392" s="5">
        <v>1167</v>
      </c>
      <c r="V392" s="21">
        <f t="shared" si="19"/>
        <v>3.5256797583081569</v>
      </c>
    </row>
    <row r="393" spans="8:22" ht="12" thickBot="1" x14ac:dyDescent="0.25">
      <c r="H393" s="13">
        <v>7</v>
      </c>
      <c r="I393" s="2">
        <v>150140250000086</v>
      </c>
      <c r="J393" s="1" t="s">
        <v>6</v>
      </c>
      <c r="K393" s="1">
        <v>350</v>
      </c>
      <c r="L393" s="1">
        <v>1216</v>
      </c>
      <c r="M393" s="19">
        <f t="shared" si="20"/>
        <v>3.4742857142857142</v>
      </c>
      <c r="Q393" s="20">
        <v>8</v>
      </c>
      <c r="R393" s="2">
        <v>150080005000186</v>
      </c>
      <c r="S393" s="2" t="s">
        <v>8</v>
      </c>
      <c r="T393" s="5">
        <v>260</v>
      </c>
      <c r="U393" s="5">
        <v>801</v>
      </c>
      <c r="V393" s="21">
        <f t="shared" si="19"/>
        <v>3.0807692307692309</v>
      </c>
    </row>
    <row r="394" spans="8:22" ht="12" thickBot="1" x14ac:dyDescent="0.25">
      <c r="H394" s="13">
        <v>7</v>
      </c>
      <c r="I394" s="2">
        <v>150140250000087</v>
      </c>
      <c r="J394" s="1" t="s">
        <v>6</v>
      </c>
      <c r="K394" s="1">
        <v>312</v>
      </c>
      <c r="L394" s="1">
        <v>1016</v>
      </c>
      <c r="M394" s="19">
        <f t="shared" si="20"/>
        <v>3.2564102564102564</v>
      </c>
      <c r="Q394" s="20">
        <v>8</v>
      </c>
      <c r="R394" s="2">
        <v>150080005000187</v>
      </c>
      <c r="S394" s="2" t="s">
        <v>8</v>
      </c>
      <c r="T394" s="5">
        <v>398</v>
      </c>
      <c r="U394" s="5">
        <v>1366</v>
      </c>
      <c r="V394" s="21">
        <f t="shared" si="19"/>
        <v>3.4321608040201004</v>
      </c>
    </row>
    <row r="395" spans="8:22" ht="12" thickBot="1" x14ac:dyDescent="0.25">
      <c r="H395" s="13">
        <v>7</v>
      </c>
      <c r="I395" s="2">
        <v>150140250000088</v>
      </c>
      <c r="J395" s="1" t="s">
        <v>6</v>
      </c>
      <c r="K395" s="1">
        <v>317</v>
      </c>
      <c r="L395" s="1">
        <v>1080</v>
      </c>
      <c r="M395" s="19">
        <f t="shared" si="20"/>
        <v>3.4069400630914828</v>
      </c>
      <c r="Q395" s="20">
        <v>8</v>
      </c>
      <c r="R395" s="2">
        <v>150080005000188</v>
      </c>
      <c r="S395" s="2" t="s">
        <v>8</v>
      </c>
      <c r="T395" s="5">
        <v>268</v>
      </c>
      <c r="U395" s="5">
        <v>897</v>
      </c>
      <c r="V395" s="21">
        <f t="shared" si="19"/>
        <v>3.3470149253731343</v>
      </c>
    </row>
    <row r="396" spans="8:22" ht="12" thickBot="1" x14ac:dyDescent="0.25">
      <c r="H396" s="13">
        <v>7</v>
      </c>
      <c r="I396" s="2">
        <v>150140250000089</v>
      </c>
      <c r="J396" s="1" t="s">
        <v>6</v>
      </c>
      <c r="K396" s="1">
        <v>542</v>
      </c>
      <c r="L396" s="1">
        <v>1911</v>
      </c>
      <c r="M396" s="19">
        <f t="shared" si="20"/>
        <v>3.5258302583025829</v>
      </c>
      <c r="Q396" s="20">
        <v>8</v>
      </c>
      <c r="R396" s="2">
        <v>150080005000189</v>
      </c>
      <c r="S396" s="2" t="s">
        <v>8</v>
      </c>
      <c r="T396" s="5">
        <v>598</v>
      </c>
      <c r="U396" s="5">
        <v>1932</v>
      </c>
      <c r="V396" s="21">
        <f t="shared" si="19"/>
        <v>3.2307692307692308</v>
      </c>
    </row>
    <row r="397" spans="8:22" ht="12" thickBot="1" x14ac:dyDescent="0.25">
      <c r="H397" s="13">
        <v>7</v>
      </c>
      <c r="I397" s="2">
        <v>150140250000090</v>
      </c>
      <c r="J397" s="1" t="s">
        <v>6</v>
      </c>
      <c r="K397" s="1">
        <v>379</v>
      </c>
      <c r="L397" s="1">
        <v>1310</v>
      </c>
      <c r="M397" s="19">
        <f t="shared" si="20"/>
        <v>3.4564643799472297</v>
      </c>
      <c r="Q397" s="20">
        <v>8</v>
      </c>
      <c r="R397" s="2">
        <v>150080005000190</v>
      </c>
      <c r="S397" s="2" t="s">
        <v>8</v>
      </c>
      <c r="T397" s="5">
        <v>192</v>
      </c>
      <c r="U397" s="5">
        <v>637</v>
      </c>
      <c r="V397" s="21">
        <f t="shared" si="19"/>
        <v>3.3177083333333335</v>
      </c>
    </row>
    <row r="398" spans="8:22" ht="12" thickBot="1" x14ac:dyDescent="0.25">
      <c r="H398" s="13">
        <v>7</v>
      </c>
      <c r="I398" s="2">
        <v>150140250000091</v>
      </c>
      <c r="J398" s="1" t="s">
        <v>6</v>
      </c>
      <c r="K398" s="1">
        <v>335</v>
      </c>
      <c r="L398" s="1">
        <v>1079</v>
      </c>
      <c r="M398" s="19">
        <f t="shared" si="20"/>
        <v>3.2208955223880595</v>
      </c>
      <c r="Q398" s="20">
        <v>8</v>
      </c>
      <c r="R398" s="2">
        <v>150080005000191</v>
      </c>
      <c r="S398" s="2" t="s">
        <v>8</v>
      </c>
      <c r="T398" s="5">
        <v>303</v>
      </c>
      <c r="U398" s="5">
        <v>1044</v>
      </c>
      <c r="V398" s="21">
        <f t="shared" si="19"/>
        <v>3.4455445544554455</v>
      </c>
    </row>
    <row r="399" spans="8:22" ht="12" thickBot="1" x14ac:dyDescent="0.25">
      <c r="H399" s="13">
        <v>7</v>
      </c>
      <c r="I399" s="2">
        <v>150140250000092</v>
      </c>
      <c r="J399" s="1" t="s">
        <v>6</v>
      </c>
      <c r="K399" s="1">
        <v>334</v>
      </c>
      <c r="L399" s="1">
        <v>1022</v>
      </c>
      <c r="M399" s="19">
        <f t="shared" si="20"/>
        <v>3.0598802395209579</v>
      </c>
      <c r="Q399" s="20">
        <v>8</v>
      </c>
      <c r="R399" s="2">
        <v>150080005000192</v>
      </c>
      <c r="S399" s="2" t="s">
        <v>8</v>
      </c>
      <c r="T399" s="5">
        <v>351</v>
      </c>
      <c r="U399" s="5">
        <v>1223</v>
      </c>
      <c r="V399" s="21">
        <f t="shared" si="19"/>
        <v>3.4843304843304845</v>
      </c>
    </row>
    <row r="400" spans="8:22" ht="12" thickBot="1" x14ac:dyDescent="0.25">
      <c r="H400" s="13">
        <v>7</v>
      </c>
      <c r="I400" s="2">
        <v>150140250000100</v>
      </c>
      <c r="J400" s="1" t="s">
        <v>6</v>
      </c>
      <c r="K400" s="1">
        <v>282</v>
      </c>
      <c r="L400" s="1">
        <v>936</v>
      </c>
      <c r="M400" s="19">
        <f t="shared" si="20"/>
        <v>3.3191489361702127</v>
      </c>
      <c r="Q400" s="20">
        <v>8</v>
      </c>
      <c r="R400" s="2">
        <v>150080005000193</v>
      </c>
      <c r="S400" s="2" t="s">
        <v>8</v>
      </c>
      <c r="T400" s="5">
        <v>355</v>
      </c>
      <c r="U400" s="5">
        <v>1224</v>
      </c>
      <c r="V400" s="21">
        <f t="shared" si="19"/>
        <v>3.4478873239436618</v>
      </c>
    </row>
    <row r="401" spans="8:22" ht="12" thickBot="1" x14ac:dyDescent="0.25">
      <c r="H401" s="13">
        <v>7</v>
      </c>
      <c r="I401" s="2">
        <v>150140250000101</v>
      </c>
      <c r="J401" s="1" t="s">
        <v>6</v>
      </c>
      <c r="K401" s="1">
        <v>186</v>
      </c>
      <c r="L401" s="1">
        <v>652</v>
      </c>
      <c r="M401" s="19">
        <f t="shared" si="20"/>
        <v>3.5053763440860215</v>
      </c>
      <c r="Q401" s="20">
        <v>8</v>
      </c>
      <c r="R401" s="2">
        <v>150080005000194</v>
      </c>
      <c r="S401" s="2" t="s">
        <v>8</v>
      </c>
      <c r="T401" s="5">
        <v>325</v>
      </c>
      <c r="U401" s="5">
        <v>1151</v>
      </c>
      <c r="V401" s="21">
        <f t="shared" si="19"/>
        <v>3.5415384615384617</v>
      </c>
    </row>
    <row r="402" spans="8:22" ht="12" thickBot="1" x14ac:dyDescent="0.25">
      <c r="H402" s="13">
        <v>7</v>
      </c>
      <c r="I402" s="2">
        <v>150140250000102</v>
      </c>
      <c r="J402" s="1" t="s">
        <v>6</v>
      </c>
      <c r="K402" s="1">
        <v>346</v>
      </c>
      <c r="L402" s="1">
        <v>1173</v>
      </c>
      <c r="M402" s="19">
        <f t="shared" si="20"/>
        <v>3.3901734104046244</v>
      </c>
      <c r="Q402" s="20">
        <v>8</v>
      </c>
      <c r="R402" s="2">
        <v>150080005000195</v>
      </c>
      <c r="S402" s="2" t="s">
        <v>8</v>
      </c>
      <c r="T402" s="5">
        <v>304</v>
      </c>
      <c r="U402" s="5">
        <v>1044</v>
      </c>
      <c r="V402" s="21">
        <f t="shared" si="19"/>
        <v>3.4342105263157894</v>
      </c>
    </row>
    <row r="403" spans="8:22" ht="12" thickBot="1" x14ac:dyDescent="0.25">
      <c r="H403" s="13">
        <v>7</v>
      </c>
      <c r="I403" s="2">
        <v>150140250000103</v>
      </c>
      <c r="J403" s="1" t="s">
        <v>6</v>
      </c>
      <c r="K403" s="1">
        <v>195</v>
      </c>
      <c r="L403" s="1">
        <v>641</v>
      </c>
      <c r="M403" s="19">
        <f t="shared" si="20"/>
        <v>3.287179487179487</v>
      </c>
      <c r="Q403" s="20">
        <v>8</v>
      </c>
      <c r="R403" s="2">
        <v>150080005000196</v>
      </c>
      <c r="S403" s="2" t="s">
        <v>8</v>
      </c>
      <c r="T403" s="5">
        <v>276</v>
      </c>
      <c r="U403" s="5">
        <v>977</v>
      </c>
      <c r="V403" s="21">
        <f t="shared" si="19"/>
        <v>3.5398550724637681</v>
      </c>
    </row>
    <row r="404" spans="8:22" ht="12" thickBot="1" x14ac:dyDescent="0.25">
      <c r="H404" s="13">
        <v>7</v>
      </c>
      <c r="I404" s="2">
        <v>150140250000104</v>
      </c>
      <c r="J404" s="1" t="s">
        <v>6</v>
      </c>
      <c r="K404" s="1">
        <v>213</v>
      </c>
      <c r="L404" s="1">
        <v>733</v>
      </c>
      <c r="M404" s="19">
        <f t="shared" si="20"/>
        <v>3.4413145539906105</v>
      </c>
      <c r="Q404" s="20">
        <v>8</v>
      </c>
      <c r="R404" s="2">
        <v>150080005000197</v>
      </c>
      <c r="S404" s="2" t="s">
        <v>8</v>
      </c>
      <c r="T404" s="5">
        <v>458</v>
      </c>
      <c r="U404" s="5">
        <v>1541</v>
      </c>
      <c r="V404" s="21">
        <f t="shared" ref="V404:V467" si="21">U404/T404</f>
        <v>3.3646288209606987</v>
      </c>
    </row>
    <row r="405" spans="8:22" ht="12" thickBot="1" x14ac:dyDescent="0.25">
      <c r="H405" s="13">
        <v>7</v>
      </c>
      <c r="I405" s="2">
        <v>150140250000105</v>
      </c>
      <c r="J405" s="1" t="s">
        <v>6</v>
      </c>
      <c r="K405" s="1">
        <v>260</v>
      </c>
      <c r="L405" s="1">
        <v>873</v>
      </c>
      <c r="M405" s="19">
        <f t="shared" si="20"/>
        <v>3.3576923076923078</v>
      </c>
      <c r="Q405" s="20">
        <v>8</v>
      </c>
      <c r="R405" s="2">
        <v>150080005000198</v>
      </c>
      <c r="S405" s="2" t="s">
        <v>8</v>
      </c>
      <c r="T405" s="5">
        <v>291</v>
      </c>
      <c r="U405" s="5">
        <v>988</v>
      </c>
      <c r="V405" s="21">
        <f t="shared" si="21"/>
        <v>3.395189003436426</v>
      </c>
    </row>
    <row r="406" spans="8:22" ht="12" thickBot="1" x14ac:dyDescent="0.25">
      <c r="H406" s="13">
        <v>7</v>
      </c>
      <c r="I406" s="2">
        <v>150140250000106</v>
      </c>
      <c r="J406" s="1" t="s">
        <v>6</v>
      </c>
      <c r="K406" s="1">
        <v>407</v>
      </c>
      <c r="L406" s="1">
        <v>1513</v>
      </c>
      <c r="M406" s="19">
        <f t="shared" si="20"/>
        <v>3.7174447174447174</v>
      </c>
      <c r="Q406" s="20">
        <v>8</v>
      </c>
      <c r="R406" s="2">
        <v>150080005000199</v>
      </c>
      <c r="S406" s="2" t="s">
        <v>8</v>
      </c>
      <c r="T406" s="5">
        <v>187</v>
      </c>
      <c r="U406" s="5">
        <v>649</v>
      </c>
      <c r="V406" s="21">
        <f t="shared" si="21"/>
        <v>3.4705882352941178</v>
      </c>
    </row>
    <row r="407" spans="8:22" ht="12" thickBot="1" x14ac:dyDescent="0.25">
      <c r="H407" s="13">
        <v>7</v>
      </c>
      <c r="I407" s="2">
        <v>150140250000107</v>
      </c>
      <c r="J407" s="1" t="s">
        <v>6</v>
      </c>
      <c r="K407" s="1">
        <v>285</v>
      </c>
      <c r="L407" s="1">
        <v>1015</v>
      </c>
      <c r="M407" s="19">
        <f t="shared" si="20"/>
        <v>3.5614035087719298</v>
      </c>
      <c r="Q407" s="20">
        <v>8</v>
      </c>
      <c r="R407" s="2">
        <v>150080005000200</v>
      </c>
      <c r="S407" s="2" t="s">
        <v>8</v>
      </c>
      <c r="T407" s="5">
        <v>652</v>
      </c>
      <c r="U407" s="5">
        <v>2215</v>
      </c>
      <c r="V407" s="21">
        <f t="shared" si="21"/>
        <v>3.397239263803681</v>
      </c>
    </row>
    <row r="408" spans="8:22" ht="12" thickBot="1" x14ac:dyDescent="0.25">
      <c r="H408" s="13">
        <v>7</v>
      </c>
      <c r="I408" s="2">
        <v>150140250000108</v>
      </c>
      <c r="J408" s="1" t="s">
        <v>6</v>
      </c>
      <c r="K408" s="1">
        <v>248</v>
      </c>
      <c r="L408" s="1">
        <v>791</v>
      </c>
      <c r="M408" s="19">
        <f t="shared" si="20"/>
        <v>3.189516129032258</v>
      </c>
      <c r="Q408" s="20">
        <v>8</v>
      </c>
      <c r="R408" s="2">
        <v>150080005000201</v>
      </c>
      <c r="S408" s="2" t="s">
        <v>8</v>
      </c>
      <c r="T408" s="5">
        <v>302</v>
      </c>
      <c r="U408" s="5">
        <v>1061</v>
      </c>
      <c r="V408" s="21">
        <f t="shared" si="21"/>
        <v>3.5132450331125828</v>
      </c>
    </row>
    <row r="409" spans="8:22" ht="12" thickBot="1" x14ac:dyDescent="0.25">
      <c r="H409" s="13">
        <v>7</v>
      </c>
      <c r="I409" s="2">
        <v>150140250000109</v>
      </c>
      <c r="J409" s="1" t="s">
        <v>6</v>
      </c>
      <c r="K409" s="1">
        <v>241</v>
      </c>
      <c r="L409" s="1">
        <v>861</v>
      </c>
      <c r="M409" s="19">
        <f t="shared" si="20"/>
        <v>3.5726141078838176</v>
      </c>
      <c r="Q409" s="20">
        <v>8</v>
      </c>
      <c r="R409" s="2">
        <v>150080005000202</v>
      </c>
      <c r="S409" s="2" t="s">
        <v>8</v>
      </c>
      <c r="T409" s="5">
        <v>167</v>
      </c>
      <c r="U409" s="5">
        <v>640</v>
      </c>
      <c r="V409" s="21">
        <f t="shared" si="21"/>
        <v>3.8323353293413174</v>
      </c>
    </row>
    <row r="410" spans="8:22" ht="12" thickBot="1" x14ac:dyDescent="0.25">
      <c r="H410" s="13">
        <v>7</v>
      </c>
      <c r="I410" s="2">
        <v>150140250000110</v>
      </c>
      <c r="J410" s="1" t="s">
        <v>6</v>
      </c>
      <c r="K410" s="1">
        <v>237</v>
      </c>
      <c r="L410" s="1">
        <v>835</v>
      </c>
      <c r="M410" s="19">
        <f t="shared" si="20"/>
        <v>3.5232067510548521</v>
      </c>
      <c r="Q410" s="20">
        <v>8</v>
      </c>
      <c r="R410" s="2">
        <v>150080005000203</v>
      </c>
      <c r="S410" s="2" t="s">
        <v>8</v>
      </c>
      <c r="T410" s="5">
        <v>334</v>
      </c>
      <c r="U410" s="5">
        <v>1139</v>
      </c>
      <c r="V410" s="21">
        <f t="shared" si="21"/>
        <v>3.4101796407185629</v>
      </c>
    </row>
    <row r="411" spans="8:22" ht="12" thickBot="1" x14ac:dyDescent="0.25">
      <c r="H411" s="13">
        <v>7</v>
      </c>
      <c r="I411" s="2">
        <v>150140250000111</v>
      </c>
      <c r="J411" s="1" t="s">
        <v>6</v>
      </c>
      <c r="K411" s="1">
        <v>544</v>
      </c>
      <c r="L411" s="1">
        <v>1835</v>
      </c>
      <c r="M411" s="19">
        <f t="shared" si="20"/>
        <v>3.3731617647058822</v>
      </c>
      <c r="Q411" s="20">
        <v>8</v>
      </c>
      <c r="R411" s="2">
        <v>150080005000204</v>
      </c>
      <c r="S411" s="2" t="s">
        <v>8</v>
      </c>
      <c r="T411" s="5">
        <v>383</v>
      </c>
      <c r="U411" s="5">
        <v>1403</v>
      </c>
      <c r="V411" s="21">
        <f t="shared" si="21"/>
        <v>3.6631853785900783</v>
      </c>
    </row>
    <row r="412" spans="8:22" ht="12" thickBot="1" x14ac:dyDescent="0.25">
      <c r="H412" s="13">
        <v>7</v>
      </c>
      <c r="I412" s="2">
        <v>150140250000112</v>
      </c>
      <c r="J412" s="1" t="s">
        <v>6</v>
      </c>
      <c r="K412" s="1">
        <v>193</v>
      </c>
      <c r="L412" s="1">
        <v>692</v>
      </c>
      <c r="M412" s="19">
        <f t="shared" si="20"/>
        <v>3.5854922279792745</v>
      </c>
      <c r="Q412" s="20">
        <v>8</v>
      </c>
      <c r="R412" s="2">
        <v>150080005000205</v>
      </c>
      <c r="S412" s="2" t="s">
        <v>8</v>
      </c>
      <c r="T412" s="5">
        <v>303</v>
      </c>
      <c r="U412" s="5">
        <v>972</v>
      </c>
      <c r="V412" s="21">
        <f t="shared" si="21"/>
        <v>3.2079207920792081</v>
      </c>
    </row>
    <row r="413" spans="8:22" ht="12" thickBot="1" x14ac:dyDescent="0.25">
      <c r="H413" s="13">
        <v>7</v>
      </c>
      <c r="I413" s="2">
        <v>150140250000113</v>
      </c>
      <c r="J413" s="1" t="s">
        <v>6</v>
      </c>
      <c r="K413" s="1">
        <v>538</v>
      </c>
      <c r="L413" s="1">
        <v>1794</v>
      </c>
      <c r="M413" s="19">
        <f t="shared" si="20"/>
        <v>3.3345724907063197</v>
      </c>
      <c r="Q413" s="20">
        <v>8</v>
      </c>
      <c r="R413" s="2">
        <v>150080005000206</v>
      </c>
      <c r="S413" s="2" t="s">
        <v>8</v>
      </c>
      <c r="T413" s="5">
        <v>340</v>
      </c>
      <c r="U413" s="5">
        <v>1085</v>
      </c>
      <c r="V413" s="21">
        <f t="shared" si="21"/>
        <v>3.1911764705882355</v>
      </c>
    </row>
    <row r="414" spans="8:22" ht="12" thickBot="1" x14ac:dyDescent="0.25">
      <c r="H414" s="13">
        <v>7</v>
      </c>
      <c r="I414" s="2">
        <v>150140250000114</v>
      </c>
      <c r="J414" s="1" t="s">
        <v>6</v>
      </c>
      <c r="K414" s="1">
        <v>294</v>
      </c>
      <c r="L414" s="1">
        <v>941</v>
      </c>
      <c r="M414" s="19">
        <f t="shared" si="20"/>
        <v>3.2006802721088436</v>
      </c>
      <c r="Q414" s="20">
        <v>8</v>
      </c>
      <c r="R414" s="2">
        <v>150080005000207</v>
      </c>
      <c r="S414" s="2" t="s">
        <v>8</v>
      </c>
      <c r="T414" s="5">
        <v>415</v>
      </c>
      <c r="U414" s="5">
        <v>1453</v>
      </c>
      <c r="V414" s="21">
        <f t="shared" si="21"/>
        <v>3.5012048192771084</v>
      </c>
    </row>
    <row r="415" spans="8:22" ht="12" thickBot="1" x14ac:dyDescent="0.25">
      <c r="H415" s="13">
        <v>7</v>
      </c>
      <c r="I415" s="2">
        <v>150140250000115</v>
      </c>
      <c r="J415" s="1" t="s">
        <v>6</v>
      </c>
      <c r="K415" s="1">
        <v>322</v>
      </c>
      <c r="L415" s="1">
        <v>1179</v>
      </c>
      <c r="M415" s="19">
        <f t="shared" si="20"/>
        <v>3.6614906832298137</v>
      </c>
      <c r="Q415" s="20">
        <v>8</v>
      </c>
      <c r="R415" s="2">
        <v>150080005000208</v>
      </c>
      <c r="S415" s="2" t="s">
        <v>8</v>
      </c>
      <c r="T415" s="5">
        <v>231</v>
      </c>
      <c r="U415" s="5">
        <v>846</v>
      </c>
      <c r="V415" s="21">
        <f t="shared" si="21"/>
        <v>3.6623376623376624</v>
      </c>
    </row>
    <row r="416" spans="8:22" ht="12" thickBot="1" x14ac:dyDescent="0.25">
      <c r="H416" s="13">
        <v>7</v>
      </c>
      <c r="I416" s="2">
        <v>150140250000116</v>
      </c>
      <c r="J416" s="1" t="s">
        <v>6</v>
      </c>
      <c r="K416" s="1">
        <v>295</v>
      </c>
      <c r="L416" s="1">
        <v>844</v>
      </c>
      <c r="M416" s="19">
        <f t="shared" si="20"/>
        <v>2.8610169491525426</v>
      </c>
      <c r="Q416" s="20">
        <v>8</v>
      </c>
      <c r="R416" s="2">
        <v>150080005000209</v>
      </c>
      <c r="S416" s="2" t="s">
        <v>8</v>
      </c>
      <c r="T416" s="5">
        <v>364</v>
      </c>
      <c r="U416" s="5">
        <v>1209</v>
      </c>
      <c r="V416" s="21">
        <f t="shared" si="21"/>
        <v>3.3214285714285716</v>
      </c>
    </row>
    <row r="417" spans="8:22" ht="12" thickBot="1" x14ac:dyDescent="0.25">
      <c r="H417" s="13">
        <v>7</v>
      </c>
      <c r="I417" s="2">
        <v>150140250000117</v>
      </c>
      <c r="J417" s="1" t="s">
        <v>6</v>
      </c>
      <c r="K417" s="1">
        <v>323</v>
      </c>
      <c r="L417" s="1">
        <v>1091</v>
      </c>
      <c r="M417" s="19">
        <f t="shared" si="20"/>
        <v>3.3777089783281733</v>
      </c>
      <c r="Q417" s="20">
        <v>8</v>
      </c>
      <c r="R417" s="2">
        <v>150080005000210</v>
      </c>
      <c r="S417" s="2" t="s">
        <v>8</v>
      </c>
      <c r="T417" s="5">
        <v>314</v>
      </c>
      <c r="U417" s="5">
        <v>1022</v>
      </c>
      <c r="V417" s="21">
        <f t="shared" si="21"/>
        <v>3.2547770700636942</v>
      </c>
    </row>
    <row r="418" spans="8:22" ht="12" thickBot="1" x14ac:dyDescent="0.25">
      <c r="H418" s="13">
        <v>7</v>
      </c>
      <c r="I418" s="2">
        <v>150140250000118</v>
      </c>
      <c r="J418" s="1" t="s">
        <v>6</v>
      </c>
      <c r="K418" s="1">
        <v>213</v>
      </c>
      <c r="L418" s="1">
        <v>676</v>
      </c>
      <c r="M418" s="19">
        <f t="shared" si="20"/>
        <v>3.1737089201877935</v>
      </c>
      <c r="Q418" s="20">
        <v>8</v>
      </c>
      <c r="R418" s="2">
        <v>150080005000211</v>
      </c>
      <c r="S418" s="2" t="s">
        <v>8</v>
      </c>
      <c r="T418" s="5">
        <v>308</v>
      </c>
      <c r="U418" s="5">
        <v>977</v>
      </c>
      <c r="V418" s="21">
        <f t="shared" si="21"/>
        <v>3.1720779220779223</v>
      </c>
    </row>
    <row r="419" spans="8:22" ht="12" thickBot="1" x14ac:dyDescent="0.25">
      <c r="H419" s="13">
        <v>7</v>
      </c>
      <c r="I419" s="2">
        <v>150140250000119</v>
      </c>
      <c r="J419" s="1" t="s">
        <v>6</v>
      </c>
      <c r="K419" s="1">
        <v>222</v>
      </c>
      <c r="L419" s="1">
        <v>685</v>
      </c>
      <c r="M419" s="19">
        <f t="shared" ref="M419:M482" si="22">L419/K419</f>
        <v>3.0855855855855854</v>
      </c>
      <c r="Q419" s="20">
        <v>8</v>
      </c>
      <c r="R419" s="2">
        <v>150080005000212</v>
      </c>
      <c r="S419" s="2" t="s">
        <v>8</v>
      </c>
      <c r="T419" s="5">
        <v>320</v>
      </c>
      <c r="U419" s="5">
        <v>983</v>
      </c>
      <c r="V419" s="21">
        <f t="shared" si="21"/>
        <v>3.0718749999999999</v>
      </c>
    </row>
    <row r="420" spans="8:22" ht="12" thickBot="1" x14ac:dyDescent="0.25">
      <c r="H420" s="13">
        <v>7</v>
      </c>
      <c r="I420" s="2">
        <v>150140250000120</v>
      </c>
      <c r="J420" s="1" t="s">
        <v>6</v>
      </c>
      <c r="K420" s="1">
        <v>348</v>
      </c>
      <c r="L420" s="1">
        <v>1077</v>
      </c>
      <c r="M420" s="19">
        <f t="shared" si="22"/>
        <v>3.0948275862068964</v>
      </c>
      <c r="Q420" s="20">
        <v>8</v>
      </c>
      <c r="R420" s="2">
        <v>150080005000213</v>
      </c>
      <c r="S420" s="2" t="s">
        <v>8</v>
      </c>
      <c r="T420" s="5">
        <v>305</v>
      </c>
      <c r="U420" s="5">
        <v>935</v>
      </c>
      <c r="V420" s="21">
        <f t="shared" si="21"/>
        <v>3.0655737704918034</v>
      </c>
    </row>
    <row r="421" spans="8:22" ht="12" thickBot="1" x14ac:dyDescent="0.25">
      <c r="H421" s="13">
        <v>7</v>
      </c>
      <c r="I421" s="2">
        <v>150140250000121</v>
      </c>
      <c r="J421" s="1" t="s">
        <v>6</v>
      </c>
      <c r="K421" s="1">
        <v>47</v>
      </c>
      <c r="L421" s="1">
        <v>142</v>
      </c>
      <c r="M421" s="19">
        <f t="shared" si="22"/>
        <v>3.021276595744681</v>
      </c>
      <c r="Q421" s="20">
        <v>8</v>
      </c>
      <c r="R421" s="2">
        <v>150080005000214</v>
      </c>
      <c r="S421" s="2" t="s">
        <v>8</v>
      </c>
      <c r="T421" s="5">
        <v>332</v>
      </c>
      <c r="U421" s="5">
        <v>1107</v>
      </c>
      <c r="V421" s="21">
        <f t="shared" si="21"/>
        <v>3.3343373493975905</v>
      </c>
    </row>
    <row r="422" spans="8:22" ht="12" thickBot="1" x14ac:dyDescent="0.25">
      <c r="H422" s="13">
        <v>7</v>
      </c>
      <c r="I422" s="2">
        <v>150140250000122</v>
      </c>
      <c r="J422" s="1" t="s">
        <v>6</v>
      </c>
      <c r="K422" s="1">
        <v>358</v>
      </c>
      <c r="L422" s="1">
        <v>1135</v>
      </c>
      <c r="M422" s="19">
        <f t="shared" si="22"/>
        <v>3.1703910614525141</v>
      </c>
      <c r="Q422" s="20">
        <v>8</v>
      </c>
      <c r="R422" s="2">
        <v>150080005000215</v>
      </c>
      <c r="S422" s="2" t="s">
        <v>8</v>
      </c>
      <c r="T422" s="5">
        <v>339</v>
      </c>
      <c r="U422" s="5">
        <v>1156</v>
      </c>
      <c r="V422" s="21">
        <f t="shared" si="21"/>
        <v>3.4100294985250739</v>
      </c>
    </row>
    <row r="423" spans="8:22" ht="12" thickBot="1" x14ac:dyDescent="0.25">
      <c r="H423" s="13">
        <v>7</v>
      </c>
      <c r="I423" s="2">
        <v>150140250000123</v>
      </c>
      <c r="J423" s="1" t="s">
        <v>6</v>
      </c>
      <c r="K423" s="1">
        <v>536</v>
      </c>
      <c r="L423" s="1">
        <v>1654</v>
      </c>
      <c r="M423" s="19">
        <f t="shared" si="22"/>
        <v>3.0858208955223883</v>
      </c>
      <c r="Q423" s="20">
        <v>8</v>
      </c>
      <c r="R423" s="2">
        <v>150080005000216</v>
      </c>
      <c r="S423" s="2" t="s">
        <v>8</v>
      </c>
      <c r="T423" s="5">
        <v>190</v>
      </c>
      <c r="U423" s="5">
        <v>701</v>
      </c>
      <c r="V423" s="21">
        <f t="shared" si="21"/>
        <v>3.6894736842105265</v>
      </c>
    </row>
    <row r="424" spans="8:22" ht="12" thickBot="1" x14ac:dyDescent="0.25">
      <c r="H424" s="13">
        <v>7</v>
      </c>
      <c r="I424" s="2">
        <v>150140255000001</v>
      </c>
      <c r="J424" s="1" t="s">
        <v>6</v>
      </c>
      <c r="K424" s="1">
        <v>220</v>
      </c>
      <c r="L424" s="1">
        <v>794</v>
      </c>
      <c r="M424" s="19">
        <f t="shared" si="22"/>
        <v>3.6090909090909089</v>
      </c>
      <c r="Q424" s="20">
        <v>8</v>
      </c>
      <c r="R424" s="2">
        <v>150080005000217</v>
      </c>
      <c r="S424" s="2" t="s">
        <v>8</v>
      </c>
      <c r="T424" s="5">
        <v>332</v>
      </c>
      <c r="U424" s="5">
        <v>1169</v>
      </c>
      <c r="V424" s="21">
        <f t="shared" si="21"/>
        <v>3.5210843373493974</v>
      </c>
    </row>
    <row r="425" spans="8:22" ht="12" thickBot="1" x14ac:dyDescent="0.25">
      <c r="H425" s="13">
        <v>7</v>
      </c>
      <c r="I425" s="2">
        <v>150140255000002</v>
      </c>
      <c r="J425" s="1" t="s">
        <v>6</v>
      </c>
      <c r="K425" s="1">
        <v>378</v>
      </c>
      <c r="L425" s="1">
        <v>1562</v>
      </c>
      <c r="M425" s="19">
        <f t="shared" si="22"/>
        <v>4.1322751322751321</v>
      </c>
      <c r="Q425" s="20">
        <v>8</v>
      </c>
      <c r="R425" s="2">
        <v>150080005000218</v>
      </c>
      <c r="S425" s="2" t="s">
        <v>8</v>
      </c>
      <c r="T425" s="5">
        <v>315</v>
      </c>
      <c r="U425" s="5">
        <v>1059</v>
      </c>
      <c r="V425" s="21">
        <f t="shared" si="21"/>
        <v>3.361904761904762</v>
      </c>
    </row>
    <row r="426" spans="8:22" ht="12" thickBot="1" x14ac:dyDescent="0.25">
      <c r="H426" s="13">
        <v>7</v>
      </c>
      <c r="I426" s="2">
        <v>150140255000003</v>
      </c>
      <c r="J426" s="1" t="s">
        <v>6</v>
      </c>
      <c r="K426" s="1">
        <v>212</v>
      </c>
      <c r="L426" s="1">
        <v>828</v>
      </c>
      <c r="M426" s="19">
        <f t="shared" si="22"/>
        <v>3.9056603773584904</v>
      </c>
      <c r="Q426" s="20">
        <v>8</v>
      </c>
      <c r="R426" s="2">
        <v>150080005000219</v>
      </c>
      <c r="S426" s="2" t="s">
        <v>8</v>
      </c>
      <c r="T426" s="5">
        <v>340</v>
      </c>
      <c r="U426" s="5">
        <v>1224</v>
      </c>
      <c r="V426" s="21">
        <f t="shared" si="21"/>
        <v>3.6</v>
      </c>
    </row>
    <row r="427" spans="8:22" ht="12" thickBot="1" x14ac:dyDescent="0.25">
      <c r="H427" s="13">
        <v>7</v>
      </c>
      <c r="I427" s="2">
        <v>150140255000004</v>
      </c>
      <c r="J427" s="1" t="s">
        <v>6</v>
      </c>
      <c r="K427" s="1">
        <v>380</v>
      </c>
      <c r="L427" s="1">
        <v>1453</v>
      </c>
      <c r="M427" s="19">
        <f t="shared" si="22"/>
        <v>3.8236842105263156</v>
      </c>
      <c r="Q427" s="20">
        <v>8</v>
      </c>
      <c r="R427" s="2">
        <v>150080005000220</v>
      </c>
      <c r="S427" s="2" t="s">
        <v>8</v>
      </c>
      <c r="T427" s="5">
        <v>223</v>
      </c>
      <c r="U427" s="5">
        <v>734</v>
      </c>
      <c r="V427" s="21">
        <f t="shared" si="21"/>
        <v>3.2914798206278029</v>
      </c>
    </row>
    <row r="428" spans="8:22" ht="12" thickBot="1" x14ac:dyDescent="0.25">
      <c r="H428" s="13">
        <v>7</v>
      </c>
      <c r="I428" s="2">
        <v>150140255000005</v>
      </c>
      <c r="J428" s="1" t="s">
        <v>6</v>
      </c>
      <c r="K428" s="1">
        <v>472</v>
      </c>
      <c r="L428" s="1">
        <v>1918</v>
      </c>
      <c r="M428" s="19">
        <f t="shared" si="22"/>
        <v>4.0635593220338979</v>
      </c>
      <c r="Q428" s="20">
        <v>8</v>
      </c>
      <c r="R428" s="2">
        <v>150080005000221</v>
      </c>
      <c r="S428" s="2" t="s">
        <v>8</v>
      </c>
      <c r="T428" s="5">
        <v>372</v>
      </c>
      <c r="U428" s="5">
        <v>1274</v>
      </c>
      <c r="V428" s="21">
        <f t="shared" si="21"/>
        <v>3.424731182795699</v>
      </c>
    </row>
    <row r="429" spans="8:22" ht="12" thickBot="1" x14ac:dyDescent="0.25">
      <c r="H429" s="13">
        <v>7</v>
      </c>
      <c r="I429" s="2">
        <v>150140255000006</v>
      </c>
      <c r="J429" s="1" t="s">
        <v>6</v>
      </c>
      <c r="K429" s="1">
        <v>115</v>
      </c>
      <c r="L429" s="1">
        <v>322</v>
      </c>
      <c r="M429" s="19">
        <f t="shared" si="22"/>
        <v>2.8</v>
      </c>
      <c r="Q429" s="20">
        <v>8</v>
      </c>
      <c r="R429" s="2">
        <v>150080005000222</v>
      </c>
      <c r="S429" s="2" t="s">
        <v>8</v>
      </c>
      <c r="T429" s="5">
        <v>356</v>
      </c>
      <c r="U429" s="5">
        <v>1235</v>
      </c>
      <c r="V429" s="21">
        <f t="shared" si="21"/>
        <v>3.4691011235955056</v>
      </c>
    </row>
    <row r="430" spans="8:22" ht="12" thickBot="1" x14ac:dyDescent="0.25">
      <c r="H430" s="13">
        <v>7</v>
      </c>
      <c r="I430" s="2">
        <v>150140255000007</v>
      </c>
      <c r="J430" s="1" t="s">
        <v>6</v>
      </c>
      <c r="K430" s="1">
        <v>715</v>
      </c>
      <c r="L430" s="1">
        <v>2771</v>
      </c>
      <c r="M430" s="19">
        <f t="shared" si="22"/>
        <v>3.8755244755244753</v>
      </c>
      <c r="Q430" s="20">
        <v>8</v>
      </c>
      <c r="R430" s="2">
        <v>150080005000223</v>
      </c>
      <c r="S430" s="2" t="s">
        <v>8</v>
      </c>
      <c r="T430" s="5">
        <v>376</v>
      </c>
      <c r="U430" s="5">
        <v>1237</v>
      </c>
      <c r="V430" s="21">
        <f t="shared" si="21"/>
        <v>3.2898936170212765</v>
      </c>
    </row>
    <row r="431" spans="8:22" ht="12" thickBot="1" x14ac:dyDescent="0.25">
      <c r="H431" s="13">
        <v>7</v>
      </c>
      <c r="I431" s="2">
        <v>150140255000008</v>
      </c>
      <c r="J431" s="1" t="s">
        <v>6</v>
      </c>
      <c r="K431" s="1">
        <v>218</v>
      </c>
      <c r="L431" s="1">
        <v>845</v>
      </c>
      <c r="M431" s="19">
        <f t="shared" si="22"/>
        <v>3.8761467889908259</v>
      </c>
      <c r="Q431" s="20">
        <v>8</v>
      </c>
      <c r="R431" s="2">
        <v>150080005000224</v>
      </c>
      <c r="S431" s="2" t="s">
        <v>8</v>
      </c>
      <c r="T431" s="5">
        <v>242</v>
      </c>
      <c r="U431" s="5">
        <v>916</v>
      </c>
      <c r="V431" s="21">
        <f t="shared" si="21"/>
        <v>3.7851239669421486</v>
      </c>
    </row>
    <row r="432" spans="8:22" ht="12" thickBot="1" x14ac:dyDescent="0.25">
      <c r="H432" s="13">
        <v>7</v>
      </c>
      <c r="I432" s="2">
        <v>150140255000009</v>
      </c>
      <c r="J432" s="1" t="s">
        <v>6</v>
      </c>
      <c r="K432" s="1">
        <v>136</v>
      </c>
      <c r="L432" s="1">
        <v>533</v>
      </c>
      <c r="M432" s="19">
        <f t="shared" si="22"/>
        <v>3.9191176470588234</v>
      </c>
      <c r="Q432" s="20">
        <v>8</v>
      </c>
      <c r="R432" s="2">
        <v>150080005000225</v>
      </c>
      <c r="S432" s="2" t="s">
        <v>8</v>
      </c>
      <c r="T432" s="5">
        <v>285</v>
      </c>
      <c r="U432" s="5">
        <v>799</v>
      </c>
      <c r="V432" s="21">
        <f t="shared" si="21"/>
        <v>2.8035087719298244</v>
      </c>
    </row>
    <row r="433" spans="8:22" ht="12" thickBot="1" x14ac:dyDescent="0.25">
      <c r="H433" s="13">
        <v>7</v>
      </c>
      <c r="I433" s="2">
        <v>150140255000010</v>
      </c>
      <c r="J433" s="1" t="s">
        <v>6</v>
      </c>
      <c r="K433" s="1">
        <v>308</v>
      </c>
      <c r="L433" s="1">
        <v>1175</v>
      </c>
      <c r="M433" s="19">
        <f t="shared" si="22"/>
        <v>3.8149350649350651</v>
      </c>
      <c r="Q433" s="20">
        <v>8</v>
      </c>
      <c r="R433" s="2">
        <v>150080005000226</v>
      </c>
      <c r="S433" s="2" t="s">
        <v>8</v>
      </c>
      <c r="T433" s="5">
        <v>369</v>
      </c>
      <c r="U433" s="5">
        <v>1246</v>
      </c>
      <c r="V433" s="21">
        <f t="shared" si="21"/>
        <v>3.3766937669376693</v>
      </c>
    </row>
    <row r="434" spans="8:22" ht="12" thickBot="1" x14ac:dyDescent="0.25">
      <c r="H434" s="13">
        <v>7</v>
      </c>
      <c r="I434" s="2">
        <v>150140255000011</v>
      </c>
      <c r="J434" s="1" t="s">
        <v>6</v>
      </c>
      <c r="K434" s="1">
        <v>542</v>
      </c>
      <c r="L434" s="1">
        <v>1987</v>
      </c>
      <c r="M434" s="19">
        <f t="shared" si="22"/>
        <v>3.6660516605166054</v>
      </c>
      <c r="Q434" s="20">
        <v>8</v>
      </c>
      <c r="R434" s="2">
        <v>150080005000227</v>
      </c>
      <c r="S434" s="2" t="s">
        <v>8</v>
      </c>
      <c r="T434" s="5">
        <v>391</v>
      </c>
      <c r="U434" s="5">
        <v>1295</v>
      </c>
      <c r="V434" s="21">
        <f t="shared" si="21"/>
        <v>3.3120204603580561</v>
      </c>
    </row>
    <row r="435" spans="8:22" ht="12" thickBot="1" x14ac:dyDescent="0.25">
      <c r="H435" s="13">
        <v>7</v>
      </c>
      <c r="I435" s="2">
        <v>150140255000012</v>
      </c>
      <c r="J435" s="1" t="s">
        <v>6</v>
      </c>
      <c r="K435" s="1">
        <v>327</v>
      </c>
      <c r="L435" s="1">
        <v>1150</v>
      </c>
      <c r="M435" s="19">
        <f t="shared" si="22"/>
        <v>3.5168195718654434</v>
      </c>
      <c r="Q435" s="20">
        <v>8</v>
      </c>
      <c r="R435" s="2">
        <v>150080005000228</v>
      </c>
      <c r="S435" s="2" t="s">
        <v>8</v>
      </c>
      <c r="T435" s="5">
        <v>338</v>
      </c>
      <c r="U435" s="5">
        <v>1265</v>
      </c>
      <c r="V435" s="21">
        <f t="shared" si="21"/>
        <v>3.7426035502958581</v>
      </c>
    </row>
    <row r="436" spans="8:22" ht="12" thickBot="1" x14ac:dyDescent="0.25">
      <c r="H436" s="13">
        <v>7</v>
      </c>
      <c r="I436" s="2">
        <v>150140255000013</v>
      </c>
      <c r="J436" s="1" t="s">
        <v>6</v>
      </c>
      <c r="K436" s="1">
        <v>259</v>
      </c>
      <c r="L436" s="1">
        <v>973</v>
      </c>
      <c r="M436" s="19">
        <f t="shared" si="22"/>
        <v>3.7567567567567566</v>
      </c>
      <c r="Q436" s="20">
        <v>8</v>
      </c>
      <c r="R436" s="2">
        <v>150080005000229</v>
      </c>
      <c r="S436" s="2" t="s">
        <v>8</v>
      </c>
      <c r="T436" s="5">
        <v>359</v>
      </c>
      <c r="U436" s="5">
        <v>1279</v>
      </c>
      <c r="V436" s="21">
        <f t="shared" si="21"/>
        <v>3.5626740947075208</v>
      </c>
    </row>
    <row r="437" spans="8:22" ht="12" thickBot="1" x14ac:dyDescent="0.25">
      <c r="H437" s="13">
        <v>7</v>
      </c>
      <c r="I437" s="2">
        <v>150140255000014</v>
      </c>
      <c r="J437" s="1" t="s">
        <v>6</v>
      </c>
      <c r="K437" s="1">
        <v>170</v>
      </c>
      <c r="L437" s="1">
        <v>629</v>
      </c>
      <c r="M437" s="19">
        <f t="shared" si="22"/>
        <v>3.7</v>
      </c>
      <c r="Q437" s="20">
        <v>8</v>
      </c>
      <c r="R437" s="2">
        <v>150080005000230</v>
      </c>
      <c r="S437" s="2" t="s">
        <v>8</v>
      </c>
      <c r="T437" s="5">
        <v>187</v>
      </c>
      <c r="U437" s="5">
        <v>655</v>
      </c>
      <c r="V437" s="21">
        <f t="shared" si="21"/>
        <v>3.5026737967914436</v>
      </c>
    </row>
    <row r="438" spans="8:22" ht="12" thickBot="1" x14ac:dyDescent="0.25">
      <c r="H438" s="13">
        <v>7</v>
      </c>
      <c r="I438" s="2">
        <v>150140255000015</v>
      </c>
      <c r="J438" s="1" t="s">
        <v>6</v>
      </c>
      <c r="K438" s="1">
        <v>284</v>
      </c>
      <c r="L438" s="1">
        <v>1005</v>
      </c>
      <c r="M438" s="19">
        <f t="shared" si="22"/>
        <v>3.538732394366197</v>
      </c>
      <c r="Q438" s="20">
        <v>8</v>
      </c>
      <c r="R438" s="2">
        <v>150080005000231</v>
      </c>
      <c r="S438" s="2" t="s">
        <v>8</v>
      </c>
      <c r="T438" s="5">
        <v>246</v>
      </c>
      <c r="U438" s="5">
        <v>807</v>
      </c>
      <c r="V438" s="21">
        <f t="shared" si="21"/>
        <v>3.2804878048780486</v>
      </c>
    </row>
    <row r="439" spans="8:22" ht="12" thickBot="1" x14ac:dyDescent="0.25">
      <c r="H439" s="13">
        <v>7</v>
      </c>
      <c r="I439" s="2">
        <v>150140255000016</v>
      </c>
      <c r="J439" s="1" t="s">
        <v>6</v>
      </c>
      <c r="K439" s="1">
        <v>220</v>
      </c>
      <c r="L439" s="1">
        <v>957</v>
      </c>
      <c r="M439" s="19">
        <f t="shared" si="22"/>
        <v>4.3499999999999996</v>
      </c>
      <c r="Q439" s="20">
        <v>8</v>
      </c>
      <c r="R439" s="2">
        <v>150080005000232</v>
      </c>
      <c r="S439" s="2" t="s">
        <v>8</v>
      </c>
      <c r="T439" s="5">
        <v>293</v>
      </c>
      <c r="U439" s="5">
        <v>1101</v>
      </c>
      <c r="V439" s="21">
        <f t="shared" si="21"/>
        <v>3.7576791808873722</v>
      </c>
    </row>
    <row r="440" spans="8:22" ht="12" thickBot="1" x14ac:dyDescent="0.25">
      <c r="H440" s="13">
        <v>7</v>
      </c>
      <c r="I440" s="2">
        <v>150140255000017</v>
      </c>
      <c r="J440" s="1" t="s">
        <v>6</v>
      </c>
      <c r="K440" s="1">
        <v>383</v>
      </c>
      <c r="L440" s="1">
        <v>1553</v>
      </c>
      <c r="M440" s="19">
        <f t="shared" si="22"/>
        <v>4.0548302872062667</v>
      </c>
      <c r="Q440" s="20">
        <v>8</v>
      </c>
      <c r="R440" s="2">
        <v>150080005000233</v>
      </c>
      <c r="S440" s="2" t="s">
        <v>8</v>
      </c>
      <c r="T440" s="5">
        <v>311</v>
      </c>
      <c r="U440" s="5">
        <v>1067</v>
      </c>
      <c r="V440" s="21">
        <f t="shared" si="21"/>
        <v>3.4308681672025725</v>
      </c>
    </row>
    <row r="441" spans="8:22" ht="12" thickBot="1" x14ac:dyDescent="0.25">
      <c r="H441" s="13">
        <v>7</v>
      </c>
      <c r="I441" s="2">
        <v>150140255000018</v>
      </c>
      <c r="J441" s="1" t="s">
        <v>6</v>
      </c>
      <c r="K441" s="1">
        <v>273</v>
      </c>
      <c r="L441" s="1">
        <v>1062</v>
      </c>
      <c r="M441" s="19">
        <f t="shared" si="22"/>
        <v>3.8901098901098901</v>
      </c>
      <c r="Q441" s="20">
        <v>8</v>
      </c>
      <c r="R441" s="2">
        <v>150080005000234</v>
      </c>
      <c r="S441" s="2" t="s">
        <v>8</v>
      </c>
      <c r="T441" s="5">
        <v>255</v>
      </c>
      <c r="U441" s="5">
        <v>915</v>
      </c>
      <c r="V441" s="21">
        <f t="shared" si="21"/>
        <v>3.5882352941176472</v>
      </c>
    </row>
    <row r="442" spans="8:22" ht="12" thickBot="1" x14ac:dyDescent="0.25">
      <c r="H442" s="13">
        <v>7</v>
      </c>
      <c r="I442" s="2">
        <v>150140255000019</v>
      </c>
      <c r="J442" s="1" t="s">
        <v>6</v>
      </c>
      <c r="K442" s="1">
        <v>344</v>
      </c>
      <c r="L442" s="1">
        <v>1351</v>
      </c>
      <c r="M442" s="19">
        <f t="shared" si="22"/>
        <v>3.9273255813953489</v>
      </c>
      <c r="Q442" s="20">
        <v>8</v>
      </c>
      <c r="R442" s="2">
        <v>150080005000235</v>
      </c>
      <c r="S442" s="2" t="s">
        <v>8</v>
      </c>
      <c r="T442" s="5">
        <v>381</v>
      </c>
      <c r="U442" s="5">
        <v>1311</v>
      </c>
      <c r="V442" s="21">
        <f t="shared" si="21"/>
        <v>3.4409448818897639</v>
      </c>
    </row>
    <row r="443" spans="8:22" ht="12" thickBot="1" x14ac:dyDescent="0.25">
      <c r="H443" s="13">
        <v>7</v>
      </c>
      <c r="I443" s="2">
        <v>150140255000020</v>
      </c>
      <c r="J443" s="1" t="s">
        <v>6</v>
      </c>
      <c r="K443" s="1">
        <v>374</v>
      </c>
      <c r="L443" s="1">
        <v>1477</v>
      </c>
      <c r="M443" s="19">
        <f t="shared" si="22"/>
        <v>3.9491978609625669</v>
      </c>
      <c r="Q443" s="20">
        <v>8</v>
      </c>
      <c r="R443" s="2">
        <v>150080005000236</v>
      </c>
      <c r="S443" s="2" t="s">
        <v>8</v>
      </c>
      <c r="T443" s="5">
        <v>338</v>
      </c>
      <c r="U443" s="5">
        <v>1156</v>
      </c>
      <c r="V443" s="21">
        <f t="shared" si="21"/>
        <v>3.4201183431952664</v>
      </c>
    </row>
    <row r="444" spans="8:22" ht="12" thickBot="1" x14ac:dyDescent="0.25">
      <c r="H444" s="13">
        <v>7</v>
      </c>
      <c r="I444" s="2">
        <v>150140255000021</v>
      </c>
      <c r="J444" s="1" t="s">
        <v>6</v>
      </c>
      <c r="K444" s="1">
        <v>365</v>
      </c>
      <c r="L444" s="1">
        <v>1382</v>
      </c>
      <c r="M444" s="19">
        <f t="shared" si="22"/>
        <v>3.7863013698630139</v>
      </c>
      <c r="Q444" s="20">
        <v>8</v>
      </c>
      <c r="R444" s="2">
        <v>150080005000237</v>
      </c>
      <c r="S444" s="2" t="s">
        <v>8</v>
      </c>
      <c r="T444" s="5">
        <v>221</v>
      </c>
      <c r="U444" s="5">
        <v>841</v>
      </c>
      <c r="V444" s="21">
        <f t="shared" si="21"/>
        <v>3.8054298642533935</v>
      </c>
    </row>
    <row r="445" spans="8:22" ht="12" thickBot="1" x14ac:dyDescent="0.25">
      <c r="H445" s="13">
        <v>7</v>
      </c>
      <c r="I445" s="2">
        <v>150140255000022</v>
      </c>
      <c r="J445" s="1" t="s">
        <v>6</v>
      </c>
      <c r="K445" s="1">
        <v>175</v>
      </c>
      <c r="L445" s="1">
        <v>678</v>
      </c>
      <c r="M445" s="19">
        <f t="shared" si="22"/>
        <v>3.8742857142857141</v>
      </c>
      <c r="Q445" s="20">
        <v>8</v>
      </c>
      <c r="R445" s="2">
        <v>150080005000238</v>
      </c>
      <c r="S445" s="2" t="s">
        <v>8</v>
      </c>
      <c r="T445" s="5">
        <v>411</v>
      </c>
      <c r="U445" s="5">
        <v>1382</v>
      </c>
      <c r="V445" s="21">
        <f t="shared" si="21"/>
        <v>3.3625304136253042</v>
      </c>
    </row>
    <row r="446" spans="8:22" ht="12" thickBot="1" x14ac:dyDescent="0.25">
      <c r="H446" s="13">
        <v>7</v>
      </c>
      <c r="I446" s="2">
        <v>150140255000023</v>
      </c>
      <c r="J446" s="1" t="s">
        <v>6</v>
      </c>
      <c r="K446" s="1">
        <v>346</v>
      </c>
      <c r="L446" s="1">
        <v>1251</v>
      </c>
      <c r="M446" s="19">
        <f t="shared" si="22"/>
        <v>3.6156069364161851</v>
      </c>
      <c r="Q446" s="20">
        <v>8</v>
      </c>
      <c r="R446" s="2">
        <v>150080005000239</v>
      </c>
      <c r="S446" s="2" t="s">
        <v>8</v>
      </c>
      <c r="T446" s="5">
        <v>241</v>
      </c>
      <c r="U446" s="5">
        <v>814</v>
      </c>
      <c r="V446" s="21">
        <f t="shared" si="21"/>
        <v>3.3775933609958506</v>
      </c>
    </row>
    <row r="447" spans="8:22" ht="12" thickBot="1" x14ac:dyDescent="0.25">
      <c r="H447" s="13">
        <v>7</v>
      </c>
      <c r="I447" s="2">
        <v>150140255000024</v>
      </c>
      <c r="J447" s="1" t="s">
        <v>6</v>
      </c>
      <c r="K447" s="1">
        <v>513</v>
      </c>
      <c r="L447" s="1">
        <v>1743</v>
      </c>
      <c r="M447" s="19">
        <f t="shared" si="22"/>
        <v>3.3976608187134505</v>
      </c>
      <c r="Q447" s="20">
        <v>8</v>
      </c>
      <c r="R447" s="2">
        <v>150080005000240</v>
      </c>
      <c r="S447" s="2" t="s">
        <v>8</v>
      </c>
      <c r="T447" s="5">
        <v>416</v>
      </c>
      <c r="U447" s="5">
        <v>1453</v>
      </c>
      <c r="V447" s="21">
        <f t="shared" si="21"/>
        <v>3.4927884615384617</v>
      </c>
    </row>
    <row r="448" spans="8:22" ht="12" thickBot="1" x14ac:dyDescent="0.25">
      <c r="H448" s="13">
        <v>7</v>
      </c>
      <c r="I448" s="2">
        <v>150140255000025</v>
      </c>
      <c r="J448" s="1" t="s">
        <v>6</v>
      </c>
      <c r="K448" s="1">
        <v>292</v>
      </c>
      <c r="L448" s="1">
        <v>1006</v>
      </c>
      <c r="M448" s="19">
        <f t="shared" si="22"/>
        <v>3.4452054794520546</v>
      </c>
      <c r="Q448" s="20">
        <v>8</v>
      </c>
      <c r="R448" s="2">
        <v>150080005000241</v>
      </c>
      <c r="S448" s="2" t="s">
        <v>8</v>
      </c>
      <c r="T448" s="5">
        <v>346</v>
      </c>
      <c r="U448" s="5">
        <v>1209</v>
      </c>
      <c r="V448" s="21">
        <f t="shared" si="21"/>
        <v>3.4942196531791909</v>
      </c>
    </row>
    <row r="449" spans="8:22" ht="12" thickBot="1" x14ac:dyDescent="0.25">
      <c r="H449" s="13">
        <v>7</v>
      </c>
      <c r="I449" s="2">
        <v>150140255000026</v>
      </c>
      <c r="J449" s="1" t="s">
        <v>6</v>
      </c>
      <c r="K449" s="1">
        <v>232</v>
      </c>
      <c r="L449" s="1">
        <v>823</v>
      </c>
      <c r="M449" s="19">
        <f t="shared" si="22"/>
        <v>3.5474137931034484</v>
      </c>
      <c r="Q449" s="20">
        <v>8</v>
      </c>
      <c r="R449" s="2">
        <v>150080005000242</v>
      </c>
      <c r="S449" s="2" t="s">
        <v>8</v>
      </c>
      <c r="T449" s="5">
        <v>328</v>
      </c>
      <c r="U449" s="5">
        <v>1089</v>
      </c>
      <c r="V449" s="21">
        <f t="shared" si="21"/>
        <v>3.3201219512195124</v>
      </c>
    </row>
    <row r="450" spans="8:22" ht="12" thickBot="1" x14ac:dyDescent="0.25">
      <c r="H450" s="13">
        <v>7</v>
      </c>
      <c r="I450" s="2">
        <v>150140255000027</v>
      </c>
      <c r="J450" s="1" t="s">
        <v>6</v>
      </c>
      <c r="K450" s="1">
        <v>236</v>
      </c>
      <c r="L450" s="1">
        <v>816</v>
      </c>
      <c r="M450" s="19">
        <f t="shared" si="22"/>
        <v>3.4576271186440679</v>
      </c>
      <c r="Q450" s="20">
        <v>8</v>
      </c>
      <c r="R450" s="2">
        <v>150080005000243</v>
      </c>
      <c r="S450" s="2" t="s">
        <v>8</v>
      </c>
      <c r="T450" s="5">
        <v>215</v>
      </c>
      <c r="U450" s="5">
        <v>790</v>
      </c>
      <c r="V450" s="21">
        <f t="shared" si="21"/>
        <v>3.6744186046511627</v>
      </c>
    </row>
    <row r="451" spans="8:22" ht="12" thickBot="1" x14ac:dyDescent="0.25">
      <c r="H451" s="13">
        <v>7</v>
      </c>
      <c r="I451" s="2">
        <v>150140255000028</v>
      </c>
      <c r="J451" s="1" t="s">
        <v>6</v>
      </c>
      <c r="K451" s="1">
        <v>188</v>
      </c>
      <c r="L451" s="1">
        <v>705</v>
      </c>
      <c r="M451" s="19">
        <f t="shared" si="22"/>
        <v>3.75</v>
      </c>
      <c r="Q451" s="20">
        <v>8</v>
      </c>
      <c r="R451" s="2">
        <v>150080005000244</v>
      </c>
      <c r="S451" s="2" t="s">
        <v>8</v>
      </c>
      <c r="T451" s="5">
        <v>348</v>
      </c>
      <c r="U451" s="5">
        <v>1267</v>
      </c>
      <c r="V451" s="21">
        <f t="shared" si="21"/>
        <v>3.6408045977011496</v>
      </c>
    </row>
    <row r="452" spans="8:22" ht="12" thickBot="1" x14ac:dyDescent="0.25">
      <c r="H452" s="13">
        <v>7</v>
      </c>
      <c r="I452" s="2">
        <v>150140255000029</v>
      </c>
      <c r="J452" s="1" t="s">
        <v>6</v>
      </c>
      <c r="K452" s="1">
        <v>285</v>
      </c>
      <c r="L452" s="1">
        <v>1017</v>
      </c>
      <c r="M452" s="19">
        <f t="shared" si="22"/>
        <v>3.5684210526315789</v>
      </c>
      <c r="Q452" s="20">
        <v>8</v>
      </c>
      <c r="R452" s="2">
        <v>150080005000245</v>
      </c>
      <c r="S452" s="2" t="s">
        <v>8</v>
      </c>
      <c r="T452" s="5">
        <v>283</v>
      </c>
      <c r="U452" s="5">
        <v>1032</v>
      </c>
      <c r="V452" s="21">
        <f t="shared" si="21"/>
        <v>3.6466431095406362</v>
      </c>
    </row>
    <row r="453" spans="8:22" ht="12" thickBot="1" x14ac:dyDescent="0.25">
      <c r="H453" s="13">
        <v>7</v>
      </c>
      <c r="I453" s="2">
        <v>150140255000030</v>
      </c>
      <c r="J453" s="1" t="s">
        <v>6</v>
      </c>
      <c r="K453" s="1">
        <v>338</v>
      </c>
      <c r="L453" s="1">
        <v>1436</v>
      </c>
      <c r="M453" s="19">
        <f t="shared" si="22"/>
        <v>4.2485207100591715</v>
      </c>
      <c r="Q453" s="20">
        <v>8</v>
      </c>
      <c r="R453" s="2">
        <v>150080005000246</v>
      </c>
      <c r="S453" s="2" t="s">
        <v>8</v>
      </c>
      <c r="T453" s="5">
        <v>270</v>
      </c>
      <c r="U453" s="5">
        <v>1005</v>
      </c>
      <c r="V453" s="21">
        <f t="shared" si="21"/>
        <v>3.7222222222222223</v>
      </c>
    </row>
    <row r="454" spans="8:22" ht="12" thickBot="1" x14ac:dyDescent="0.25">
      <c r="H454" s="13">
        <v>7</v>
      </c>
      <c r="I454" s="2">
        <v>150140255000031</v>
      </c>
      <c r="J454" s="1" t="s">
        <v>6</v>
      </c>
      <c r="K454" s="1">
        <v>241</v>
      </c>
      <c r="L454" s="1">
        <v>719</v>
      </c>
      <c r="M454" s="19">
        <f t="shared" si="22"/>
        <v>2.9834024896265561</v>
      </c>
      <c r="Q454" s="20">
        <v>8</v>
      </c>
      <c r="R454" s="2">
        <v>150080005000247</v>
      </c>
      <c r="S454" s="2" t="s">
        <v>8</v>
      </c>
      <c r="T454" s="5">
        <v>224</v>
      </c>
      <c r="U454" s="5">
        <v>832</v>
      </c>
      <c r="V454" s="21">
        <f t="shared" si="21"/>
        <v>3.7142857142857144</v>
      </c>
    </row>
    <row r="455" spans="8:22" ht="12" thickBot="1" x14ac:dyDescent="0.25">
      <c r="H455" s="13">
        <v>7</v>
      </c>
      <c r="I455" s="2">
        <v>150140255000032</v>
      </c>
      <c r="J455" s="1" t="s">
        <v>6</v>
      </c>
      <c r="K455" s="1">
        <v>416</v>
      </c>
      <c r="L455" s="1">
        <v>1689</v>
      </c>
      <c r="M455" s="19">
        <f t="shared" si="22"/>
        <v>4.0600961538461542</v>
      </c>
      <c r="Q455" s="20">
        <v>8</v>
      </c>
      <c r="R455" s="2">
        <v>150080005000248</v>
      </c>
      <c r="S455" s="2" t="s">
        <v>8</v>
      </c>
      <c r="T455" s="5">
        <v>225</v>
      </c>
      <c r="U455" s="5">
        <v>850</v>
      </c>
      <c r="V455" s="21">
        <f t="shared" si="21"/>
        <v>3.7777777777777777</v>
      </c>
    </row>
    <row r="456" spans="8:22" ht="12" thickBot="1" x14ac:dyDescent="0.25">
      <c r="H456" s="13">
        <v>7</v>
      </c>
      <c r="I456" s="2">
        <v>150140255000033</v>
      </c>
      <c r="J456" s="1" t="s">
        <v>6</v>
      </c>
      <c r="K456" s="1">
        <v>254</v>
      </c>
      <c r="L456" s="1">
        <v>1013</v>
      </c>
      <c r="M456" s="19">
        <f t="shared" si="22"/>
        <v>3.9881889763779528</v>
      </c>
      <c r="Q456" s="20">
        <v>8</v>
      </c>
      <c r="R456" s="2">
        <v>150080005000249</v>
      </c>
      <c r="S456" s="2" t="s">
        <v>8</v>
      </c>
      <c r="T456" s="5">
        <v>184</v>
      </c>
      <c r="U456" s="5">
        <v>691</v>
      </c>
      <c r="V456" s="21">
        <f t="shared" si="21"/>
        <v>3.7554347826086958</v>
      </c>
    </row>
    <row r="457" spans="8:22" ht="12" thickBot="1" x14ac:dyDescent="0.25">
      <c r="H457" s="13">
        <v>7</v>
      </c>
      <c r="I457" s="2">
        <v>150140255000034</v>
      </c>
      <c r="J457" s="1" t="s">
        <v>6</v>
      </c>
      <c r="K457" s="1">
        <v>255</v>
      </c>
      <c r="L457" s="1">
        <v>960</v>
      </c>
      <c r="M457" s="19">
        <f t="shared" si="22"/>
        <v>3.7647058823529411</v>
      </c>
      <c r="Q457" s="20">
        <v>8</v>
      </c>
      <c r="R457" s="2">
        <v>150080005000250</v>
      </c>
      <c r="S457" s="2" t="s">
        <v>8</v>
      </c>
      <c r="T457" s="5">
        <v>194</v>
      </c>
      <c r="U457" s="5">
        <v>679</v>
      </c>
      <c r="V457" s="21">
        <f t="shared" si="21"/>
        <v>3.5</v>
      </c>
    </row>
    <row r="458" spans="8:22" ht="12" thickBot="1" x14ac:dyDescent="0.25">
      <c r="H458" s="13">
        <v>7</v>
      </c>
      <c r="I458" s="2">
        <v>150140255000035</v>
      </c>
      <c r="J458" s="1" t="s">
        <v>6</v>
      </c>
      <c r="K458" s="1">
        <v>200</v>
      </c>
      <c r="L458" s="1">
        <v>730</v>
      </c>
      <c r="M458" s="19">
        <f t="shared" si="22"/>
        <v>3.65</v>
      </c>
      <c r="Q458" s="20">
        <v>8</v>
      </c>
      <c r="R458" s="2">
        <v>150080005000251</v>
      </c>
      <c r="S458" s="2" t="s">
        <v>8</v>
      </c>
      <c r="T458" s="5">
        <v>226</v>
      </c>
      <c r="U458" s="5">
        <v>822</v>
      </c>
      <c r="V458" s="21">
        <f t="shared" si="21"/>
        <v>3.6371681415929205</v>
      </c>
    </row>
    <row r="459" spans="8:22" ht="12" thickBot="1" x14ac:dyDescent="0.25">
      <c r="H459" s="13">
        <v>7</v>
      </c>
      <c r="I459" s="2">
        <v>150140255000036</v>
      </c>
      <c r="J459" s="1" t="s">
        <v>6</v>
      </c>
      <c r="K459" s="1">
        <v>414</v>
      </c>
      <c r="L459" s="1">
        <v>1541</v>
      </c>
      <c r="M459" s="19">
        <f t="shared" si="22"/>
        <v>3.7222222222222223</v>
      </c>
      <c r="Q459" s="20">
        <v>8</v>
      </c>
      <c r="R459" s="2">
        <v>150080005000252</v>
      </c>
      <c r="S459" s="2" t="s">
        <v>8</v>
      </c>
      <c r="T459" s="5">
        <v>294</v>
      </c>
      <c r="U459" s="5">
        <v>1175</v>
      </c>
      <c r="V459" s="21">
        <f t="shared" si="21"/>
        <v>3.9965986394557822</v>
      </c>
    </row>
    <row r="460" spans="8:22" ht="12" thickBot="1" x14ac:dyDescent="0.25">
      <c r="H460" s="13">
        <v>7</v>
      </c>
      <c r="I460" s="2">
        <v>150140255000037</v>
      </c>
      <c r="J460" s="1" t="s">
        <v>6</v>
      </c>
      <c r="K460" s="1">
        <v>331</v>
      </c>
      <c r="L460" s="1">
        <v>1516</v>
      </c>
      <c r="M460" s="19">
        <f t="shared" si="22"/>
        <v>4.5800604229607247</v>
      </c>
      <c r="Q460" s="20">
        <v>8</v>
      </c>
      <c r="R460" s="2">
        <v>150080005000253</v>
      </c>
      <c r="S460" s="2" t="s">
        <v>8</v>
      </c>
      <c r="T460" s="5">
        <v>194</v>
      </c>
      <c r="U460" s="5">
        <v>693</v>
      </c>
      <c r="V460" s="21">
        <f t="shared" si="21"/>
        <v>3.5721649484536084</v>
      </c>
    </row>
    <row r="461" spans="8:22" ht="12" thickBot="1" x14ac:dyDescent="0.25">
      <c r="H461" s="13">
        <v>7</v>
      </c>
      <c r="I461" s="2">
        <v>150140255000038</v>
      </c>
      <c r="J461" s="1" t="s">
        <v>6</v>
      </c>
      <c r="K461" s="1">
        <v>254</v>
      </c>
      <c r="L461" s="1">
        <v>929</v>
      </c>
      <c r="M461" s="19">
        <f t="shared" si="22"/>
        <v>3.6574803149606301</v>
      </c>
      <c r="Q461" s="20">
        <v>8</v>
      </c>
      <c r="R461" s="2">
        <v>150080005000254</v>
      </c>
      <c r="S461" s="2" t="s">
        <v>8</v>
      </c>
      <c r="T461" s="5">
        <v>165</v>
      </c>
      <c r="U461" s="5">
        <v>549</v>
      </c>
      <c r="V461" s="21">
        <f t="shared" si="21"/>
        <v>3.3272727272727272</v>
      </c>
    </row>
    <row r="462" spans="8:22" ht="12" thickBot="1" x14ac:dyDescent="0.25">
      <c r="H462" s="13">
        <v>7</v>
      </c>
      <c r="I462" s="2">
        <v>150140255000039</v>
      </c>
      <c r="J462" s="1" t="s">
        <v>6</v>
      </c>
      <c r="K462" s="1">
        <v>119</v>
      </c>
      <c r="L462" s="1">
        <v>514</v>
      </c>
      <c r="M462" s="19">
        <f t="shared" si="22"/>
        <v>4.3193277310924367</v>
      </c>
      <c r="Q462" s="20">
        <v>8</v>
      </c>
      <c r="R462" s="2">
        <v>150080005000255</v>
      </c>
      <c r="S462" s="2" t="s">
        <v>8</v>
      </c>
      <c r="T462" s="5">
        <v>430</v>
      </c>
      <c r="U462" s="5">
        <v>1415</v>
      </c>
      <c r="V462" s="21">
        <f t="shared" si="21"/>
        <v>3.2906976744186047</v>
      </c>
    </row>
    <row r="463" spans="8:22" ht="12" thickBot="1" x14ac:dyDescent="0.25">
      <c r="H463" s="13">
        <v>7</v>
      </c>
      <c r="I463" s="2">
        <v>150140255000040</v>
      </c>
      <c r="J463" s="1" t="s">
        <v>6</v>
      </c>
      <c r="K463" s="1">
        <v>176</v>
      </c>
      <c r="L463" s="1">
        <v>759</v>
      </c>
      <c r="M463" s="19">
        <f t="shared" si="22"/>
        <v>4.3125</v>
      </c>
      <c r="Q463" s="20">
        <v>8</v>
      </c>
      <c r="R463" s="2">
        <v>150080005000256</v>
      </c>
      <c r="S463" s="2" t="s">
        <v>8</v>
      </c>
      <c r="T463" s="5">
        <v>194</v>
      </c>
      <c r="U463" s="5">
        <v>714</v>
      </c>
      <c r="V463" s="21">
        <f t="shared" si="21"/>
        <v>3.6804123711340204</v>
      </c>
    </row>
    <row r="464" spans="8:22" ht="12" thickBot="1" x14ac:dyDescent="0.25">
      <c r="H464" s="13">
        <v>7</v>
      </c>
      <c r="I464" s="2">
        <v>150140255000041</v>
      </c>
      <c r="J464" s="1" t="s">
        <v>6</v>
      </c>
      <c r="K464" s="1">
        <v>254</v>
      </c>
      <c r="L464" s="1">
        <v>944</v>
      </c>
      <c r="M464" s="19">
        <f t="shared" si="22"/>
        <v>3.7165354330708662</v>
      </c>
      <c r="Q464" s="20">
        <v>8</v>
      </c>
      <c r="R464" s="2">
        <v>150080005000257</v>
      </c>
      <c r="S464" s="2" t="s">
        <v>8</v>
      </c>
      <c r="T464" s="5">
        <v>301</v>
      </c>
      <c r="U464" s="5">
        <v>1092</v>
      </c>
      <c r="V464" s="21">
        <f t="shared" si="21"/>
        <v>3.6279069767441858</v>
      </c>
    </row>
    <row r="465" spans="8:22" ht="12" thickBot="1" x14ac:dyDescent="0.25">
      <c r="H465" s="13">
        <v>7</v>
      </c>
      <c r="I465" s="2">
        <v>150140255000042</v>
      </c>
      <c r="J465" s="1" t="s">
        <v>6</v>
      </c>
      <c r="K465" s="1">
        <v>280</v>
      </c>
      <c r="L465" s="1">
        <v>1101</v>
      </c>
      <c r="M465" s="19">
        <f t="shared" si="22"/>
        <v>3.9321428571428569</v>
      </c>
      <c r="Q465" s="20">
        <v>8</v>
      </c>
      <c r="R465" s="2">
        <v>150080005000258</v>
      </c>
      <c r="S465" s="2" t="s">
        <v>8</v>
      </c>
      <c r="T465" s="5">
        <v>350</v>
      </c>
      <c r="U465" s="5">
        <v>1260</v>
      </c>
      <c r="V465" s="21">
        <f t="shared" si="21"/>
        <v>3.6</v>
      </c>
    </row>
    <row r="466" spans="8:22" ht="12" thickBot="1" x14ac:dyDescent="0.25">
      <c r="H466" s="13">
        <v>7</v>
      </c>
      <c r="I466" s="2">
        <v>150140255000043</v>
      </c>
      <c r="J466" s="1" t="s">
        <v>6</v>
      </c>
      <c r="K466" s="1">
        <v>276</v>
      </c>
      <c r="L466" s="1">
        <v>898</v>
      </c>
      <c r="M466" s="19">
        <f t="shared" si="22"/>
        <v>3.2536231884057969</v>
      </c>
      <c r="Q466" s="20">
        <v>8</v>
      </c>
      <c r="R466" s="2">
        <v>150080005000259</v>
      </c>
      <c r="S466" s="2" t="s">
        <v>8</v>
      </c>
      <c r="T466" s="5">
        <v>439</v>
      </c>
      <c r="U466" s="5">
        <v>1566</v>
      </c>
      <c r="V466" s="21">
        <f t="shared" si="21"/>
        <v>3.5671981776765378</v>
      </c>
    </row>
    <row r="467" spans="8:22" ht="12" thickBot="1" x14ac:dyDescent="0.25">
      <c r="H467" s="13">
        <v>7</v>
      </c>
      <c r="I467" s="2">
        <v>150140255000044</v>
      </c>
      <c r="J467" s="1" t="s">
        <v>6</v>
      </c>
      <c r="K467" s="1">
        <v>289</v>
      </c>
      <c r="L467" s="1">
        <v>952</v>
      </c>
      <c r="M467" s="19">
        <f t="shared" si="22"/>
        <v>3.2941176470588234</v>
      </c>
      <c r="Q467" s="20">
        <v>8</v>
      </c>
      <c r="R467" s="2">
        <v>150080005000260</v>
      </c>
      <c r="S467" s="2" t="s">
        <v>8</v>
      </c>
      <c r="T467" s="5">
        <v>246</v>
      </c>
      <c r="U467" s="5">
        <v>843</v>
      </c>
      <c r="V467" s="21">
        <f t="shared" si="21"/>
        <v>3.4268292682926829</v>
      </c>
    </row>
    <row r="468" spans="8:22" ht="12" thickBot="1" x14ac:dyDescent="0.25">
      <c r="H468" s="13">
        <v>7</v>
      </c>
      <c r="I468" s="2">
        <v>150140255000045</v>
      </c>
      <c r="J468" s="1" t="s">
        <v>6</v>
      </c>
      <c r="K468" s="1">
        <v>307</v>
      </c>
      <c r="L468" s="1">
        <v>883</v>
      </c>
      <c r="M468" s="19">
        <f t="shared" si="22"/>
        <v>2.8762214983713354</v>
      </c>
      <c r="Q468" s="20">
        <v>8</v>
      </c>
      <c r="R468" s="2">
        <v>150080005000261</v>
      </c>
      <c r="S468" s="2" t="s">
        <v>8</v>
      </c>
      <c r="T468" s="5">
        <v>341</v>
      </c>
      <c r="U468" s="5">
        <v>1281</v>
      </c>
      <c r="V468" s="21">
        <f t="shared" ref="V468:V531" si="23">U468/T468</f>
        <v>3.7565982404692084</v>
      </c>
    </row>
    <row r="469" spans="8:22" ht="12" thickBot="1" x14ac:dyDescent="0.25">
      <c r="H469" s="13">
        <v>7</v>
      </c>
      <c r="I469" s="2">
        <v>150140255000046</v>
      </c>
      <c r="J469" s="1" t="s">
        <v>6</v>
      </c>
      <c r="K469" s="1">
        <v>420</v>
      </c>
      <c r="L469" s="1">
        <v>1478</v>
      </c>
      <c r="M469" s="19">
        <f t="shared" si="22"/>
        <v>3.519047619047619</v>
      </c>
      <c r="Q469" s="20">
        <v>8</v>
      </c>
      <c r="R469" s="2">
        <v>150080005000262</v>
      </c>
      <c r="S469" s="2" t="s">
        <v>8</v>
      </c>
      <c r="T469" s="5">
        <v>383</v>
      </c>
      <c r="U469" s="5">
        <v>1452</v>
      </c>
      <c r="V469" s="21">
        <f t="shared" si="23"/>
        <v>3.7911227154046996</v>
      </c>
    </row>
    <row r="470" spans="8:22" ht="12" thickBot="1" x14ac:dyDescent="0.25">
      <c r="H470" s="13">
        <v>7</v>
      </c>
      <c r="I470" s="2">
        <v>150140255000047</v>
      </c>
      <c r="J470" s="1" t="s">
        <v>6</v>
      </c>
      <c r="K470" s="1">
        <v>263</v>
      </c>
      <c r="L470" s="1">
        <v>966</v>
      </c>
      <c r="M470" s="19">
        <f t="shared" si="22"/>
        <v>3.6730038022813689</v>
      </c>
      <c r="Q470" s="20">
        <v>8</v>
      </c>
      <c r="R470" s="2">
        <v>150080005000263</v>
      </c>
      <c r="S470" s="2" t="s">
        <v>8</v>
      </c>
      <c r="T470" s="5">
        <v>377</v>
      </c>
      <c r="U470" s="5">
        <v>1333</v>
      </c>
      <c r="V470" s="21">
        <f t="shared" si="23"/>
        <v>3.5358090185676394</v>
      </c>
    </row>
    <row r="471" spans="8:22" ht="12" thickBot="1" x14ac:dyDescent="0.25">
      <c r="H471" s="13">
        <v>7</v>
      </c>
      <c r="I471" s="2">
        <v>150140255000048</v>
      </c>
      <c r="J471" s="1" t="s">
        <v>6</v>
      </c>
      <c r="K471" s="1">
        <v>312</v>
      </c>
      <c r="L471" s="1">
        <v>1223</v>
      </c>
      <c r="M471" s="19">
        <f t="shared" si="22"/>
        <v>3.9198717948717947</v>
      </c>
      <c r="Q471" s="20">
        <v>8</v>
      </c>
      <c r="R471" s="2">
        <v>150080005000264</v>
      </c>
      <c r="S471" s="2" t="s">
        <v>8</v>
      </c>
      <c r="T471" s="5">
        <v>202</v>
      </c>
      <c r="U471" s="5">
        <v>710</v>
      </c>
      <c r="V471" s="21">
        <f t="shared" si="23"/>
        <v>3.5148514851485149</v>
      </c>
    </row>
    <row r="472" spans="8:22" ht="12" thickBot="1" x14ac:dyDescent="0.25">
      <c r="H472" s="13">
        <v>7</v>
      </c>
      <c r="I472" s="2">
        <v>150140255000049</v>
      </c>
      <c r="J472" s="1" t="s">
        <v>6</v>
      </c>
      <c r="K472" s="1">
        <v>209</v>
      </c>
      <c r="L472" s="1">
        <v>764</v>
      </c>
      <c r="M472" s="19">
        <f t="shared" si="22"/>
        <v>3.6555023923444976</v>
      </c>
      <c r="Q472" s="20">
        <v>8</v>
      </c>
      <c r="R472" s="2">
        <v>150080005000265</v>
      </c>
      <c r="S472" s="2" t="s">
        <v>8</v>
      </c>
      <c r="T472" s="5">
        <v>319</v>
      </c>
      <c r="U472" s="5">
        <v>1099</v>
      </c>
      <c r="V472" s="21">
        <f t="shared" si="23"/>
        <v>3.4451410658307209</v>
      </c>
    </row>
    <row r="473" spans="8:22" ht="12" thickBot="1" x14ac:dyDescent="0.25">
      <c r="H473" s="13">
        <v>7</v>
      </c>
      <c r="I473" s="2">
        <v>150140255000050</v>
      </c>
      <c r="J473" s="1" t="s">
        <v>6</v>
      </c>
      <c r="K473" s="1">
        <v>163</v>
      </c>
      <c r="L473" s="1">
        <v>607</v>
      </c>
      <c r="M473" s="19">
        <f t="shared" si="22"/>
        <v>3.723926380368098</v>
      </c>
      <c r="Q473" s="20">
        <v>8</v>
      </c>
      <c r="R473" s="2">
        <v>150080005000266</v>
      </c>
      <c r="S473" s="2" t="s">
        <v>8</v>
      </c>
      <c r="T473" s="5">
        <v>444</v>
      </c>
      <c r="U473" s="5">
        <v>1508</v>
      </c>
      <c r="V473" s="21">
        <f t="shared" si="23"/>
        <v>3.3963963963963963</v>
      </c>
    </row>
    <row r="474" spans="8:22" ht="12" thickBot="1" x14ac:dyDescent="0.25">
      <c r="H474" s="13">
        <v>7</v>
      </c>
      <c r="I474" s="2">
        <v>150140255000051</v>
      </c>
      <c r="J474" s="1" t="s">
        <v>6</v>
      </c>
      <c r="K474" s="1">
        <v>258</v>
      </c>
      <c r="L474" s="1">
        <v>1159</v>
      </c>
      <c r="M474" s="19">
        <f t="shared" si="22"/>
        <v>4.4922480620155039</v>
      </c>
      <c r="Q474" s="20">
        <v>8</v>
      </c>
      <c r="R474" s="2">
        <v>150080005000267</v>
      </c>
      <c r="S474" s="2" t="s">
        <v>8</v>
      </c>
      <c r="T474" s="5">
        <v>368</v>
      </c>
      <c r="U474" s="5">
        <v>1238</v>
      </c>
      <c r="V474" s="21">
        <f t="shared" si="23"/>
        <v>3.3641304347826089</v>
      </c>
    </row>
    <row r="475" spans="8:22" ht="12" thickBot="1" x14ac:dyDescent="0.25">
      <c r="H475" s="13">
        <v>7</v>
      </c>
      <c r="I475" s="2">
        <v>150140255000052</v>
      </c>
      <c r="J475" s="1" t="s">
        <v>6</v>
      </c>
      <c r="K475" s="1">
        <v>256</v>
      </c>
      <c r="L475" s="1">
        <v>1057</v>
      </c>
      <c r="M475" s="19">
        <f t="shared" si="22"/>
        <v>4.12890625</v>
      </c>
      <c r="Q475" s="20">
        <v>8</v>
      </c>
      <c r="R475" s="2">
        <v>150080005000268</v>
      </c>
      <c r="S475" s="2" t="s">
        <v>8</v>
      </c>
      <c r="T475" s="5">
        <v>377</v>
      </c>
      <c r="U475" s="5">
        <v>1239</v>
      </c>
      <c r="V475" s="21">
        <f t="shared" si="23"/>
        <v>3.2864721485411139</v>
      </c>
    </row>
    <row r="476" spans="8:22" ht="12" thickBot="1" x14ac:dyDescent="0.25">
      <c r="H476" s="13">
        <v>7</v>
      </c>
      <c r="I476" s="2">
        <v>150140255000053</v>
      </c>
      <c r="J476" s="1" t="s">
        <v>6</v>
      </c>
      <c r="K476" s="1">
        <v>384</v>
      </c>
      <c r="L476" s="1">
        <v>1175</v>
      </c>
      <c r="M476" s="19">
        <f t="shared" si="22"/>
        <v>3.0598958333333335</v>
      </c>
      <c r="Q476" s="20">
        <v>8</v>
      </c>
      <c r="R476" s="2">
        <v>150080005000269</v>
      </c>
      <c r="S476" s="2" t="s">
        <v>8</v>
      </c>
      <c r="T476" s="5">
        <v>355</v>
      </c>
      <c r="U476" s="5">
        <v>1136</v>
      </c>
      <c r="V476" s="21">
        <f t="shared" si="23"/>
        <v>3.2</v>
      </c>
    </row>
    <row r="477" spans="8:22" ht="12" thickBot="1" x14ac:dyDescent="0.25">
      <c r="H477" s="13">
        <v>7</v>
      </c>
      <c r="I477" s="2">
        <v>150140255000065</v>
      </c>
      <c r="J477" s="1" t="s">
        <v>6</v>
      </c>
      <c r="K477" s="1">
        <v>378</v>
      </c>
      <c r="L477" s="1">
        <v>1434</v>
      </c>
      <c r="M477" s="19">
        <f t="shared" si="22"/>
        <v>3.7936507936507935</v>
      </c>
      <c r="Q477" s="20">
        <v>8</v>
      </c>
      <c r="R477" s="2">
        <v>150080005000270</v>
      </c>
      <c r="S477" s="2" t="s">
        <v>8</v>
      </c>
      <c r="T477" s="5">
        <v>440</v>
      </c>
      <c r="U477" s="5">
        <v>1437</v>
      </c>
      <c r="V477" s="21">
        <f t="shared" si="23"/>
        <v>3.2659090909090911</v>
      </c>
    </row>
    <row r="478" spans="8:22" ht="12" thickBot="1" x14ac:dyDescent="0.25">
      <c r="H478" s="13">
        <v>7</v>
      </c>
      <c r="I478" s="2">
        <v>150140255000066</v>
      </c>
      <c r="J478" s="1" t="s">
        <v>6</v>
      </c>
      <c r="K478" s="1">
        <v>482</v>
      </c>
      <c r="L478" s="1">
        <v>1664</v>
      </c>
      <c r="M478" s="19">
        <f t="shared" si="22"/>
        <v>3.4522821576763487</v>
      </c>
      <c r="Q478" s="20">
        <v>8</v>
      </c>
      <c r="R478" s="2">
        <v>150080005000271</v>
      </c>
      <c r="S478" s="2" t="s">
        <v>8</v>
      </c>
      <c r="T478" s="5">
        <v>459</v>
      </c>
      <c r="U478" s="5">
        <v>1546</v>
      </c>
      <c r="V478" s="21">
        <f t="shared" si="23"/>
        <v>3.3681917211328978</v>
      </c>
    </row>
    <row r="479" spans="8:22" ht="12" thickBot="1" x14ac:dyDescent="0.25">
      <c r="H479" s="13">
        <v>7</v>
      </c>
      <c r="I479" s="2">
        <v>150140255000067</v>
      </c>
      <c r="J479" s="1" t="s">
        <v>6</v>
      </c>
      <c r="K479" s="1">
        <v>454</v>
      </c>
      <c r="L479" s="1">
        <v>1624</v>
      </c>
      <c r="M479" s="19">
        <f t="shared" si="22"/>
        <v>3.5770925110132157</v>
      </c>
      <c r="Q479" s="20">
        <v>8</v>
      </c>
      <c r="R479" s="2">
        <v>150080005000272</v>
      </c>
      <c r="S479" s="2" t="s">
        <v>8</v>
      </c>
      <c r="T479" s="5">
        <v>375</v>
      </c>
      <c r="U479" s="5">
        <v>1333</v>
      </c>
      <c r="V479" s="21">
        <f t="shared" si="23"/>
        <v>3.5546666666666669</v>
      </c>
    </row>
    <row r="480" spans="8:22" ht="12" thickBot="1" x14ac:dyDescent="0.25">
      <c r="H480" s="13">
        <v>7</v>
      </c>
      <c r="I480" s="2">
        <v>150140255000068</v>
      </c>
      <c r="J480" s="1" t="s">
        <v>6</v>
      </c>
      <c r="K480" s="1">
        <v>379</v>
      </c>
      <c r="L480" s="1">
        <v>1408</v>
      </c>
      <c r="M480" s="19">
        <f t="shared" si="22"/>
        <v>3.7150395778364116</v>
      </c>
      <c r="Q480" s="20">
        <v>8</v>
      </c>
      <c r="R480" s="2">
        <v>150080005000273</v>
      </c>
      <c r="S480" s="2" t="s">
        <v>8</v>
      </c>
      <c r="T480" s="5">
        <v>298</v>
      </c>
      <c r="U480" s="5">
        <v>1136</v>
      </c>
      <c r="V480" s="21">
        <f t="shared" si="23"/>
        <v>3.8120805369127515</v>
      </c>
    </row>
    <row r="481" spans="8:22" ht="12" thickBot="1" x14ac:dyDescent="0.25">
      <c r="H481" s="13">
        <v>7</v>
      </c>
      <c r="I481" s="2">
        <v>150140255000069</v>
      </c>
      <c r="J481" s="1" t="s">
        <v>6</v>
      </c>
      <c r="K481" s="1">
        <v>197</v>
      </c>
      <c r="L481" s="1">
        <v>770</v>
      </c>
      <c r="M481" s="19">
        <f t="shared" si="22"/>
        <v>3.9086294416243654</v>
      </c>
      <c r="Q481" s="20">
        <v>8</v>
      </c>
      <c r="R481" s="2">
        <v>150080005000274</v>
      </c>
      <c r="S481" s="2" t="s">
        <v>8</v>
      </c>
      <c r="T481" s="5">
        <v>246</v>
      </c>
      <c r="U481" s="5">
        <v>900</v>
      </c>
      <c r="V481" s="21">
        <f t="shared" si="23"/>
        <v>3.6585365853658538</v>
      </c>
    </row>
    <row r="482" spans="8:22" ht="12" thickBot="1" x14ac:dyDescent="0.25">
      <c r="H482" s="13">
        <v>7</v>
      </c>
      <c r="I482" s="2">
        <v>150140255000070</v>
      </c>
      <c r="J482" s="1" t="s">
        <v>6</v>
      </c>
      <c r="K482" s="1">
        <v>205</v>
      </c>
      <c r="L482" s="1">
        <v>740</v>
      </c>
      <c r="M482" s="19">
        <f t="shared" si="22"/>
        <v>3.6097560975609757</v>
      </c>
      <c r="Q482" s="20">
        <v>8</v>
      </c>
      <c r="R482" s="2">
        <v>150080005000275</v>
      </c>
      <c r="S482" s="2" t="s">
        <v>8</v>
      </c>
      <c r="T482" s="5">
        <v>342</v>
      </c>
      <c r="U482" s="5">
        <v>1243</v>
      </c>
      <c r="V482" s="21">
        <f t="shared" si="23"/>
        <v>3.634502923976608</v>
      </c>
    </row>
    <row r="483" spans="8:22" ht="12" thickBot="1" x14ac:dyDescent="0.25">
      <c r="H483" s="13">
        <v>7</v>
      </c>
      <c r="I483" s="2">
        <v>150140255000071</v>
      </c>
      <c r="J483" s="1" t="s">
        <v>6</v>
      </c>
      <c r="K483" s="1">
        <v>317</v>
      </c>
      <c r="L483" s="1">
        <v>1393</v>
      </c>
      <c r="M483" s="19">
        <f t="shared" ref="M483:M546" si="24">L483/K483</f>
        <v>4.3943217665615144</v>
      </c>
      <c r="Q483" s="20">
        <v>8</v>
      </c>
      <c r="R483" s="2">
        <v>150080005000276</v>
      </c>
      <c r="S483" s="2" t="s">
        <v>8</v>
      </c>
      <c r="T483" s="5">
        <v>206</v>
      </c>
      <c r="U483" s="5">
        <v>654</v>
      </c>
      <c r="V483" s="21">
        <f t="shared" si="23"/>
        <v>3.174757281553398</v>
      </c>
    </row>
    <row r="484" spans="8:22" ht="12" thickBot="1" x14ac:dyDescent="0.25">
      <c r="H484" s="13">
        <v>7</v>
      </c>
      <c r="I484" s="2">
        <v>150140255000072</v>
      </c>
      <c r="J484" s="1" t="s">
        <v>6</v>
      </c>
      <c r="K484" s="1">
        <v>351</v>
      </c>
      <c r="L484" s="1">
        <v>1312</v>
      </c>
      <c r="M484" s="19">
        <f t="shared" si="24"/>
        <v>3.7378917378917378</v>
      </c>
      <c r="Q484" s="20">
        <v>8</v>
      </c>
      <c r="R484" s="2">
        <v>150080005000277</v>
      </c>
      <c r="S484" s="2" t="s">
        <v>8</v>
      </c>
      <c r="T484" s="5">
        <v>0</v>
      </c>
      <c r="U484" s="5">
        <v>0</v>
      </c>
      <c r="V484" s="21">
        <v>0</v>
      </c>
    </row>
    <row r="485" spans="8:22" ht="12" thickBot="1" x14ac:dyDescent="0.25">
      <c r="H485" s="13">
        <v>7</v>
      </c>
      <c r="I485" s="2">
        <v>150140255000073</v>
      </c>
      <c r="J485" s="1" t="s">
        <v>6</v>
      </c>
      <c r="K485" s="1">
        <v>328</v>
      </c>
      <c r="L485" s="1">
        <v>1111</v>
      </c>
      <c r="M485" s="19">
        <f t="shared" si="24"/>
        <v>3.3871951219512195</v>
      </c>
      <c r="Q485" s="20">
        <v>8</v>
      </c>
      <c r="R485" s="2">
        <v>150080005000278</v>
      </c>
      <c r="S485" s="2" t="s">
        <v>8</v>
      </c>
      <c r="T485" s="5">
        <v>288</v>
      </c>
      <c r="U485" s="5">
        <v>1001</v>
      </c>
      <c r="V485" s="21">
        <f t="shared" si="23"/>
        <v>3.4756944444444446</v>
      </c>
    </row>
    <row r="486" spans="8:22" ht="12" thickBot="1" x14ac:dyDescent="0.25">
      <c r="H486" s="13">
        <v>7</v>
      </c>
      <c r="I486" s="2">
        <v>150140255000074</v>
      </c>
      <c r="J486" s="1" t="s">
        <v>6</v>
      </c>
      <c r="K486" s="1">
        <v>234</v>
      </c>
      <c r="L486" s="1">
        <v>874</v>
      </c>
      <c r="M486" s="19">
        <f t="shared" si="24"/>
        <v>3.7350427350427351</v>
      </c>
      <c r="Q486" s="20">
        <v>8</v>
      </c>
      <c r="R486" s="2">
        <v>150080005000279</v>
      </c>
      <c r="S486" s="2" t="s">
        <v>8</v>
      </c>
      <c r="T486" s="5">
        <v>223</v>
      </c>
      <c r="U486" s="5">
        <v>854</v>
      </c>
      <c r="V486" s="21">
        <f t="shared" si="23"/>
        <v>3.8295964125560538</v>
      </c>
    </row>
    <row r="487" spans="8:22" ht="12" thickBot="1" x14ac:dyDescent="0.25">
      <c r="H487" s="13">
        <v>7</v>
      </c>
      <c r="I487" s="2">
        <v>150140255000075</v>
      </c>
      <c r="J487" s="1" t="s">
        <v>6</v>
      </c>
      <c r="K487" s="1">
        <v>407</v>
      </c>
      <c r="L487" s="1">
        <v>1437</v>
      </c>
      <c r="M487" s="19">
        <f t="shared" si="24"/>
        <v>3.5307125307125307</v>
      </c>
      <c r="Q487" s="20">
        <v>8</v>
      </c>
      <c r="R487" s="2">
        <v>150080005000280</v>
      </c>
      <c r="S487" s="2" t="s">
        <v>8</v>
      </c>
      <c r="T487" s="5">
        <v>275</v>
      </c>
      <c r="U487" s="5">
        <v>1041</v>
      </c>
      <c r="V487" s="21">
        <f t="shared" si="23"/>
        <v>3.7854545454545456</v>
      </c>
    </row>
    <row r="488" spans="8:22" ht="12" thickBot="1" x14ac:dyDescent="0.25">
      <c r="H488" s="13">
        <v>7</v>
      </c>
      <c r="I488" s="2">
        <v>150140255000076</v>
      </c>
      <c r="J488" s="1" t="s">
        <v>6</v>
      </c>
      <c r="K488" s="1">
        <v>380</v>
      </c>
      <c r="L488" s="1">
        <v>1395</v>
      </c>
      <c r="M488" s="19">
        <f t="shared" si="24"/>
        <v>3.6710526315789473</v>
      </c>
      <c r="Q488" s="20">
        <v>8</v>
      </c>
      <c r="R488" s="2">
        <v>150080005000281</v>
      </c>
      <c r="S488" s="2" t="s">
        <v>8</v>
      </c>
      <c r="T488" s="5">
        <v>370</v>
      </c>
      <c r="U488" s="5">
        <v>1357</v>
      </c>
      <c r="V488" s="21">
        <f t="shared" si="23"/>
        <v>3.6675675675675676</v>
      </c>
    </row>
    <row r="489" spans="8:22" ht="12" thickBot="1" x14ac:dyDescent="0.25">
      <c r="H489" s="13">
        <v>7</v>
      </c>
      <c r="I489" s="2">
        <v>150140255000077</v>
      </c>
      <c r="J489" s="1" t="s">
        <v>6</v>
      </c>
      <c r="K489" s="1">
        <v>350</v>
      </c>
      <c r="L489" s="1">
        <v>1076</v>
      </c>
      <c r="M489" s="19">
        <f t="shared" si="24"/>
        <v>3.0742857142857143</v>
      </c>
      <c r="Q489" s="20">
        <v>8</v>
      </c>
      <c r="R489" s="2">
        <v>150080005000282</v>
      </c>
      <c r="S489" s="2" t="s">
        <v>8</v>
      </c>
      <c r="T489" s="5">
        <v>293</v>
      </c>
      <c r="U489" s="5">
        <v>1018</v>
      </c>
      <c r="V489" s="21">
        <f t="shared" si="23"/>
        <v>3.4744027303754268</v>
      </c>
    </row>
    <row r="490" spans="8:22" ht="12" thickBot="1" x14ac:dyDescent="0.25">
      <c r="H490" s="13">
        <v>7</v>
      </c>
      <c r="I490" s="2">
        <v>150140255000078</v>
      </c>
      <c r="J490" s="1" t="s">
        <v>6</v>
      </c>
      <c r="K490" s="1">
        <v>344</v>
      </c>
      <c r="L490" s="1">
        <v>1208</v>
      </c>
      <c r="M490" s="19">
        <f t="shared" si="24"/>
        <v>3.5116279069767442</v>
      </c>
      <c r="Q490" s="20">
        <v>8</v>
      </c>
      <c r="R490" s="2">
        <v>150080005000283</v>
      </c>
      <c r="S490" s="2" t="s">
        <v>8</v>
      </c>
      <c r="T490" s="5">
        <v>345</v>
      </c>
      <c r="U490" s="5">
        <v>1129</v>
      </c>
      <c r="V490" s="21">
        <f t="shared" si="23"/>
        <v>3.2724637681159421</v>
      </c>
    </row>
    <row r="491" spans="8:22" ht="12" thickBot="1" x14ac:dyDescent="0.25">
      <c r="H491" s="13">
        <v>7</v>
      </c>
      <c r="I491" s="2">
        <v>150140255000079</v>
      </c>
      <c r="J491" s="1" t="s">
        <v>6</v>
      </c>
      <c r="K491" s="1">
        <v>325</v>
      </c>
      <c r="L491" s="1">
        <v>1143</v>
      </c>
      <c r="M491" s="19">
        <f t="shared" si="24"/>
        <v>3.516923076923077</v>
      </c>
      <c r="Q491" s="20">
        <v>8</v>
      </c>
      <c r="R491" s="2">
        <v>150080005000284</v>
      </c>
      <c r="S491" s="2" t="s">
        <v>8</v>
      </c>
      <c r="T491" s="5">
        <v>322</v>
      </c>
      <c r="U491" s="5">
        <v>1103</v>
      </c>
      <c r="V491" s="21">
        <f t="shared" si="23"/>
        <v>3.4254658385093166</v>
      </c>
    </row>
    <row r="492" spans="8:22" ht="12" thickBot="1" x14ac:dyDescent="0.25">
      <c r="H492" s="13">
        <v>7</v>
      </c>
      <c r="I492" s="2">
        <v>150140255000080</v>
      </c>
      <c r="J492" s="1" t="s">
        <v>6</v>
      </c>
      <c r="K492" s="1">
        <v>367</v>
      </c>
      <c r="L492" s="1">
        <v>1250</v>
      </c>
      <c r="M492" s="19">
        <f t="shared" si="24"/>
        <v>3.4059945504087192</v>
      </c>
      <c r="Q492" s="20">
        <v>8</v>
      </c>
      <c r="R492" s="2">
        <v>150080005000285</v>
      </c>
      <c r="S492" s="2" t="s">
        <v>8</v>
      </c>
      <c r="T492" s="5">
        <v>226</v>
      </c>
      <c r="U492" s="5">
        <v>780</v>
      </c>
      <c r="V492" s="21">
        <f t="shared" si="23"/>
        <v>3.4513274336283186</v>
      </c>
    </row>
    <row r="493" spans="8:22" ht="12" thickBot="1" x14ac:dyDescent="0.25">
      <c r="H493" s="13">
        <v>7</v>
      </c>
      <c r="I493" s="2">
        <v>150140255000081</v>
      </c>
      <c r="J493" s="1" t="s">
        <v>6</v>
      </c>
      <c r="K493" s="1">
        <v>320</v>
      </c>
      <c r="L493" s="1">
        <v>1082</v>
      </c>
      <c r="M493" s="19">
        <f t="shared" si="24"/>
        <v>3.3812500000000001</v>
      </c>
      <c r="Q493" s="20">
        <v>8</v>
      </c>
      <c r="R493" s="2">
        <v>150080005000286</v>
      </c>
      <c r="S493" s="2" t="s">
        <v>8</v>
      </c>
      <c r="T493" s="5">
        <v>484</v>
      </c>
      <c r="U493" s="5">
        <v>1785</v>
      </c>
      <c r="V493" s="21">
        <f t="shared" si="23"/>
        <v>3.6880165289256199</v>
      </c>
    </row>
    <row r="494" spans="8:22" ht="12" thickBot="1" x14ac:dyDescent="0.25">
      <c r="H494" s="13">
        <v>7</v>
      </c>
      <c r="I494" s="2">
        <v>150140255000082</v>
      </c>
      <c r="J494" s="1" t="s">
        <v>6</v>
      </c>
      <c r="K494" s="1">
        <v>443</v>
      </c>
      <c r="L494" s="1">
        <v>1689</v>
      </c>
      <c r="M494" s="19">
        <f t="shared" si="24"/>
        <v>3.8126410835214446</v>
      </c>
      <c r="Q494" s="20">
        <v>8</v>
      </c>
      <c r="R494" s="2">
        <v>150080005000287</v>
      </c>
      <c r="S494" s="2" t="s">
        <v>8</v>
      </c>
      <c r="T494" s="5">
        <v>338</v>
      </c>
      <c r="U494" s="5">
        <v>1142</v>
      </c>
      <c r="V494" s="21">
        <f t="shared" si="23"/>
        <v>3.3786982248520712</v>
      </c>
    </row>
    <row r="495" spans="8:22" ht="12" thickBot="1" x14ac:dyDescent="0.25">
      <c r="H495" s="13">
        <v>7</v>
      </c>
      <c r="I495" s="2">
        <v>150140255000083</v>
      </c>
      <c r="J495" s="1" t="s">
        <v>6</v>
      </c>
      <c r="K495" s="1">
        <v>305</v>
      </c>
      <c r="L495" s="1">
        <v>1009</v>
      </c>
      <c r="M495" s="19">
        <f t="shared" si="24"/>
        <v>3.3081967213114756</v>
      </c>
      <c r="Q495" s="20">
        <v>8</v>
      </c>
      <c r="R495" s="2">
        <v>150080005000288</v>
      </c>
      <c r="S495" s="2" t="s">
        <v>8</v>
      </c>
      <c r="T495" s="5">
        <v>394</v>
      </c>
      <c r="U495" s="5">
        <v>1331</v>
      </c>
      <c r="V495" s="21">
        <f t="shared" si="23"/>
        <v>3.3781725888324874</v>
      </c>
    </row>
    <row r="496" spans="8:22" ht="12" thickBot="1" x14ac:dyDescent="0.25">
      <c r="H496" s="13">
        <v>7</v>
      </c>
      <c r="I496" s="2">
        <v>150140255000084</v>
      </c>
      <c r="J496" s="1" t="s">
        <v>6</v>
      </c>
      <c r="K496" s="1">
        <v>339</v>
      </c>
      <c r="L496" s="1">
        <v>1237</v>
      </c>
      <c r="M496" s="19">
        <f t="shared" si="24"/>
        <v>3.6489675516224187</v>
      </c>
      <c r="Q496" s="20">
        <v>8</v>
      </c>
      <c r="R496" s="2">
        <v>150080005000289</v>
      </c>
      <c r="S496" s="2" t="s">
        <v>8</v>
      </c>
      <c r="T496" s="5">
        <v>349</v>
      </c>
      <c r="U496" s="5">
        <v>1109</v>
      </c>
      <c r="V496" s="21">
        <f t="shared" si="23"/>
        <v>3.177650429799427</v>
      </c>
    </row>
    <row r="497" spans="8:22" ht="12" thickBot="1" x14ac:dyDescent="0.25">
      <c r="H497" s="13">
        <v>7</v>
      </c>
      <c r="I497" s="2">
        <v>150140255000085</v>
      </c>
      <c r="J497" s="1" t="s">
        <v>6</v>
      </c>
      <c r="K497" s="1">
        <v>316</v>
      </c>
      <c r="L497" s="1">
        <v>1211</v>
      </c>
      <c r="M497" s="19">
        <f t="shared" si="24"/>
        <v>3.8322784810126582</v>
      </c>
      <c r="Q497" s="20">
        <v>8</v>
      </c>
      <c r="R497" s="2">
        <v>150080005000290</v>
      </c>
      <c r="S497" s="2" t="s">
        <v>8</v>
      </c>
      <c r="T497" s="5">
        <v>159</v>
      </c>
      <c r="U497" s="5">
        <v>541</v>
      </c>
      <c r="V497" s="21">
        <f t="shared" si="23"/>
        <v>3.4025157232704402</v>
      </c>
    </row>
    <row r="498" spans="8:22" ht="12" thickBot="1" x14ac:dyDescent="0.25">
      <c r="H498" s="13">
        <v>7</v>
      </c>
      <c r="I498" s="2">
        <v>150140255000086</v>
      </c>
      <c r="J498" s="1" t="s">
        <v>6</v>
      </c>
      <c r="K498" s="1">
        <v>439</v>
      </c>
      <c r="L498" s="1">
        <v>1669</v>
      </c>
      <c r="M498" s="19">
        <f t="shared" si="24"/>
        <v>3.8018223234624147</v>
      </c>
      <c r="Q498" s="20">
        <v>8</v>
      </c>
      <c r="R498" s="2">
        <v>150080005000291</v>
      </c>
      <c r="S498" s="2" t="s">
        <v>8</v>
      </c>
      <c r="T498" s="5">
        <v>465</v>
      </c>
      <c r="U498" s="5">
        <v>2076</v>
      </c>
      <c r="V498" s="21">
        <f t="shared" si="23"/>
        <v>4.4645161290322584</v>
      </c>
    </row>
    <row r="499" spans="8:22" ht="12" thickBot="1" x14ac:dyDescent="0.25">
      <c r="H499" s="13">
        <v>7</v>
      </c>
      <c r="I499" s="2">
        <v>150140255000087</v>
      </c>
      <c r="J499" s="1" t="s">
        <v>6</v>
      </c>
      <c r="K499" s="1">
        <v>312</v>
      </c>
      <c r="L499" s="1">
        <v>1216</v>
      </c>
      <c r="M499" s="19">
        <f t="shared" si="24"/>
        <v>3.8974358974358974</v>
      </c>
      <c r="Q499" s="20">
        <v>8</v>
      </c>
      <c r="R499" s="2">
        <v>150080005000292</v>
      </c>
      <c r="S499" s="2" t="s">
        <v>8</v>
      </c>
      <c r="T499" s="5">
        <v>446</v>
      </c>
      <c r="U499" s="5">
        <v>1559</v>
      </c>
      <c r="V499" s="21">
        <f t="shared" si="23"/>
        <v>3.4955156950672648</v>
      </c>
    </row>
    <row r="500" spans="8:22" ht="12" thickBot="1" x14ac:dyDescent="0.25">
      <c r="H500" s="13">
        <v>7</v>
      </c>
      <c r="I500" s="2">
        <v>150140255000088</v>
      </c>
      <c r="J500" s="1" t="s">
        <v>6</v>
      </c>
      <c r="K500" s="1">
        <v>284</v>
      </c>
      <c r="L500" s="1">
        <v>1096</v>
      </c>
      <c r="M500" s="19">
        <f t="shared" si="24"/>
        <v>3.859154929577465</v>
      </c>
      <c r="Q500" s="20">
        <v>8</v>
      </c>
      <c r="R500" s="2">
        <v>150080005000293</v>
      </c>
      <c r="S500" s="2" t="s">
        <v>8</v>
      </c>
      <c r="T500" s="5">
        <v>315</v>
      </c>
      <c r="U500" s="5">
        <v>1107</v>
      </c>
      <c r="V500" s="21">
        <f t="shared" si="23"/>
        <v>3.5142857142857142</v>
      </c>
    </row>
    <row r="501" spans="8:22" ht="12" thickBot="1" x14ac:dyDescent="0.25">
      <c r="H501" s="13">
        <v>7</v>
      </c>
      <c r="I501" s="2">
        <v>150140255000089</v>
      </c>
      <c r="J501" s="1" t="s">
        <v>6</v>
      </c>
      <c r="K501" s="1">
        <v>102</v>
      </c>
      <c r="L501" s="1">
        <v>367</v>
      </c>
      <c r="M501" s="19">
        <f t="shared" si="24"/>
        <v>3.5980392156862746</v>
      </c>
      <c r="Q501" s="20">
        <v>8</v>
      </c>
      <c r="R501" s="2">
        <v>150080005000294</v>
      </c>
      <c r="S501" s="2" t="s">
        <v>8</v>
      </c>
      <c r="T501" s="5">
        <v>407</v>
      </c>
      <c r="U501" s="5">
        <v>1385</v>
      </c>
      <c r="V501" s="21">
        <f t="shared" si="23"/>
        <v>3.402948402948403</v>
      </c>
    </row>
    <row r="502" spans="8:22" ht="12" thickBot="1" x14ac:dyDescent="0.25">
      <c r="H502" s="13">
        <v>7</v>
      </c>
      <c r="I502" s="2">
        <v>150140255000090</v>
      </c>
      <c r="J502" s="1" t="s">
        <v>6</v>
      </c>
      <c r="K502" s="1">
        <v>225</v>
      </c>
      <c r="L502" s="1">
        <v>856</v>
      </c>
      <c r="M502" s="19">
        <f t="shared" si="24"/>
        <v>3.8044444444444445</v>
      </c>
      <c r="Q502" s="20">
        <v>8</v>
      </c>
      <c r="R502" s="2">
        <v>150080005000295</v>
      </c>
      <c r="S502" s="2" t="s">
        <v>8</v>
      </c>
      <c r="T502" s="5">
        <v>315</v>
      </c>
      <c r="U502" s="5">
        <v>1259</v>
      </c>
      <c r="V502" s="21">
        <f t="shared" si="23"/>
        <v>3.9968253968253968</v>
      </c>
    </row>
    <row r="503" spans="8:22" ht="12" thickBot="1" x14ac:dyDescent="0.25">
      <c r="H503" s="13">
        <v>7</v>
      </c>
      <c r="I503" s="2">
        <v>150140255000091</v>
      </c>
      <c r="J503" s="1" t="s">
        <v>6</v>
      </c>
      <c r="K503" s="1">
        <v>445</v>
      </c>
      <c r="L503" s="1">
        <v>1513</v>
      </c>
      <c r="M503" s="19">
        <f t="shared" si="24"/>
        <v>3.4</v>
      </c>
      <c r="Q503" s="20">
        <v>8</v>
      </c>
      <c r="R503" s="2">
        <v>150080005000296</v>
      </c>
      <c r="S503" s="2" t="s">
        <v>8</v>
      </c>
      <c r="T503" s="5">
        <v>320</v>
      </c>
      <c r="U503" s="5">
        <v>1136</v>
      </c>
      <c r="V503" s="21">
        <f t="shared" si="23"/>
        <v>3.55</v>
      </c>
    </row>
    <row r="504" spans="8:22" ht="12" thickBot="1" x14ac:dyDescent="0.25">
      <c r="H504" s="13">
        <v>7</v>
      </c>
      <c r="I504" s="2">
        <v>150140255000092</v>
      </c>
      <c r="J504" s="1" t="s">
        <v>6</v>
      </c>
      <c r="K504" s="1">
        <v>125</v>
      </c>
      <c r="L504" s="1">
        <v>398</v>
      </c>
      <c r="M504" s="19">
        <f t="shared" si="24"/>
        <v>3.1840000000000002</v>
      </c>
      <c r="Q504" s="20">
        <v>8</v>
      </c>
      <c r="R504" s="2">
        <v>150080005000297</v>
      </c>
      <c r="S504" s="2" t="s">
        <v>8</v>
      </c>
      <c r="T504" s="5">
        <v>419</v>
      </c>
      <c r="U504" s="5">
        <v>1392</v>
      </c>
      <c r="V504" s="21">
        <f t="shared" si="23"/>
        <v>3.3221957040572794</v>
      </c>
    </row>
    <row r="505" spans="8:22" ht="12" thickBot="1" x14ac:dyDescent="0.25">
      <c r="H505" s="13">
        <v>7</v>
      </c>
      <c r="I505" s="2">
        <v>150140255000093</v>
      </c>
      <c r="J505" s="1" t="s">
        <v>6</v>
      </c>
      <c r="K505" s="1">
        <v>89</v>
      </c>
      <c r="L505" s="1">
        <v>370</v>
      </c>
      <c r="M505" s="19">
        <f t="shared" si="24"/>
        <v>4.1573033707865168</v>
      </c>
      <c r="Q505" s="20">
        <v>8</v>
      </c>
      <c r="R505" s="2">
        <v>150080005000298</v>
      </c>
      <c r="S505" s="2" t="s">
        <v>8</v>
      </c>
      <c r="T505" s="5">
        <v>589</v>
      </c>
      <c r="U505" s="5">
        <v>2033</v>
      </c>
      <c r="V505" s="21">
        <f t="shared" si="23"/>
        <v>3.4516129032258065</v>
      </c>
    </row>
    <row r="506" spans="8:22" ht="12" thickBot="1" x14ac:dyDescent="0.25">
      <c r="H506" s="13">
        <v>7</v>
      </c>
      <c r="I506" s="2">
        <v>150140255000094</v>
      </c>
      <c r="J506" s="1" t="s">
        <v>6</v>
      </c>
      <c r="K506" s="1">
        <v>358</v>
      </c>
      <c r="L506" s="1">
        <v>1347</v>
      </c>
      <c r="M506" s="19">
        <f t="shared" si="24"/>
        <v>3.7625698324022347</v>
      </c>
      <c r="Q506" s="20">
        <v>8</v>
      </c>
      <c r="R506" s="2">
        <v>150080005000299</v>
      </c>
      <c r="S506" s="2" t="s">
        <v>8</v>
      </c>
      <c r="T506" s="5">
        <v>478</v>
      </c>
      <c r="U506" s="5">
        <v>1549</v>
      </c>
      <c r="V506" s="21">
        <f t="shared" si="23"/>
        <v>3.2405857740585775</v>
      </c>
    </row>
    <row r="507" spans="8:22" ht="12" thickBot="1" x14ac:dyDescent="0.25">
      <c r="H507" s="13">
        <v>7</v>
      </c>
      <c r="I507" s="2">
        <v>150140255000095</v>
      </c>
      <c r="J507" s="1" t="s">
        <v>6</v>
      </c>
      <c r="K507" s="1">
        <v>403</v>
      </c>
      <c r="L507" s="1">
        <v>1519</v>
      </c>
      <c r="M507" s="19">
        <f t="shared" si="24"/>
        <v>3.7692307692307692</v>
      </c>
      <c r="Q507" s="20">
        <v>8</v>
      </c>
      <c r="R507" s="2">
        <v>150080005000300</v>
      </c>
      <c r="S507" s="2" t="s">
        <v>8</v>
      </c>
      <c r="T507" s="5">
        <v>396</v>
      </c>
      <c r="U507" s="5">
        <v>1325</v>
      </c>
      <c r="V507" s="21">
        <f t="shared" si="23"/>
        <v>3.345959595959596</v>
      </c>
    </row>
    <row r="508" spans="8:22" ht="12" thickBot="1" x14ac:dyDescent="0.25">
      <c r="H508" s="13">
        <v>7</v>
      </c>
      <c r="I508" s="2">
        <v>150140255000096</v>
      </c>
      <c r="J508" s="1" t="s">
        <v>6</v>
      </c>
      <c r="K508" s="1">
        <v>404</v>
      </c>
      <c r="L508" s="1">
        <v>1503</v>
      </c>
      <c r="M508" s="19">
        <f t="shared" si="24"/>
        <v>3.7202970297029703</v>
      </c>
      <c r="Q508" s="20">
        <v>8</v>
      </c>
      <c r="R508" s="2">
        <v>150080005000301</v>
      </c>
      <c r="S508" s="2" t="s">
        <v>8</v>
      </c>
      <c r="T508" s="5">
        <v>229</v>
      </c>
      <c r="U508" s="5">
        <v>720</v>
      </c>
      <c r="V508" s="21">
        <f t="shared" si="23"/>
        <v>3.1441048034934496</v>
      </c>
    </row>
    <row r="509" spans="8:22" ht="12" thickBot="1" x14ac:dyDescent="0.25">
      <c r="H509" s="13">
        <v>7</v>
      </c>
      <c r="I509" s="2">
        <v>150140255000097</v>
      </c>
      <c r="J509" s="1" t="s">
        <v>6</v>
      </c>
      <c r="K509" s="1">
        <v>460</v>
      </c>
      <c r="L509" s="1">
        <v>1454</v>
      </c>
      <c r="M509" s="19">
        <f t="shared" si="24"/>
        <v>3.1608695652173915</v>
      </c>
      <c r="Q509" s="20">
        <v>8</v>
      </c>
      <c r="R509" s="2">
        <v>150080005000302</v>
      </c>
      <c r="S509" s="2" t="s">
        <v>8</v>
      </c>
      <c r="T509" s="5">
        <v>310</v>
      </c>
      <c r="U509" s="5">
        <v>1174</v>
      </c>
      <c r="V509" s="21">
        <f t="shared" si="23"/>
        <v>3.7870967741935484</v>
      </c>
    </row>
    <row r="510" spans="8:22" ht="12" thickBot="1" x14ac:dyDescent="0.25">
      <c r="H510" s="13">
        <v>7</v>
      </c>
      <c r="I510" s="2">
        <v>150140255000098</v>
      </c>
      <c r="J510" s="1" t="s">
        <v>6</v>
      </c>
      <c r="K510" s="1">
        <v>284</v>
      </c>
      <c r="L510" s="1">
        <v>940</v>
      </c>
      <c r="M510" s="19">
        <f t="shared" si="24"/>
        <v>3.3098591549295775</v>
      </c>
      <c r="Q510" s="20">
        <v>8</v>
      </c>
      <c r="R510" s="2">
        <v>150080005000303</v>
      </c>
      <c r="S510" s="2" t="s">
        <v>8</v>
      </c>
      <c r="T510" s="5">
        <v>467</v>
      </c>
      <c r="U510" s="5">
        <v>1519</v>
      </c>
      <c r="V510" s="21">
        <f t="shared" si="23"/>
        <v>3.2526766595289081</v>
      </c>
    </row>
    <row r="511" spans="8:22" ht="12" thickBot="1" x14ac:dyDescent="0.25">
      <c r="H511" s="13">
        <v>7</v>
      </c>
      <c r="I511" s="2">
        <v>150140255000099</v>
      </c>
      <c r="J511" s="1" t="s">
        <v>6</v>
      </c>
      <c r="K511" s="1">
        <v>193</v>
      </c>
      <c r="L511" s="1">
        <v>615</v>
      </c>
      <c r="M511" s="19">
        <f t="shared" si="24"/>
        <v>3.1865284974093266</v>
      </c>
      <c r="Q511" s="20">
        <v>8</v>
      </c>
      <c r="R511" s="2">
        <v>150080005000304</v>
      </c>
      <c r="S511" s="2" t="s">
        <v>8</v>
      </c>
      <c r="T511" s="5">
        <v>371</v>
      </c>
      <c r="U511" s="5">
        <v>1213</v>
      </c>
      <c r="V511" s="21">
        <f t="shared" si="23"/>
        <v>3.2695417789757411</v>
      </c>
    </row>
    <row r="512" spans="8:22" ht="12" thickBot="1" x14ac:dyDescent="0.25">
      <c r="H512" s="13">
        <v>7</v>
      </c>
      <c r="I512" s="2">
        <v>150140255000100</v>
      </c>
      <c r="J512" s="1" t="s">
        <v>6</v>
      </c>
      <c r="K512" s="1">
        <v>343</v>
      </c>
      <c r="L512" s="1">
        <v>1031</v>
      </c>
      <c r="M512" s="19">
        <f t="shared" si="24"/>
        <v>3.0058309037900877</v>
      </c>
      <c r="Q512" s="20">
        <v>8</v>
      </c>
      <c r="R512" s="2">
        <v>150080005000305</v>
      </c>
      <c r="S512" s="2" t="s">
        <v>8</v>
      </c>
      <c r="T512" s="5">
        <v>170</v>
      </c>
      <c r="U512" s="5">
        <v>609</v>
      </c>
      <c r="V512" s="21">
        <f t="shared" si="23"/>
        <v>3.5823529411764707</v>
      </c>
    </row>
    <row r="513" spans="8:22" ht="12" thickBot="1" x14ac:dyDescent="0.25">
      <c r="H513" s="13">
        <v>7</v>
      </c>
      <c r="I513" s="2">
        <v>150140255000101</v>
      </c>
      <c r="J513" s="1" t="s">
        <v>6</v>
      </c>
      <c r="K513" s="1">
        <v>292</v>
      </c>
      <c r="L513" s="1">
        <v>984</v>
      </c>
      <c r="M513" s="19">
        <f t="shared" si="24"/>
        <v>3.3698630136986303</v>
      </c>
      <c r="Q513" s="20">
        <v>8</v>
      </c>
      <c r="R513" s="2">
        <v>150080005000306</v>
      </c>
      <c r="S513" s="2" t="s">
        <v>8</v>
      </c>
      <c r="T513" s="5">
        <v>377</v>
      </c>
      <c r="U513" s="5">
        <v>1322</v>
      </c>
      <c r="V513" s="21">
        <f t="shared" si="23"/>
        <v>3.5066312997347482</v>
      </c>
    </row>
    <row r="514" spans="8:22" ht="12" thickBot="1" x14ac:dyDescent="0.25">
      <c r="H514" s="13">
        <v>7</v>
      </c>
      <c r="I514" s="2">
        <v>150140255000102</v>
      </c>
      <c r="J514" s="1" t="s">
        <v>6</v>
      </c>
      <c r="K514" s="1">
        <v>493</v>
      </c>
      <c r="L514" s="1">
        <v>1818</v>
      </c>
      <c r="M514" s="19">
        <f t="shared" si="24"/>
        <v>3.6876267748478702</v>
      </c>
      <c r="Q514" s="20">
        <v>8</v>
      </c>
      <c r="R514" s="2">
        <v>150080005000307</v>
      </c>
      <c r="S514" s="2" t="s">
        <v>8</v>
      </c>
      <c r="T514" s="5">
        <v>459</v>
      </c>
      <c r="U514" s="5">
        <v>1609</v>
      </c>
      <c r="V514" s="21">
        <f t="shared" si="23"/>
        <v>3.505446623093682</v>
      </c>
    </row>
    <row r="515" spans="8:22" ht="12" thickBot="1" x14ac:dyDescent="0.25">
      <c r="H515" s="13">
        <v>7</v>
      </c>
      <c r="I515" s="2">
        <v>150140255000103</v>
      </c>
      <c r="J515" s="1" t="s">
        <v>6</v>
      </c>
      <c r="K515" s="1">
        <v>425</v>
      </c>
      <c r="L515" s="1">
        <v>1422</v>
      </c>
      <c r="M515" s="19">
        <f t="shared" si="24"/>
        <v>3.3458823529411763</v>
      </c>
      <c r="Q515" s="20">
        <v>8</v>
      </c>
      <c r="R515" s="2">
        <v>150080005000308</v>
      </c>
      <c r="S515" s="2" t="s">
        <v>8</v>
      </c>
      <c r="T515" s="5">
        <v>414</v>
      </c>
      <c r="U515" s="5">
        <v>1450</v>
      </c>
      <c r="V515" s="21">
        <f t="shared" si="23"/>
        <v>3.5024154589371981</v>
      </c>
    </row>
    <row r="516" spans="8:22" ht="12" thickBot="1" x14ac:dyDescent="0.25">
      <c r="H516" s="13">
        <v>7</v>
      </c>
      <c r="I516" s="2">
        <v>150140255000104</v>
      </c>
      <c r="J516" s="1" t="s">
        <v>6</v>
      </c>
      <c r="K516" s="1">
        <v>418</v>
      </c>
      <c r="L516" s="1">
        <v>1612</v>
      </c>
      <c r="M516" s="19">
        <f t="shared" si="24"/>
        <v>3.8564593301435406</v>
      </c>
      <c r="Q516" s="20">
        <v>8</v>
      </c>
      <c r="R516" s="2">
        <v>150080005000309</v>
      </c>
      <c r="S516" s="2" t="s">
        <v>8</v>
      </c>
      <c r="T516" s="5">
        <v>359</v>
      </c>
      <c r="U516" s="5">
        <v>1284</v>
      </c>
      <c r="V516" s="21">
        <f t="shared" si="23"/>
        <v>3.5766016713091924</v>
      </c>
    </row>
    <row r="517" spans="8:22" ht="12" thickBot="1" x14ac:dyDescent="0.25">
      <c r="H517" s="13">
        <v>7</v>
      </c>
      <c r="I517" s="2">
        <v>150140255000105</v>
      </c>
      <c r="J517" s="1" t="s">
        <v>6</v>
      </c>
      <c r="K517" s="1">
        <v>464</v>
      </c>
      <c r="L517" s="1">
        <v>1773</v>
      </c>
      <c r="M517" s="19">
        <f t="shared" si="24"/>
        <v>3.8211206896551726</v>
      </c>
      <c r="Q517" s="20">
        <v>8</v>
      </c>
      <c r="R517" s="2">
        <v>150080005000310</v>
      </c>
      <c r="S517" s="2" t="s">
        <v>8</v>
      </c>
      <c r="T517" s="5">
        <v>195</v>
      </c>
      <c r="U517" s="5">
        <v>657</v>
      </c>
      <c r="V517" s="21">
        <f t="shared" si="23"/>
        <v>3.3692307692307693</v>
      </c>
    </row>
    <row r="518" spans="8:22" ht="12" thickBot="1" x14ac:dyDescent="0.25">
      <c r="H518" s="13">
        <v>7</v>
      </c>
      <c r="I518" s="2">
        <v>150140255000106</v>
      </c>
      <c r="J518" s="1" t="s">
        <v>6</v>
      </c>
      <c r="K518" s="1">
        <v>231</v>
      </c>
      <c r="L518" s="1">
        <v>809</v>
      </c>
      <c r="M518" s="19">
        <f t="shared" si="24"/>
        <v>3.502164502164502</v>
      </c>
      <c r="Q518" s="20">
        <v>8</v>
      </c>
      <c r="R518" s="2">
        <v>150080005000311</v>
      </c>
      <c r="S518" s="2" t="s">
        <v>8</v>
      </c>
      <c r="T518" s="5">
        <v>319</v>
      </c>
      <c r="U518" s="5">
        <v>1106</v>
      </c>
      <c r="V518" s="21">
        <f t="shared" si="23"/>
        <v>3.4670846394984327</v>
      </c>
    </row>
    <row r="519" spans="8:22" ht="12" thickBot="1" x14ac:dyDescent="0.25">
      <c r="H519" s="13">
        <v>7</v>
      </c>
      <c r="I519" s="2">
        <v>150140255000107</v>
      </c>
      <c r="J519" s="1" t="s">
        <v>6</v>
      </c>
      <c r="K519" s="1">
        <v>212</v>
      </c>
      <c r="L519" s="1">
        <v>891</v>
      </c>
      <c r="M519" s="19">
        <f t="shared" si="24"/>
        <v>4.2028301886792452</v>
      </c>
      <c r="Q519" s="20">
        <v>8</v>
      </c>
      <c r="R519" s="2">
        <v>150080005000312</v>
      </c>
      <c r="S519" s="2" t="s">
        <v>8</v>
      </c>
      <c r="T519" s="5">
        <v>228</v>
      </c>
      <c r="U519" s="5">
        <v>824</v>
      </c>
      <c r="V519" s="21">
        <f t="shared" si="23"/>
        <v>3.6140350877192984</v>
      </c>
    </row>
    <row r="520" spans="8:22" ht="12" thickBot="1" x14ac:dyDescent="0.25">
      <c r="H520" s="13">
        <v>7</v>
      </c>
      <c r="I520" s="2">
        <v>150140255000108</v>
      </c>
      <c r="J520" s="1" t="s">
        <v>6</v>
      </c>
      <c r="K520" s="1">
        <v>331</v>
      </c>
      <c r="L520" s="1">
        <v>1181</v>
      </c>
      <c r="M520" s="19">
        <f t="shared" si="24"/>
        <v>3.5679758308157101</v>
      </c>
      <c r="Q520" s="20">
        <v>8</v>
      </c>
      <c r="R520" s="2">
        <v>150080005000313</v>
      </c>
      <c r="S520" s="2" t="s">
        <v>8</v>
      </c>
      <c r="T520" s="5">
        <v>265</v>
      </c>
      <c r="U520" s="5">
        <v>862</v>
      </c>
      <c r="V520" s="21">
        <f t="shared" si="23"/>
        <v>3.2528301886792454</v>
      </c>
    </row>
    <row r="521" spans="8:22" ht="12" thickBot="1" x14ac:dyDescent="0.25">
      <c r="H521" s="13">
        <v>7</v>
      </c>
      <c r="I521" s="2">
        <v>150140255000109</v>
      </c>
      <c r="J521" s="1" t="s">
        <v>6</v>
      </c>
      <c r="K521" s="1">
        <v>232</v>
      </c>
      <c r="L521" s="1">
        <v>775</v>
      </c>
      <c r="M521" s="19">
        <f t="shared" si="24"/>
        <v>3.3405172413793105</v>
      </c>
      <c r="Q521" s="20">
        <v>8</v>
      </c>
      <c r="R521" s="2">
        <v>150080005000314</v>
      </c>
      <c r="S521" s="2" t="s">
        <v>8</v>
      </c>
      <c r="T521" s="5">
        <v>260</v>
      </c>
      <c r="U521" s="5">
        <v>844</v>
      </c>
      <c r="V521" s="21">
        <f t="shared" si="23"/>
        <v>3.2461538461538462</v>
      </c>
    </row>
    <row r="522" spans="8:22" ht="12" thickBot="1" x14ac:dyDescent="0.25">
      <c r="H522" s="13">
        <v>7</v>
      </c>
      <c r="I522" s="2">
        <v>150140255000110</v>
      </c>
      <c r="J522" s="1" t="s">
        <v>6</v>
      </c>
      <c r="K522" s="1">
        <v>359</v>
      </c>
      <c r="L522" s="1">
        <v>1151</v>
      </c>
      <c r="M522" s="19">
        <f t="shared" si="24"/>
        <v>3.2061281337047354</v>
      </c>
      <c r="Q522" s="20">
        <v>8</v>
      </c>
      <c r="R522" s="2">
        <v>150080005000315</v>
      </c>
      <c r="S522" s="2" t="s">
        <v>8</v>
      </c>
      <c r="T522" s="5">
        <v>319</v>
      </c>
      <c r="U522" s="5">
        <v>1141</v>
      </c>
      <c r="V522" s="21">
        <f t="shared" si="23"/>
        <v>3.5768025078369905</v>
      </c>
    </row>
    <row r="523" spans="8:22" ht="12" thickBot="1" x14ac:dyDescent="0.25">
      <c r="H523" s="13">
        <v>7</v>
      </c>
      <c r="I523" s="2">
        <v>150140255000111</v>
      </c>
      <c r="J523" s="1" t="s">
        <v>6</v>
      </c>
      <c r="K523" s="1">
        <v>267</v>
      </c>
      <c r="L523" s="1">
        <v>1025</v>
      </c>
      <c r="M523" s="19">
        <f t="shared" si="24"/>
        <v>3.838951310861423</v>
      </c>
      <c r="Q523" s="20">
        <v>8</v>
      </c>
      <c r="R523" s="2">
        <v>150080005000316</v>
      </c>
      <c r="S523" s="2" t="s">
        <v>8</v>
      </c>
      <c r="T523" s="5">
        <v>336</v>
      </c>
      <c r="U523" s="5">
        <v>1218</v>
      </c>
      <c r="V523" s="21">
        <f t="shared" si="23"/>
        <v>3.625</v>
      </c>
    </row>
    <row r="524" spans="8:22" ht="12" thickBot="1" x14ac:dyDescent="0.25">
      <c r="H524" s="13">
        <v>7</v>
      </c>
      <c r="I524" s="2">
        <v>150140255000112</v>
      </c>
      <c r="J524" s="1" t="s">
        <v>6</v>
      </c>
      <c r="K524" s="1">
        <v>366</v>
      </c>
      <c r="L524" s="1">
        <v>1424</v>
      </c>
      <c r="M524" s="19">
        <f t="shared" si="24"/>
        <v>3.8907103825136611</v>
      </c>
      <c r="Q524" s="20">
        <v>8</v>
      </c>
      <c r="R524" s="2">
        <v>150080005000317</v>
      </c>
      <c r="S524" s="2" t="s">
        <v>8</v>
      </c>
      <c r="T524" s="5">
        <v>407</v>
      </c>
      <c r="U524" s="5">
        <v>1488</v>
      </c>
      <c r="V524" s="21">
        <f t="shared" si="23"/>
        <v>3.6560196560196561</v>
      </c>
    </row>
    <row r="525" spans="8:22" ht="12" thickBot="1" x14ac:dyDescent="0.25">
      <c r="H525" s="13">
        <v>7</v>
      </c>
      <c r="I525" s="2">
        <v>150140255000113</v>
      </c>
      <c r="J525" s="1" t="s">
        <v>6</v>
      </c>
      <c r="K525" s="1">
        <v>185</v>
      </c>
      <c r="L525" s="1">
        <v>716</v>
      </c>
      <c r="M525" s="19">
        <f t="shared" si="24"/>
        <v>3.8702702702702703</v>
      </c>
      <c r="Q525" s="20">
        <v>8</v>
      </c>
      <c r="R525" s="2">
        <v>150080005000318</v>
      </c>
      <c r="S525" s="2" t="s">
        <v>8</v>
      </c>
      <c r="T525" s="5">
        <v>440</v>
      </c>
      <c r="U525" s="5">
        <v>1516</v>
      </c>
      <c r="V525" s="21">
        <f t="shared" si="23"/>
        <v>3.4454545454545453</v>
      </c>
    </row>
    <row r="526" spans="8:22" ht="12" thickBot="1" x14ac:dyDescent="0.25">
      <c r="H526" s="13">
        <v>7</v>
      </c>
      <c r="I526" s="2">
        <v>150140255000114</v>
      </c>
      <c r="J526" s="1" t="s">
        <v>6</v>
      </c>
      <c r="K526" s="1">
        <v>359</v>
      </c>
      <c r="L526" s="1">
        <v>1280</v>
      </c>
      <c r="M526" s="19">
        <f t="shared" si="24"/>
        <v>3.5654596100278551</v>
      </c>
      <c r="Q526" s="20">
        <v>8</v>
      </c>
      <c r="R526" s="2">
        <v>150080005000319</v>
      </c>
      <c r="S526" s="2" t="s">
        <v>8</v>
      </c>
      <c r="T526" s="5">
        <v>261</v>
      </c>
      <c r="U526" s="5">
        <v>934</v>
      </c>
      <c r="V526" s="21">
        <f t="shared" si="23"/>
        <v>3.578544061302682</v>
      </c>
    </row>
    <row r="527" spans="8:22" ht="12" thickBot="1" x14ac:dyDescent="0.25">
      <c r="H527" s="13">
        <v>7</v>
      </c>
      <c r="I527" s="2">
        <v>150140255000115</v>
      </c>
      <c r="J527" s="1" t="s">
        <v>6</v>
      </c>
      <c r="K527" s="1">
        <v>458</v>
      </c>
      <c r="L527" s="1">
        <v>1594</v>
      </c>
      <c r="M527" s="19">
        <f t="shared" si="24"/>
        <v>3.4803493449781659</v>
      </c>
      <c r="Q527" s="20">
        <v>8</v>
      </c>
      <c r="R527" s="2">
        <v>150080005000320</v>
      </c>
      <c r="S527" s="2" t="s">
        <v>8</v>
      </c>
      <c r="T527" s="5">
        <v>319</v>
      </c>
      <c r="U527" s="5">
        <v>1045</v>
      </c>
      <c r="V527" s="21">
        <f t="shared" si="23"/>
        <v>3.2758620689655173</v>
      </c>
    </row>
    <row r="528" spans="8:22" ht="12" thickBot="1" x14ac:dyDescent="0.25">
      <c r="H528" s="13">
        <v>7</v>
      </c>
      <c r="I528" s="2">
        <v>150140255000116</v>
      </c>
      <c r="J528" s="1" t="s">
        <v>6</v>
      </c>
      <c r="K528" s="1">
        <v>439</v>
      </c>
      <c r="L528" s="1">
        <v>1538</v>
      </c>
      <c r="M528" s="19">
        <f t="shared" si="24"/>
        <v>3.5034168564920272</v>
      </c>
      <c r="Q528" s="20">
        <v>8</v>
      </c>
      <c r="R528" s="2">
        <v>150080005000321</v>
      </c>
      <c r="S528" s="2" t="s">
        <v>8</v>
      </c>
      <c r="T528" s="5">
        <v>393</v>
      </c>
      <c r="U528" s="5">
        <v>1164</v>
      </c>
      <c r="V528" s="21">
        <f t="shared" si="23"/>
        <v>2.9618320610687023</v>
      </c>
    </row>
    <row r="529" spans="8:22" ht="12" thickBot="1" x14ac:dyDescent="0.25">
      <c r="H529" s="13">
        <v>7</v>
      </c>
      <c r="I529" s="2">
        <v>150140255000117</v>
      </c>
      <c r="J529" s="1" t="s">
        <v>6</v>
      </c>
      <c r="K529" s="1">
        <v>302</v>
      </c>
      <c r="L529" s="1">
        <v>1174</v>
      </c>
      <c r="M529" s="19">
        <f t="shared" si="24"/>
        <v>3.8874172185430464</v>
      </c>
      <c r="Q529" s="20">
        <v>8</v>
      </c>
      <c r="R529" s="2">
        <v>150080005000322</v>
      </c>
      <c r="S529" s="2" t="s">
        <v>8</v>
      </c>
      <c r="T529" s="5">
        <v>175</v>
      </c>
      <c r="U529" s="5">
        <v>624</v>
      </c>
      <c r="V529" s="21">
        <f t="shared" si="23"/>
        <v>3.5657142857142858</v>
      </c>
    </row>
    <row r="530" spans="8:22" ht="12" thickBot="1" x14ac:dyDescent="0.25">
      <c r="H530" s="13">
        <v>7</v>
      </c>
      <c r="I530" s="2">
        <v>150140255000118</v>
      </c>
      <c r="J530" s="1" t="s">
        <v>6</v>
      </c>
      <c r="K530" s="1">
        <v>327</v>
      </c>
      <c r="L530" s="1">
        <v>1211</v>
      </c>
      <c r="M530" s="19">
        <f t="shared" si="24"/>
        <v>3.7033639143730888</v>
      </c>
      <c r="Q530" s="20">
        <v>8</v>
      </c>
      <c r="R530" s="2">
        <v>150080005000323</v>
      </c>
      <c r="S530" s="2" t="s">
        <v>8</v>
      </c>
      <c r="T530" s="5">
        <v>332</v>
      </c>
      <c r="U530" s="5">
        <v>1464</v>
      </c>
      <c r="V530" s="21">
        <f t="shared" si="23"/>
        <v>4.4096385542168672</v>
      </c>
    </row>
    <row r="531" spans="8:22" ht="12" thickBot="1" x14ac:dyDescent="0.25">
      <c r="H531" s="13">
        <v>7</v>
      </c>
      <c r="I531" s="2">
        <v>150140255000119</v>
      </c>
      <c r="J531" s="1" t="s">
        <v>6</v>
      </c>
      <c r="K531" s="1">
        <v>146</v>
      </c>
      <c r="L531" s="1">
        <v>578</v>
      </c>
      <c r="M531" s="19">
        <f t="shared" si="24"/>
        <v>3.9589041095890409</v>
      </c>
      <c r="Q531" s="20">
        <v>8</v>
      </c>
      <c r="R531" s="2">
        <v>150080005000324</v>
      </c>
      <c r="S531" s="2" t="s">
        <v>8</v>
      </c>
      <c r="T531" s="5">
        <v>216</v>
      </c>
      <c r="U531" s="5">
        <v>869</v>
      </c>
      <c r="V531" s="21">
        <f t="shared" si="23"/>
        <v>4.0231481481481479</v>
      </c>
    </row>
    <row r="532" spans="8:22" ht="12" thickBot="1" x14ac:dyDescent="0.25">
      <c r="H532" s="13">
        <v>7</v>
      </c>
      <c r="I532" s="2">
        <v>150140255000120</v>
      </c>
      <c r="J532" s="1" t="s">
        <v>6</v>
      </c>
      <c r="K532" s="1">
        <v>276</v>
      </c>
      <c r="L532" s="1">
        <v>1041</v>
      </c>
      <c r="M532" s="19">
        <f t="shared" si="24"/>
        <v>3.7717391304347827</v>
      </c>
      <c r="Q532" s="20">
        <v>8</v>
      </c>
      <c r="R532" s="2">
        <v>150080005000325</v>
      </c>
      <c r="S532" s="2" t="s">
        <v>8</v>
      </c>
      <c r="T532" s="5">
        <v>427</v>
      </c>
      <c r="U532" s="5">
        <v>1459</v>
      </c>
      <c r="V532" s="21">
        <f t="shared" ref="V532:V595" si="25">U532/T532</f>
        <v>3.4168618266978923</v>
      </c>
    </row>
    <row r="533" spans="8:22" ht="12" thickBot="1" x14ac:dyDescent="0.25">
      <c r="H533" s="13">
        <v>7</v>
      </c>
      <c r="I533" s="2">
        <v>150140255000121</v>
      </c>
      <c r="J533" s="1" t="s">
        <v>6</v>
      </c>
      <c r="K533" s="1">
        <v>304</v>
      </c>
      <c r="L533" s="1">
        <v>1140</v>
      </c>
      <c r="M533" s="19">
        <f t="shared" si="24"/>
        <v>3.75</v>
      </c>
      <c r="Q533" s="20">
        <v>8</v>
      </c>
      <c r="R533" s="2">
        <v>150080005000326</v>
      </c>
      <c r="S533" s="2" t="s">
        <v>8</v>
      </c>
      <c r="T533" s="5">
        <v>484</v>
      </c>
      <c r="U533" s="5">
        <v>1597</v>
      </c>
      <c r="V533" s="21">
        <f t="shared" si="25"/>
        <v>3.299586776859504</v>
      </c>
    </row>
    <row r="534" spans="8:22" ht="12" thickBot="1" x14ac:dyDescent="0.25">
      <c r="H534" s="13">
        <v>7</v>
      </c>
      <c r="I534" s="2">
        <v>150140255000122</v>
      </c>
      <c r="J534" s="1" t="s">
        <v>6</v>
      </c>
      <c r="K534" s="1">
        <v>215</v>
      </c>
      <c r="L534" s="1">
        <v>758</v>
      </c>
      <c r="M534" s="19">
        <f t="shared" si="24"/>
        <v>3.5255813953488371</v>
      </c>
      <c r="Q534" s="20">
        <v>8</v>
      </c>
      <c r="R534" s="2">
        <v>150080005000327</v>
      </c>
      <c r="S534" s="2" t="s">
        <v>8</v>
      </c>
      <c r="T534" s="5">
        <v>285</v>
      </c>
      <c r="U534" s="5">
        <v>1002</v>
      </c>
      <c r="V534" s="21">
        <f t="shared" si="25"/>
        <v>3.5157894736842104</v>
      </c>
    </row>
    <row r="535" spans="8:22" ht="12" thickBot="1" x14ac:dyDescent="0.25">
      <c r="H535" s="13">
        <v>7</v>
      </c>
      <c r="I535" s="2">
        <v>150140255000123</v>
      </c>
      <c r="J535" s="1" t="s">
        <v>6</v>
      </c>
      <c r="K535" s="1">
        <v>412</v>
      </c>
      <c r="L535" s="1">
        <v>1396</v>
      </c>
      <c r="M535" s="19">
        <f t="shared" si="24"/>
        <v>3.3883495145631066</v>
      </c>
      <c r="Q535" s="20">
        <v>8</v>
      </c>
      <c r="R535" s="2">
        <v>150080005000328</v>
      </c>
      <c r="S535" s="2" t="s">
        <v>8</v>
      </c>
      <c r="T535" s="5">
        <v>286</v>
      </c>
      <c r="U535" s="5">
        <v>1064</v>
      </c>
      <c r="V535" s="21">
        <f t="shared" si="25"/>
        <v>3.7202797202797204</v>
      </c>
    </row>
    <row r="536" spans="8:22" ht="12" thickBot="1" x14ac:dyDescent="0.25">
      <c r="H536" s="13">
        <v>7</v>
      </c>
      <c r="I536" s="2">
        <v>150140255000124</v>
      </c>
      <c r="J536" s="1" t="s">
        <v>6</v>
      </c>
      <c r="K536" s="1">
        <v>204</v>
      </c>
      <c r="L536" s="1">
        <v>822</v>
      </c>
      <c r="M536" s="19">
        <f t="shared" si="24"/>
        <v>4.0294117647058822</v>
      </c>
      <c r="Q536" s="20">
        <v>8</v>
      </c>
      <c r="R536" s="2">
        <v>150080005000329</v>
      </c>
      <c r="S536" s="2" t="s">
        <v>8</v>
      </c>
      <c r="T536" s="5">
        <v>311</v>
      </c>
      <c r="U536" s="5">
        <v>1044</v>
      </c>
      <c r="V536" s="21">
        <f t="shared" si="25"/>
        <v>3.356913183279743</v>
      </c>
    </row>
    <row r="537" spans="8:22" ht="12" thickBot="1" x14ac:dyDescent="0.25">
      <c r="H537" s="13">
        <v>7</v>
      </c>
      <c r="I537" s="2">
        <v>150140255000125</v>
      </c>
      <c r="J537" s="1" t="s">
        <v>6</v>
      </c>
      <c r="K537" s="1">
        <v>181</v>
      </c>
      <c r="L537" s="1">
        <v>689</v>
      </c>
      <c r="M537" s="19">
        <f t="shared" si="24"/>
        <v>3.8066298342541436</v>
      </c>
      <c r="Q537" s="20">
        <v>8</v>
      </c>
      <c r="R537" s="2">
        <v>150080005000330</v>
      </c>
      <c r="S537" s="2" t="s">
        <v>8</v>
      </c>
      <c r="T537" s="5">
        <v>384</v>
      </c>
      <c r="U537" s="5">
        <v>1404</v>
      </c>
      <c r="V537" s="21">
        <f t="shared" si="25"/>
        <v>3.65625</v>
      </c>
    </row>
    <row r="538" spans="8:22" ht="12" thickBot="1" x14ac:dyDescent="0.25">
      <c r="H538" s="13">
        <v>7</v>
      </c>
      <c r="I538" s="2">
        <v>150140255000126</v>
      </c>
      <c r="J538" s="1" t="s">
        <v>6</v>
      </c>
      <c r="K538" s="1">
        <v>277</v>
      </c>
      <c r="L538" s="1">
        <v>970</v>
      </c>
      <c r="M538" s="19">
        <f t="shared" si="24"/>
        <v>3.5018050541516246</v>
      </c>
      <c r="Q538" s="20">
        <v>8</v>
      </c>
      <c r="R538" s="2">
        <v>150080005000331</v>
      </c>
      <c r="S538" s="2" t="s">
        <v>8</v>
      </c>
      <c r="T538" s="5">
        <v>367</v>
      </c>
      <c r="U538" s="5">
        <v>1175</v>
      </c>
      <c r="V538" s="21">
        <f t="shared" si="25"/>
        <v>3.2016348773841963</v>
      </c>
    </row>
    <row r="539" spans="8:22" ht="12" thickBot="1" x14ac:dyDescent="0.25">
      <c r="H539" s="13">
        <v>7</v>
      </c>
      <c r="I539" s="2">
        <v>150140255000127</v>
      </c>
      <c r="J539" s="1" t="s">
        <v>6</v>
      </c>
      <c r="K539" s="1">
        <v>400</v>
      </c>
      <c r="L539" s="1">
        <v>1406</v>
      </c>
      <c r="M539" s="19">
        <f t="shared" si="24"/>
        <v>3.5150000000000001</v>
      </c>
      <c r="Q539" s="20">
        <v>8</v>
      </c>
      <c r="R539" s="2">
        <v>150080005000332</v>
      </c>
      <c r="S539" s="2" t="s">
        <v>8</v>
      </c>
      <c r="T539" s="5">
        <v>239</v>
      </c>
      <c r="U539" s="5">
        <v>772</v>
      </c>
      <c r="V539" s="21">
        <f t="shared" si="25"/>
        <v>3.2301255230125525</v>
      </c>
    </row>
    <row r="540" spans="8:22" ht="12" thickBot="1" x14ac:dyDescent="0.25">
      <c r="H540" s="13">
        <v>7</v>
      </c>
      <c r="I540" s="2">
        <v>150140255000128</v>
      </c>
      <c r="J540" s="1" t="s">
        <v>6</v>
      </c>
      <c r="K540" s="1">
        <v>327</v>
      </c>
      <c r="L540" s="1">
        <v>1320</v>
      </c>
      <c r="M540" s="19">
        <f t="shared" si="24"/>
        <v>4.0366972477064218</v>
      </c>
      <c r="Q540" s="20">
        <v>8</v>
      </c>
      <c r="R540" s="2">
        <v>150080005000333</v>
      </c>
      <c r="S540" s="2" t="s">
        <v>8</v>
      </c>
      <c r="T540" s="5">
        <v>210</v>
      </c>
      <c r="U540" s="5">
        <v>754</v>
      </c>
      <c r="V540" s="21">
        <f t="shared" si="25"/>
        <v>3.5904761904761906</v>
      </c>
    </row>
    <row r="541" spans="8:22" ht="12" thickBot="1" x14ac:dyDescent="0.25">
      <c r="H541" s="13">
        <v>7</v>
      </c>
      <c r="I541" s="2">
        <v>150140255000129</v>
      </c>
      <c r="J541" s="1" t="s">
        <v>6</v>
      </c>
      <c r="K541" s="1">
        <v>271</v>
      </c>
      <c r="L541" s="1">
        <v>986</v>
      </c>
      <c r="M541" s="19">
        <f t="shared" si="24"/>
        <v>3.6383763837638377</v>
      </c>
      <c r="Q541" s="20">
        <v>8</v>
      </c>
      <c r="R541" s="2">
        <v>150080005000334</v>
      </c>
      <c r="S541" s="2" t="s">
        <v>8</v>
      </c>
      <c r="T541" s="5">
        <v>405</v>
      </c>
      <c r="U541" s="5">
        <v>1313</v>
      </c>
      <c r="V541" s="21">
        <f t="shared" si="25"/>
        <v>3.2419753086419751</v>
      </c>
    </row>
    <row r="542" spans="8:22" ht="12" thickBot="1" x14ac:dyDescent="0.25">
      <c r="H542" s="13">
        <v>7</v>
      </c>
      <c r="I542" s="2">
        <v>150140255000130</v>
      </c>
      <c r="J542" s="1" t="s">
        <v>6</v>
      </c>
      <c r="K542" s="1">
        <v>346</v>
      </c>
      <c r="L542" s="1">
        <v>1375</v>
      </c>
      <c r="M542" s="19">
        <f t="shared" si="24"/>
        <v>3.9739884393063583</v>
      </c>
      <c r="Q542" s="20">
        <v>8</v>
      </c>
      <c r="R542" s="2">
        <v>150080005000335</v>
      </c>
      <c r="S542" s="2" t="s">
        <v>8</v>
      </c>
      <c r="T542" s="5">
        <v>566</v>
      </c>
      <c r="U542" s="5">
        <v>1864</v>
      </c>
      <c r="V542" s="21">
        <f t="shared" si="25"/>
        <v>3.2932862190812719</v>
      </c>
    </row>
    <row r="543" spans="8:22" ht="12" thickBot="1" x14ac:dyDescent="0.25">
      <c r="H543" s="13">
        <v>7</v>
      </c>
      <c r="I543" s="2">
        <v>150140255000131</v>
      </c>
      <c r="J543" s="1" t="s">
        <v>6</v>
      </c>
      <c r="K543" s="1">
        <v>331</v>
      </c>
      <c r="L543" s="1">
        <v>1318</v>
      </c>
      <c r="M543" s="19">
        <f t="shared" si="24"/>
        <v>3.9818731117824773</v>
      </c>
      <c r="Q543" s="20">
        <v>8</v>
      </c>
      <c r="R543" s="2">
        <v>150080005000336</v>
      </c>
      <c r="S543" s="2" t="s">
        <v>8</v>
      </c>
      <c r="T543" s="5">
        <v>342</v>
      </c>
      <c r="U543" s="5">
        <v>1225</v>
      </c>
      <c r="V543" s="21">
        <f t="shared" si="25"/>
        <v>3.5818713450292399</v>
      </c>
    </row>
    <row r="544" spans="8:22" ht="12" thickBot="1" x14ac:dyDescent="0.25">
      <c r="H544" s="13">
        <v>7</v>
      </c>
      <c r="I544" s="2">
        <v>150140255000132</v>
      </c>
      <c r="J544" s="1" t="s">
        <v>6</v>
      </c>
      <c r="K544" s="1">
        <v>341</v>
      </c>
      <c r="L544" s="1">
        <v>1278</v>
      </c>
      <c r="M544" s="19">
        <f t="shared" si="24"/>
        <v>3.7478005865102637</v>
      </c>
      <c r="Q544" s="20">
        <v>8</v>
      </c>
      <c r="R544" s="2">
        <v>150080005000337</v>
      </c>
      <c r="S544" s="2" t="s">
        <v>8</v>
      </c>
      <c r="T544" s="5">
        <v>227</v>
      </c>
      <c r="U544" s="5">
        <v>713</v>
      </c>
      <c r="V544" s="21">
        <f t="shared" si="25"/>
        <v>3.1409691629955949</v>
      </c>
    </row>
    <row r="545" spans="8:22" ht="12" thickBot="1" x14ac:dyDescent="0.25">
      <c r="H545" s="13">
        <v>7</v>
      </c>
      <c r="I545" s="2">
        <v>150140255000133</v>
      </c>
      <c r="J545" s="1" t="s">
        <v>6</v>
      </c>
      <c r="K545" s="1">
        <v>316</v>
      </c>
      <c r="L545" s="1">
        <v>1140</v>
      </c>
      <c r="M545" s="19">
        <f t="shared" si="24"/>
        <v>3.6075949367088609</v>
      </c>
      <c r="Q545" s="20">
        <v>8</v>
      </c>
      <c r="R545" s="2">
        <v>150080005000338</v>
      </c>
      <c r="S545" s="2" t="s">
        <v>8</v>
      </c>
      <c r="T545" s="5">
        <v>393</v>
      </c>
      <c r="U545" s="5">
        <v>1436</v>
      </c>
      <c r="V545" s="21">
        <f t="shared" si="25"/>
        <v>3.6539440203562341</v>
      </c>
    </row>
    <row r="546" spans="8:22" ht="12" thickBot="1" x14ac:dyDescent="0.25">
      <c r="H546" s="13">
        <v>7</v>
      </c>
      <c r="I546" s="2">
        <v>150140255000134</v>
      </c>
      <c r="J546" s="1" t="s">
        <v>6</v>
      </c>
      <c r="K546" s="1">
        <v>314</v>
      </c>
      <c r="L546" s="1">
        <v>1025</v>
      </c>
      <c r="M546" s="19">
        <f t="shared" si="24"/>
        <v>3.2643312101910826</v>
      </c>
      <c r="Q546" s="20">
        <v>8</v>
      </c>
      <c r="R546" s="2">
        <v>150080005000339</v>
      </c>
      <c r="S546" s="2" t="s">
        <v>8</v>
      </c>
      <c r="T546" s="5">
        <v>370</v>
      </c>
      <c r="U546" s="5">
        <v>1206</v>
      </c>
      <c r="V546" s="21">
        <f t="shared" si="25"/>
        <v>3.2594594594594595</v>
      </c>
    </row>
    <row r="547" spans="8:22" ht="12" thickBot="1" x14ac:dyDescent="0.25">
      <c r="H547" s="13">
        <v>7</v>
      </c>
      <c r="I547" s="2">
        <v>150140255000135</v>
      </c>
      <c r="J547" s="1" t="s">
        <v>6</v>
      </c>
      <c r="K547" s="1">
        <v>142</v>
      </c>
      <c r="L547" s="1">
        <v>471</v>
      </c>
      <c r="M547" s="19">
        <f t="shared" ref="M547:M610" si="26">L547/K547</f>
        <v>3.316901408450704</v>
      </c>
      <c r="Q547" s="20">
        <v>8</v>
      </c>
      <c r="R547" s="2">
        <v>150080005000340</v>
      </c>
      <c r="S547" s="2" t="s">
        <v>8</v>
      </c>
      <c r="T547" s="5">
        <v>352</v>
      </c>
      <c r="U547" s="5">
        <v>1295</v>
      </c>
      <c r="V547" s="21">
        <f t="shared" si="25"/>
        <v>3.6789772727272729</v>
      </c>
    </row>
    <row r="548" spans="8:22" ht="12" thickBot="1" x14ac:dyDescent="0.25">
      <c r="H548" s="13">
        <v>7</v>
      </c>
      <c r="I548" s="2">
        <v>150140255000136</v>
      </c>
      <c r="J548" s="1" t="s">
        <v>6</v>
      </c>
      <c r="K548" s="1">
        <v>253</v>
      </c>
      <c r="L548" s="1">
        <v>907</v>
      </c>
      <c r="M548" s="19">
        <f t="shared" si="26"/>
        <v>3.5849802371541504</v>
      </c>
      <c r="Q548" s="20">
        <v>8</v>
      </c>
      <c r="R548" s="2">
        <v>150080005000341</v>
      </c>
      <c r="S548" s="2" t="s">
        <v>8</v>
      </c>
      <c r="T548" s="5">
        <v>233</v>
      </c>
      <c r="U548" s="5">
        <v>804</v>
      </c>
      <c r="V548" s="21">
        <f t="shared" si="25"/>
        <v>3.4506437768240343</v>
      </c>
    </row>
    <row r="549" spans="8:22" ht="12" thickBot="1" x14ac:dyDescent="0.25">
      <c r="H549" s="13">
        <v>7</v>
      </c>
      <c r="I549" s="2">
        <v>150140255000137</v>
      </c>
      <c r="J549" s="1" t="s">
        <v>6</v>
      </c>
      <c r="K549" s="1">
        <v>251</v>
      </c>
      <c r="L549" s="1">
        <v>968</v>
      </c>
      <c r="M549" s="19">
        <f t="shared" si="26"/>
        <v>3.856573705179283</v>
      </c>
      <c r="Q549" s="20">
        <v>8</v>
      </c>
      <c r="R549" s="2">
        <v>150080005000342</v>
      </c>
      <c r="S549" s="2" t="s">
        <v>8</v>
      </c>
      <c r="T549" s="5">
        <v>210</v>
      </c>
      <c r="U549" s="5">
        <v>715</v>
      </c>
      <c r="V549" s="21">
        <f t="shared" si="25"/>
        <v>3.4047619047619047</v>
      </c>
    </row>
    <row r="550" spans="8:22" ht="12" thickBot="1" x14ac:dyDescent="0.25">
      <c r="H550" s="13">
        <v>7</v>
      </c>
      <c r="I550" s="2">
        <v>150140255000138</v>
      </c>
      <c r="J550" s="1" t="s">
        <v>6</v>
      </c>
      <c r="K550" s="1">
        <v>337</v>
      </c>
      <c r="L550" s="1">
        <v>1171</v>
      </c>
      <c r="M550" s="19">
        <f t="shared" si="26"/>
        <v>3.4747774480712166</v>
      </c>
      <c r="Q550" s="20">
        <v>8</v>
      </c>
      <c r="R550" s="2">
        <v>150080005000343</v>
      </c>
      <c r="S550" s="2" t="s">
        <v>8</v>
      </c>
      <c r="T550" s="5">
        <v>89</v>
      </c>
      <c r="U550" s="5">
        <v>307</v>
      </c>
      <c r="V550" s="21">
        <f t="shared" si="25"/>
        <v>3.4494382022471912</v>
      </c>
    </row>
    <row r="551" spans="8:22" ht="12" thickBot="1" x14ac:dyDescent="0.25">
      <c r="H551" s="13">
        <v>7</v>
      </c>
      <c r="I551" s="2">
        <v>150140255000139</v>
      </c>
      <c r="J551" s="1" t="s">
        <v>6</v>
      </c>
      <c r="K551" s="1">
        <v>363</v>
      </c>
      <c r="L551" s="1">
        <v>1401</v>
      </c>
      <c r="M551" s="19">
        <f t="shared" si="26"/>
        <v>3.8595041322314048</v>
      </c>
      <c r="Q551" s="20">
        <v>8</v>
      </c>
      <c r="R551" s="2">
        <v>150080005000344</v>
      </c>
      <c r="S551" s="2" t="s">
        <v>8</v>
      </c>
      <c r="T551" s="5">
        <v>296</v>
      </c>
      <c r="U551" s="5">
        <v>978</v>
      </c>
      <c r="V551" s="21">
        <f t="shared" si="25"/>
        <v>3.3040540540540539</v>
      </c>
    </row>
    <row r="552" spans="8:22" ht="12" thickBot="1" x14ac:dyDescent="0.25">
      <c r="H552" s="13">
        <v>7</v>
      </c>
      <c r="I552" s="2">
        <v>150140255000140</v>
      </c>
      <c r="J552" s="1" t="s">
        <v>6</v>
      </c>
      <c r="K552" s="1">
        <v>300</v>
      </c>
      <c r="L552" s="1">
        <v>1064</v>
      </c>
      <c r="M552" s="19">
        <f t="shared" si="26"/>
        <v>3.5466666666666669</v>
      </c>
      <c r="Q552" s="20">
        <v>8</v>
      </c>
      <c r="R552" s="2">
        <v>150080005000345</v>
      </c>
      <c r="S552" s="2" t="s">
        <v>8</v>
      </c>
      <c r="T552" s="5">
        <v>422</v>
      </c>
      <c r="U552" s="5">
        <v>1502</v>
      </c>
      <c r="V552" s="21">
        <f t="shared" si="25"/>
        <v>3.5592417061611372</v>
      </c>
    </row>
    <row r="553" spans="8:22" ht="12" thickBot="1" x14ac:dyDescent="0.25">
      <c r="H553" s="13">
        <v>7</v>
      </c>
      <c r="I553" s="2">
        <v>150140255000141</v>
      </c>
      <c r="J553" s="1" t="s">
        <v>6</v>
      </c>
      <c r="K553" s="1">
        <v>82</v>
      </c>
      <c r="L553" s="1">
        <v>342</v>
      </c>
      <c r="M553" s="19">
        <f t="shared" si="26"/>
        <v>4.1707317073170733</v>
      </c>
      <c r="Q553" s="20">
        <v>8</v>
      </c>
      <c r="R553" s="2">
        <v>150080005000346</v>
      </c>
      <c r="S553" s="2" t="s">
        <v>8</v>
      </c>
      <c r="T553" s="5">
        <v>390</v>
      </c>
      <c r="U553" s="5">
        <v>1334</v>
      </c>
      <c r="V553" s="21">
        <f t="shared" si="25"/>
        <v>3.4205128205128204</v>
      </c>
    </row>
    <row r="554" spans="8:22" ht="12" thickBot="1" x14ac:dyDescent="0.25">
      <c r="H554" s="13">
        <v>7</v>
      </c>
      <c r="I554" s="2">
        <v>150140255000142</v>
      </c>
      <c r="J554" s="1" t="s">
        <v>6</v>
      </c>
      <c r="K554" s="1">
        <v>363</v>
      </c>
      <c r="L554" s="1">
        <v>1560</v>
      </c>
      <c r="M554" s="19">
        <f t="shared" si="26"/>
        <v>4.2975206611570247</v>
      </c>
      <c r="Q554" s="20">
        <v>8</v>
      </c>
      <c r="R554" s="2">
        <v>150080005000347</v>
      </c>
      <c r="S554" s="2" t="s">
        <v>8</v>
      </c>
      <c r="T554" s="5">
        <v>236</v>
      </c>
      <c r="U554" s="5">
        <v>840</v>
      </c>
      <c r="V554" s="21">
        <f t="shared" si="25"/>
        <v>3.5593220338983049</v>
      </c>
    </row>
    <row r="555" spans="8:22" ht="12" thickBot="1" x14ac:dyDescent="0.25">
      <c r="H555" s="13">
        <v>7</v>
      </c>
      <c r="I555" s="2">
        <v>150140255000143</v>
      </c>
      <c r="J555" s="1" t="s">
        <v>6</v>
      </c>
      <c r="K555" s="1">
        <v>236</v>
      </c>
      <c r="L555" s="1">
        <v>1016</v>
      </c>
      <c r="M555" s="19">
        <f t="shared" si="26"/>
        <v>4.3050847457627119</v>
      </c>
      <c r="Q555" s="20">
        <v>8</v>
      </c>
      <c r="R555" s="2">
        <v>150080005000348</v>
      </c>
      <c r="S555" s="2" t="s">
        <v>8</v>
      </c>
      <c r="T555" s="5">
        <v>306</v>
      </c>
      <c r="U555" s="5">
        <v>1088</v>
      </c>
      <c r="V555" s="21">
        <f t="shared" si="25"/>
        <v>3.5555555555555554</v>
      </c>
    </row>
    <row r="556" spans="8:22" ht="12" thickBot="1" x14ac:dyDescent="0.25">
      <c r="H556" s="13">
        <v>7</v>
      </c>
      <c r="I556" s="2">
        <v>150140255000144</v>
      </c>
      <c r="J556" s="1" t="s">
        <v>6</v>
      </c>
      <c r="K556" s="1">
        <v>279</v>
      </c>
      <c r="L556" s="1">
        <v>1060</v>
      </c>
      <c r="M556" s="19">
        <f t="shared" si="26"/>
        <v>3.7992831541218637</v>
      </c>
      <c r="Q556" s="20">
        <v>8</v>
      </c>
      <c r="R556" s="2">
        <v>150080005000349</v>
      </c>
      <c r="S556" s="2" t="s">
        <v>8</v>
      </c>
      <c r="T556" s="5">
        <v>105</v>
      </c>
      <c r="U556" s="5">
        <v>384</v>
      </c>
      <c r="V556" s="21">
        <f t="shared" si="25"/>
        <v>3.657142857142857</v>
      </c>
    </row>
    <row r="557" spans="8:22" ht="12" thickBot="1" x14ac:dyDescent="0.25">
      <c r="H557" s="13">
        <v>7</v>
      </c>
      <c r="I557" s="2">
        <v>150140255000145</v>
      </c>
      <c r="J557" s="1" t="s">
        <v>6</v>
      </c>
      <c r="K557" s="1">
        <v>255</v>
      </c>
      <c r="L557" s="1">
        <v>927</v>
      </c>
      <c r="M557" s="19">
        <f t="shared" si="26"/>
        <v>3.6352941176470588</v>
      </c>
      <c r="Q557" s="20">
        <v>8</v>
      </c>
      <c r="R557" s="2">
        <v>150080005000350</v>
      </c>
      <c r="S557" s="2" t="s">
        <v>8</v>
      </c>
      <c r="T557" s="5">
        <v>230</v>
      </c>
      <c r="U557" s="5">
        <v>670</v>
      </c>
      <c r="V557" s="21">
        <f t="shared" si="25"/>
        <v>2.9130434782608696</v>
      </c>
    </row>
    <row r="558" spans="8:22" ht="12" thickBot="1" x14ac:dyDescent="0.25">
      <c r="H558" s="13">
        <v>7</v>
      </c>
      <c r="I558" s="2">
        <v>150140255000146</v>
      </c>
      <c r="J558" s="1" t="s">
        <v>6</v>
      </c>
      <c r="K558" s="1">
        <v>159</v>
      </c>
      <c r="L558" s="1">
        <v>554</v>
      </c>
      <c r="M558" s="19">
        <f t="shared" si="26"/>
        <v>3.4842767295597485</v>
      </c>
      <c r="Q558" s="20">
        <v>8</v>
      </c>
      <c r="R558" s="2">
        <v>150080005000351</v>
      </c>
      <c r="S558" s="2" t="s">
        <v>8</v>
      </c>
      <c r="T558" s="5">
        <v>223</v>
      </c>
      <c r="U558" s="5">
        <v>633</v>
      </c>
      <c r="V558" s="21">
        <f t="shared" si="25"/>
        <v>2.8385650224215246</v>
      </c>
    </row>
    <row r="559" spans="8:22" ht="12" thickBot="1" x14ac:dyDescent="0.25">
      <c r="H559" s="13">
        <v>7</v>
      </c>
      <c r="I559" s="2">
        <v>150140255000147</v>
      </c>
      <c r="J559" s="1" t="s">
        <v>6</v>
      </c>
      <c r="K559" s="1">
        <v>129</v>
      </c>
      <c r="L559" s="1">
        <v>528</v>
      </c>
      <c r="M559" s="19">
        <f t="shared" si="26"/>
        <v>4.0930232558139537</v>
      </c>
      <c r="Q559" s="20">
        <v>8</v>
      </c>
      <c r="R559" s="2">
        <v>150080005000352</v>
      </c>
      <c r="S559" s="2" t="s">
        <v>8</v>
      </c>
      <c r="T559" s="5">
        <v>349</v>
      </c>
      <c r="U559" s="5">
        <v>1189</v>
      </c>
      <c r="V559" s="21">
        <f t="shared" si="25"/>
        <v>3.4068767908309456</v>
      </c>
    </row>
    <row r="560" spans="8:22" ht="12" thickBot="1" x14ac:dyDescent="0.25">
      <c r="H560" s="13">
        <v>7</v>
      </c>
      <c r="I560" s="2">
        <v>150140255000148</v>
      </c>
      <c r="J560" s="1" t="s">
        <v>6</v>
      </c>
      <c r="K560" s="1">
        <v>192</v>
      </c>
      <c r="L560" s="1">
        <v>806</v>
      </c>
      <c r="M560" s="19">
        <f t="shared" si="26"/>
        <v>4.197916666666667</v>
      </c>
      <c r="Q560" s="20">
        <v>8</v>
      </c>
      <c r="R560" s="2">
        <v>150080005000353</v>
      </c>
      <c r="S560" s="2" t="s">
        <v>8</v>
      </c>
      <c r="T560" s="5">
        <v>295</v>
      </c>
      <c r="U560" s="5">
        <v>988</v>
      </c>
      <c r="V560" s="21">
        <f t="shared" si="25"/>
        <v>3.3491525423728814</v>
      </c>
    </row>
    <row r="561" spans="8:22" ht="12" thickBot="1" x14ac:dyDescent="0.25">
      <c r="H561" s="13">
        <v>7</v>
      </c>
      <c r="I561" s="2">
        <v>150140255000149</v>
      </c>
      <c r="J561" s="1" t="s">
        <v>6</v>
      </c>
      <c r="K561" s="1">
        <v>311</v>
      </c>
      <c r="L561" s="1">
        <v>1406</v>
      </c>
      <c r="M561" s="19">
        <f t="shared" si="26"/>
        <v>4.520900321543408</v>
      </c>
      <c r="Q561" s="20">
        <v>8</v>
      </c>
      <c r="R561" s="2">
        <v>150080005000354</v>
      </c>
      <c r="S561" s="2" t="s">
        <v>8</v>
      </c>
      <c r="T561" s="5">
        <v>375</v>
      </c>
      <c r="U561" s="5">
        <v>1317</v>
      </c>
      <c r="V561" s="21">
        <f t="shared" si="25"/>
        <v>3.512</v>
      </c>
    </row>
    <row r="562" spans="8:22" ht="12" thickBot="1" x14ac:dyDescent="0.25">
      <c r="H562" s="13">
        <v>7</v>
      </c>
      <c r="I562" s="2">
        <v>150140255000150</v>
      </c>
      <c r="J562" s="1" t="s">
        <v>6</v>
      </c>
      <c r="K562" s="1">
        <v>180</v>
      </c>
      <c r="L562" s="1">
        <v>634</v>
      </c>
      <c r="M562" s="19">
        <f t="shared" si="26"/>
        <v>3.5222222222222221</v>
      </c>
      <c r="Q562" s="20">
        <v>8</v>
      </c>
      <c r="R562" s="2">
        <v>150080005000355</v>
      </c>
      <c r="S562" s="2" t="s">
        <v>8</v>
      </c>
      <c r="T562" s="5">
        <v>297</v>
      </c>
      <c r="U562" s="5">
        <v>1146</v>
      </c>
      <c r="V562" s="21">
        <f t="shared" si="25"/>
        <v>3.8585858585858586</v>
      </c>
    </row>
    <row r="563" spans="8:22" ht="12" thickBot="1" x14ac:dyDescent="0.25">
      <c r="H563" s="13">
        <v>7</v>
      </c>
      <c r="I563" s="2">
        <v>150140255000151</v>
      </c>
      <c r="J563" s="1" t="s">
        <v>6</v>
      </c>
      <c r="K563" s="1">
        <v>196</v>
      </c>
      <c r="L563" s="1">
        <v>663</v>
      </c>
      <c r="M563" s="19">
        <f t="shared" si="26"/>
        <v>3.3826530612244898</v>
      </c>
      <c r="Q563" s="20">
        <v>8</v>
      </c>
      <c r="R563" s="2">
        <v>150080005000356</v>
      </c>
      <c r="S563" s="2" t="s">
        <v>8</v>
      </c>
      <c r="T563" s="5">
        <v>466</v>
      </c>
      <c r="U563" s="5">
        <v>1480</v>
      </c>
      <c r="V563" s="21">
        <f t="shared" si="25"/>
        <v>3.1759656652360513</v>
      </c>
    </row>
    <row r="564" spans="8:22" ht="12" thickBot="1" x14ac:dyDescent="0.25">
      <c r="H564" s="13">
        <v>7</v>
      </c>
      <c r="I564" s="2">
        <v>150140255000152</v>
      </c>
      <c r="J564" s="1" t="s">
        <v>6</v>
      </c>
      <c r="K564" s="1">
        <v>407</v>
      </c>
      <c r="L564" s="1">
        <v>1556</v>
      </c>
      <c r="M564" s="19">
        <f t="shared" si="26"/>
        <v>3.823095823095823</v>
      </c>
      <c r="Q564" s="20">
        <v>8</v>
      </c>
      <c r="R564" s="2">
        <v>150080005000357</v>
      </c>
      <c r="S564" s="2" t="s">
        <v>8</v>
      </c>
      <c r="T564" s="5">
        <v>223</v>
      </c>
      <c r="U564" s="5">
        <v>691</v>
      </c>
      <c r="V564" s="21">
        <f t="shared" si="25"/>
        <v>3.0986547085201792</v>
      </c>
    </row>
    <row r="565" spans="8:22" ht="12" thickBot="1" x14ac:dyDescent="0.25">
      <c r="H565" s="13">
        <v>7</v>
      </c>
      <c r="I565" s="2">
        <v>150140255000153</v>
      </c>
      <c r="J565" s="1" t="s">
        <v>6</v>
      </c>
      <c r="K565" s="1">
        <v>279</v>
      </c>
      <c r="L565" s="1">
        <v>1009</v>
      </c>
      <c r="M565" s="19">
        <f t="shared" si="26"/>
        <v>3.6164874551971327</v>
      </c>
      <c r="Q565" s="20">
        <v>8</v>
      </c>
      <c r="R565" s="2">
        <v>150080005000358</v>
      </c>
      <c r="S565" s="2" t="s">
        <v>8</v>
      </c>
      <c r="T565" s="5">
        <v>296</v>
      </c>
      <c r="U565" s="5">
        <v>1070</v>
      </c>
      <c r="V565" s="21">
        <f t="shared" si="25"/>
        <v>3.6148648648648649</v>
      </c>
    </row>
    <row r="566" spans="8:22" ht="12" thickBot="1" x14ac:dyDescent="0.25">
      <c r="H566" s="13">
        <v>7</v>
      </c>
      <c r="I566" s="2">
        <v>150140255000154</v>
      </c>
      <c r="J566" s="1" t="s">
        <v>6</v>
      </c>
      <c r="K566" s="1">
        <v>314</v>
      </c>
      <c r="L566" s="1">
        <v>1242</v>
      </c>
      <c r="M566" s="19">
        <f t="shared" si="26"/>
        <v>3.9554140127388533</v>
      </c>
      <c r="Q566" s="20">
        <v>8</v>
      </c>
      <c r="R566" s="2">
        <v>150080005000359</v>
      </c>
      <c r="S566" s="2" t="s">
        <v>8</v>
      </c>
      <c r="T566" s="5">
        <v>442</v>
      </c>
      <c r="U566" s="5">
        <v>1490</v>
      </c>
      <c r="V566" s="21">
        <f t="shared" si="25"/>
        <v>3.3710407239819005</v>
      </c>
    </row>
    <row r="567" spans="8:22" ht="12" thickBot="1" x14ac:dyDescent="0.25">
      <c r="H567" s="13">
        <v>7</v>
      </c>
      <c r="I567" s="2">
        <v>150140255000155</v>
      </c>
      <c r="J567" s="1" t="s">
        <v>6</v>
      </c>
      <c r="K567" s="1">
        <v>324</v>
      </c>
      <c r="L567" s="1">
        <v>1368</v>
      </c>
      <c r="M567" s="19">
        <f t="shared" si="26"/>
        <v>4.2222222222222223</v>
      </c>
      <c r="Q567" s="20">
        <v>8</v>
      </c>
      <c r="R567" s="2">
        <v>150080005000360</v>
      </c>
      <c r="S567" s="2" t="s">
        <v>8</v>
      </c>
      <c r="T567" s="5">
        <v>243</v>
      </c>
      <c r="U567" s="5">
        <v>732</v>
      </c>
      <c r="V567" s="21">
        <f t="shared" si="25"/>
        <v>3.0123456790123457</v>
      </c>
    </row>
    <row r="568" spans="8:22" ht="12" thickBot="1" x14ac:dyDescent="0.25">
      <c r="H568" s="13">
        <v>7</v>
      </c>
      <c r="I568" s="2">
        <v>150140255000156</v>
      </c>
      <c r="J568" s="1" t="s">
        <v>6</v>
      </c>
      <c r="K568" s="1">
        <v>381</v>
      </c>
      <c r="L568" s="1">
        <v>1515</v>
      </c>
      <c r="M568" s="19">
        <f t="shared" si="26"/>
        <v>3.9763779527559056</v>
      </c>
      <c r="Q568" s="20">
        <v>8</v>
      </c>
      <c r="R568" s="2">
        <v>150080005000361</v>
      </c>
      <c r="S568" s="2" t="s">
        <v>8</v>
      </c>
      <c r="T568" s="5">
        <v>259</v>
      </c>
      <c r="U568" s="5">
        <v>796</v>
      </c>
      <c r="V568" s="21">
        <f t="shared" si="25"/>
        <v>3.0733590733590734</v>
      </c>
    </row>
    <row r="569" spans="8:22" ht="12" thickBot="1" x14ac:dyDescent="0.25">
      <c r="H569" s="13">
        <v>7</v>
      </c>
      <c r="I569" s="2">
        <v>150140255000157</v>
      </c>
      <c r="J569" s="1" t="s">
        <v>6</v>
      </c>
      <c r="K569" s="1">
        <v>334</v>
      </c>
      <c r="L569" s="1">
        <v>1358</v>
      </c>
      <c r="M569" s="19">
        <f t="shared" si="26"/>
        <v>4.0658682634730541</v>
      </c>
      <c r="Q569" s="20">
        <v>8</v>
      </c>
      <c r="R569" s="2">
        <v>150080005000362</v>
      </c>
      <c r="S569" s="2" t="s">
        <v>8</v>
      </c>
      <c r="T569" s="5">
        <v>352</v>
      </c>
      <c r="U569" s="5">
        <v>1143</v>
      </c>
      <c r="V569" s="21">
        <f t="shared" si="25"/>
        <v>3.2471590909090908</v>
      </c>
    </row>
    <row r="570" spans="8:22" ht="12" thickBot="1" x14ac:dyDescent="0.25">
      <c r="H570" s="13">
        <v>7</v>
      </c>
      <c r="I570" s="2">
        <v>150140255000158</v>
      </c>
      <c r="J570" s="1" t="s">
        <v>6</v>
      </c>
      <c r="K570" s="1">
        <v>314</v>
      </c>
      <c r="L570" s="1">
        <v>1262</v>
      </c>
      <c r="M570" s="19">
        <f t="shared" si="26"/>
        <v>4.0191082802547768</v>
      </c>
      <c r="Q570" s="20">
        <v>8</v>
      </c>
      <c r="R570" s="2">
        <v>150080005000363</v>
      </c>
      <c r="S570" s="2" t="s">
        <v>8</v>
      </c>
      <c r="T570" s="5">
        <v>187</v>
      </c>
      <c r="U570" s="5">
        <v>605</v>
      </c>
      <c r="V570" s="21">
        <f t="shared" si="25"/>
        <v>3.2352941176470589</v>
      </c>
    </row>
    <row r="571" spans="8:22" ht="12" thickBot="1" x14ac:dyDescent="0.25">
      <c r="H571" s="13">
        <v>7</v>
      </c>
      <c r="I571" s="2">
        <v>150140255000159</v>
      </c>
      <c r="J571" s="1" t="s">
        <v>6</v>
      </c>
      <c r="K571" s="1">
        <v>253</v>
      </c>
      <c r="L571" s="1">
        <v>957</v>
      </c>
      <c r="M571" s="19">
        <f t="shared" si="26"/>
        <v>3.7826086956521738</v>
      </c>
      <c r="Q571" s="20">
        <v>8</v>
      </c>
      <c r="R571" s="2">
        <v>150080005000364</v>
      </c>
      <c r="S571" s="2" t="s">
        <v>8</v>
      </c>
      <c r="T571" s="5">
        <v>277</v>
      </c>
      <c r="U571" s="5">
        <v>914</v>
      </c>
      <c r="V571" s="21">
        <f t="shared" si="25"/>
        <v>3.2996389891696749</v>
      </c>
    </row>
    <row r="572" spans="8:22" ht="12" thickBot="1" x14ac:dyDescent="0.25">
      <c r="H572" s="13">
        <v>7</v>
      </c>
      <c r="I572" s="2">
        <v>150140255000160</v>
      </c>
      <c r="J572" s="1" t="s">
        <v>6</v>
      </c>
      <c r="K572" s="1">
        <v>156</v>
      </c>
      <c r="L572" s="1">
        <v>563</v>
      </c>
      <c r="M572" s="19">
        <f t="shared" si="26"/>
        <v>3.608974358974359</v>
      </c>
      <c r="Q572" s="20">
        <v>8</v>
      </c>
      <c r="R572" s="2">
        <v>150080005000365</v>
      </c>
      <c r="S572" s="2" t="s">
        <v>8</v>
      </c>
      <c r="T572" s="5">
        <v>187</v>
      </c>
      <c r="U572" s="5">
        <v>653</v>
      </c>
      <c r="V572" s="21">
        <f t="shared" si="25"/>
        <v>3.4919786096256686</v>
      </c>
    </row>
    <row r="573" spans="8:22" ht="12" thickBot="1" x14ac:dyDescent="0.25">
      <c r="H573" s="13">
        <v>7</v>
      </c>
      <c r="I573" s="2">
        <v>150140255000161</v>
      </c>
      <c r="J573" s="1" t="s">
        <v>6</v>
      </c>
      <c r="K573" s="1">
        <v>381</v>
      </c>
      <c r="L573" s="1">
        <v>1495</v>
      </c>
      <c r="M573" s="19">
        <f t="shared" si="26"/>
        <v>3.9238845144356955</v>
      </c>
      <c r="Q573" s="20">
        <v>8</v>
      </c>
      <c r="R573" s="2">
        <v>150080005000366</v>
      </c>
      <c r="S573" s="2" t="s">
        <v>8</v>
      </c>
      <c r="T573" s="5">
        <v>287</v>
      </c>
      <c r="U573" s="5">
        <v>1056</v>
      </c>
      <c r="V573" s="21">
        <f t="shared" si="25"/>
        <v>3.6794425087108014</v>
      </c>
    </row>
    <row r="574" spans="8:22" ht="12" thickBot="1" x14ac:dyDescent="0.25">
      <c r="H574" s="13">
        <v>7</v>
      </c>
      <c r="I574" s="2">
        <v>150140255000162</v>
      </c>
      <c r="J574" s="1" t="s">
        <v>6</v>
      </c>
      <c r="K574" s="1">
        <v>212</v>
      </c>
      <c r="L574" s="1">
        <v>827</v>
      </c>
      <c r="M574" s="19">
        <f t="shared" si="26"/>
        <v>3.9009433962264151</v>
      </c>
      <c r="Q574" s="20">
        <v>8</v>
      </c>
      <c r="R574" s="2">
        <v>150080005000367</v>
      </c>
      <c r="S574" s="2" t="s">
        <v>8</v>
      </c>
      <c r="T574" s="5">
        <v>291</v>
      </c>
      <c r="U574" s="5">
        <v>1015</v>
      </c>
      <c r="V574" s="21">
        <f t="shared" si="25"/>
        <v>3.4879725085910653</v>
      </c>
    </row>
    <row r="575" spans="8:22" ht="12" thickBot="1" x14ac:dyDescent="0.25">
      <c r="H575" s="13">
        <v>7</v>
      </c>
      <c r="I575" s="2">
        <v>150140255000163</v>
      </c>
      <c r="J575" s="1" t="s">
        <v>6</v>
      </c>
      <c r="K575" s="1">
        <v>327</v>
      </c>
      <c r="L575" s="1">
        <v>1140</v>
      </c>
      <c r="M575" s="19">
        <f t="shared" si="26"/>
        <v>3.4862385321100917</v>
      </c>
      <c r="Q575" s="20">
        <v>8</v>
      </c>
      <c r="R575" s="2">
        <v>150080005000370</v>
      </c>
      <c r="S575" s="2" t="s">
        <v>8</v>
      </c>
      <c r="T575" s="5">
        <v>264</v>
      </c>
      <c r="U575" s="5">
        <v>700</v>
      </c>
      <c r="V575" s="21">
        <f t="shared" si="25"/>
        <v>2.6515151515151514</v>
      </c>
    </row>
    <row r="576" spans="8:22" ht="12" thickBot="1" x14ac:dyDescent="0.25">
      <c r="H576" s="13">
        <v>7</v>
      </c>
      <c r="I576" s="2">
        <v>150140255000164</v>
      </c>
      <c r="J576" s="1" t="s">
        <v>6</v>
      </c>
      <c r="K576" s="1">
        <v>196</v>
      </c>
      <c r="L576" s="1">
        <v>680</v>
      </c>
      <c r="M576" s="19">
        <f t="shared" si="26"/>
        <v>3.4693877551020407</v>
      </c>
      <c r="Q576" s="20">
        <v>8</v>
      </c>
      <c r="R576" s="2">
        <v>150080005000371</v>
      </c>
      <c r="S576" s="2" t="s">
        <v>8</v>
      </c>
      <c r="T576" s="5">
        <v>294</v>
      </c>
      <c r="U576" s="5">
        <v>992</v>
      </c>
      <c r="V576" s="21">
        <f t="shared" si="25"/>
        <v>3.3741496598639458</v>
      </c>
    </row>
    <row r="577" spans="8:22" ht="12" thickBot="1" x14ac:dyDescent="0.25">
      <c r="H577" s="13">
        <v>7</v>
      </c>
      <c r="I577" s="2">
        <v>150140255000165</v>
      </c>
      <c r="J577" s="1" t="s">
        <v>6</v>
      </c>
      <c r="K577" s="1">
        <v>361</v>
      </c>
      <c r="L577" s="1">
        <v>953</v>
      </c>
      <c r="M577" s="19">
        <f t="shared" si="26"/>
        <v>2.6398891966759002</v>
      </c>
      <c r="Q577" s="20">
        <v>8</v>
      </c>
      <c r="R577" s="2">
        <v>150080005000372</v>
      </c>
      <c r="S577" s="2" t="s">
        <v>8</v>
      </c>
      <c r="T577" s="5">
        <v>281</v>
      </c>
      <c r="U577" s="5">
        <v>1068</v>
      </c>
      <c r="V577" s="21">
        <f t="shared" si="25"/>
        <v>3.8007117437722422</v>
      </c>
    </row>
    <row r="578" spans="8:22" ht="12" thickBot="1" x14ac:dyDescent="0.25">
      <c r="H578" s="13">
        <v>7</v>
      </c>
      <c r="I578" s="2">
        <v>150140255000166</v>
      </c>
      <c r="J578" s="1" t="s">
        <v>6</v>
      </c>
      <c r="K578" s="1">
        <v>376</v>
      </c>
      <c r="L578" s="1">
        <v>1326</v>
      </c>
      <c r="M578" s="19">
        <f t="shared" si="26"/>
        <v>3.5265957446808511</v>
      </c>
      <c r="Q578" s="20">
        <v>8</v>
      </c>
      <c r="R578" s="2">
        <v>150080005000373</v>
      </c>
      <c r="S578" s="2" t="s">
        <v>8</v>
      </c>
      <c r="T578" s="5">
        <v>213</v>
      </c>
      <c r="U578" s="5">
        <v>653</v>
      </c>
      <c r="V578" s="21">
        <f t="shared" si="25"/>
        <v>3.0657276995305165</v>
      </c>
    </row>
    <row r="579" spans="8:22" ht="12" thickBot="1" x14ac:dyDescent="0.25">
      <c r="H579" s="13">
        <v>7</v>
      </c>
      <c r="I579" s="2">
        <v>150140255000167</v>
      </c>
      <c r="J579" s="1" t="s">
        <v>6</v>
      </c>
      <c r="K579" s="1">
        <v>260</v>
      </c>
      <c r="L579" s="1">
        <v>976</v>
      </c>
      <c r="M579" s="19">
        <f t="shared" si="26"/>
        <v>3.7538461538461538</v>
      </c>
      <c r="Q579" s="20">
        <v>8</v>
      </c>
      <c r="R579" s="2">
        <v>150080005000374</v>
      </c>
      <c r="S579" s="2" t="s">
        <v>8</v>
      </c>
      <c r="T579" s="5">
        <v>207</v>
      </c>
      <c r="U579" s="5">
        <v>643</v>
      </c>
      <c r="V579" s="21">
        <f t="shared" si="25"/>
        <v>3.106280193236715</v>
      </c>
    </row>
    <row r="580" spans="8:22" ht="12" thickBot="1" x14ac:dyDescent="0.25">
      <c r="H580" s="13">
        <v>7</v>
      </c>
      <c r="I580" s="2">
        <v>150140255000168</v>
      </c>
      <c r="J580" s="1" t="s">
        <v>6</v>
      </c>
      <c r="K580" s="1">
        <v>0</v>
      </c>
      <c r="L580" s="1">
        <v>93</v>
      </c>
      <c r="M580" s="19">
        <v>0</v>
      </c>
      <c r="Q580" s="20">
        <v>8</v>
      </c>
      <c r="R580" s="2">
        <v>150080005000375</v>
      </c>
      <c r="S580" s="2" t="s">
        <v>8</v>
      </c>
      <c r="T580" s="5">
        <v>176</v>
      </c>
      <c r="U580" s="5">
        <v>613</v>
      </c>
      <c r="V580" s="21">
        <f t="shared" si="25"/>
        <v>3.4829545454545454</v>
      </c>
    </row>
    <row r="581" spans="8:22" ht="12" thickBot="1" x14ac:dyDescent="0.25">
      <c r="H581" s="13">
        <v>7</v>
      </c>
      <c r="I581" s="2">
        <v>150140255000169</v>
      </c>
      <c r="J581" s="1" t="s">
        <v>6</v>
      </c>
      <c r="K581" s="1">
        <v>132</v>
      </c>
      <c r="L581" s="1">
        <v>447</v>
      </c>
      <c r="M581" s="19">
        <f t="shared" si="26"/>
        <v>3.3863636363636362</v>
      </c>
      <c r="Q581" s="20">
        <v>8</v>
      </c>
      <c r="R581" s="2">
        <v>150080005000376</v>
      </c>
      <c r="S581" s="2" t="s">
        <v>8</v>
      </c>
      <c r="T581" s="5">
        <v>186</v>
      </c>
      <c r="U581" s="5">
        <v>585</v>
      </c>
      <c r="V581" s="21">
        <f t="shared" si="25"/>
        <v>3.1451612903225805</v>
      </c>
    </row>
    <row r="582" spans="8:22" ht="12" thickBot="1" x14ac:dyDescent="0.25">
      <c r="H582" s="13">
        <v>7</v>
      </c>
      <c r="I582" s="2">
        <v>150140255000170</v>
      </c>
      <c r="J582" s="1" t="s">
        <v>6</v>
      </c>
      <c r="K582" s="1">
        <v>278</v>
      </c>
      <c r="L582" s="1">
        <v>1026</v>
      </c>
      <c r="M582" s="19">
        <f t="shared" si="26"/>
        <v>3.6906474820143886</v>
      </c>
      <c r="Q582" s="20">
        <v>8</v>
      </c>
      <c r="R582" s="2">
        <v>150080005000377</v>
      </c>
      <c r="S582" s="2" t="s">
        <v>8</v>
      </c>
      <c r="T582" s="5">
        <v>301</v>
      </c>
      <c r="U582" s="5">
        <v>1001</v>
      </c>
      <c r="V582" s="21">
        <f t="shared" si="25"/>
        <v>3.3255813953488373</v>
      </c>
    </row>
    <row r="583" spans="8:22" ht="12" thickBot="1" x14ac:dyDescent="0.25">
      <c r="H583" s="13">
        <v>7</v>
      </c>
      <c r="I583" s="2">
        <v>150140255000171</v>
      </c>
      <c r="J583" s="1" t="s">
        <v>6</v>
      </c>
      <c r="K583" s="1">
        <v>218</v>
      </c>
      <c r="L583" s="1">
        <v>887</v>
      </c>
      <c r="M583" s="19">
        <f t="shared" si="26"/>
        <v>4.068807339449541</v>
      </c>
      <c r="Q583" s="20">
        <v>8</v>
      </c>
      <c r="R583" s="2">
        <v>150080005000378</v>
      </c>
      <c r="S583" s="2" t="s">
        <v>8</v>
      </c>
      <c r="T583" s="5">
        <v>241</v>
      </c>
      <c r="U583" s="5">
        <v>787</v>
      </c>
      <c r="V583" s="21">
        <f t="shared" si="25"/>
        <v>3.2655601659751037</v>
      </c>
    </row>
    <row r="584" spans="8:22" ht="12" thickBot="1" x14ac:dyDescent="0.25">
      <c r="H584" s="13">
        <v>7</v>
      </c>
      <c r="I584" s="2">
        <v>150140255000172</v>
      </c>
      <c r="J584" s="1" t="s">
        <v>6</v>
      </c>
      <c r="K584" s="1">
        <v>172</v>
      </c>
      <c r="L584" s="1">
        <v>659</v>
      </c>
      <c r="M584" s="19">
        <f t="shared" si="26"/>
        <v>3.8313953488372094</v>
      </c>
      <c r="Q584" s="20">
        <v>8</v>
      </c>
      <c r="R584" s="2">
        <v>150080005000379</v>
      </c>
      <c r="S584" s="2" t="s">
        <v>8</v>
      </c>
      <c r="T584" s="5">
        <v>179</v>
      </c>
      <c r="U584" s="5">
        <v>560</v>
      </c>
      <c r="V584" s="21">
        <f t="shared" si="25"/>
        <v>3.1284916201117317</v>
      </c>
    </row>
    <row r="585" spans="8:22" ht="12" thickBot="1" x14ac:dyDescent="0.25">
      <c r="H585" s="13">
        <v>7</v>
      </c>
      <c r="I585" s="2">
        <v>150140255000173</v>
      </c>
      <c r="J585" s="1" t="s">
        <v>6</v>
      </c>
      <c r="K585" s="1">
        <v>281</v>
      </c>
      <c r="L585" s="1">
        <v>1144</v>
      </c>
      <c r="M585" s="19">
        <f t="shared" si="26"/>
        <v>4.0711743772241995</v>
      </c>
      <c r="Q585" s="20">
        <v>8</v>
      </c>
      <c r="R585" s="2">
        <v>150080005000380</v>
      </c>
      <c r="S585" s="2" t="s">
        <v>8</v>
      </c>
      <c r="T585" s="5">
        <v>172</v>
      </c>
      <c r="U585" s="5">
        <v>558</v>
      </c>
      <c r="V585" s="21">
        <f t="shared" si="25"/>
        <v>3.2441860465116279</v>
      </c>
    </row>
    <row r="586" spans="8:22" ht="12" thickBot="1" x14ac:dyDescent="0.25">
      <c r="H586" s="13">
        <v>7</v>
      </c>
      <c r="I586" s="2">
        <v>150140255000174</v>
      </c>
      <c r="J586" s="1" t="s">
        <v>6</v>
      </c>
      <c r="K586" s="1">
        <v>307</v>
      </c>
      <c r="L586" s="1">
        <v>1028</v>
      </c>
      <c r="M586" s="19">
        <f t="shared" si="26"/>
        <v>3.3485342019543975</v>
      </c>
      <c r="Q586" s="20">
        <v>8</v>
      </c>
      <c r="R586" s="2">
        <v>150080005000381</v>
      </c>
      <c r="S586" s="2" t="s">
        <v>8</v>
      </c>
      <c r="T586" s="5">
        <v>217</v>
      </c>
      <c r="U586" s="5">
        <v>681</v>
      </c>
      <c r="V586" s="21">
        <f t="shared" si="25"/>
        <v>3.1382488479262673</v>
      </c>
    </row>
    <row r="587" spans="8:22" ht="12" thickBot="1" x14ac:dyDescent="0.25">
      <c r="H587" s="13">
        <v>7</v>
      </c>
      <c r="I587" s="2">
        <v>150140255000175</v>
      </c>
      <c r="J587" s="1" t="s">
        <v>6</v>
      </c>
      <c r="K587" s="1">
        <v>405</v>
      </c>
      <c r="L587" s="1">
        <v>1518</v>
      </c>
      <c r="M587" s="19">
        <f t="shared" si="26"/>
        <v>3.748148148148148</v>
      </c>
      <c r="Q587" s="20">
        <v>8</v>
      </c>
      <c r="R587" s="2">
        <v>150080005000382</v>
      </c>
      <c r="S587" s="2" t="s">
        <v>8</v>
      </c>
      <c r="T587" s="5">
        <v>236</v>
      </c>
      <c r="U587" s="5">
        <v>802</v>
      </c>
      <c r="V587" s="21">
        <f t="shared" si="25"/>
        <v>3.3983050847457625</v>
      </c>
    </row>
    <row r="588" spans="8:22" ht="12" thickBot="1" x14ac:dyDescent="0.25">
      <c r="H588" s="13">
        <v>7</v>
      </c>
      <c r="I588" s="2">
        <v>150140255000176</v>
      </c>
      <c r="J588" s="1" t="s">
        <v>6</v>
      </c>
      <c r="K588" s="1">
        <v>425</v>
      </c>
      <c r="L588" s="1">
        <v>1465</v>
      </c>
      <c r="M588" s="19">
        <f t="shared" si="26"/>
        <v>3.447058823529412</v>
      </c>
      <c r="Q588" s="20">
        <v>8</v>
      </c>
      <c r="R588" s="2">
        <v>150080005000383</v>
      </c>
      <c r="S588" s="2" t="s">
        <v>8</v>
      </c>
      <c r="T588" s="5">
        <v>296</v>
      </c>
      <c r="U588" s="5">
        <v>989</v>
      </c>
      <c r="V588" s="21">
        <f t="shared" si="25"/>
        <v>3.3412162162162162</v>
      </c>
    </row>
    <row r="589" spans="8:22" ht="12" thickBot="1" x14ac:dyDescent="0.25">
      <c r="H589" s="13">
        <v>7</v>
      </c>
      <c r="I589" s="2">
        <v>150140255000177</v>
      </c>
      <c r="J589" s="1" t="s">
        <v>6</v>
      </c>
      <c r="K589" s="1">
        <v>221</v>
      </c>
      <c r="L589" s="1">
        <v>853</v>
      </c>
      <c r="M589" s="19">
        <f t="shared" si="26"/>
        <v>3.8597285067873304</v>
      </c>
      <c r="Q589" s="20">
        <v>8</v>
      </c>
      <c r="R589" s="2">
        <v>150080005000384</v>
      </c>
      <c r="S589" s="2" t="s">
        <v>8</v>
      </c>
      <c r="T589" s="5">
        <v>137</v>
      </c>
      <c r="U589" s="5">
        <v>455</v>
      </c>
      <c r="V589" s="21">
        <f t="shared" si="25"/>
        <v>3.3211678832116789</v>
      </c>
    </row>
    <row r="590" spans="8:22" ht="12" thickBot="1" x14ac:dyDescent="0.25">
      <c r="H590" s="13">
        <v>7</v>
      </c>
      <c r="I590" s="2">
        <v>150140255000178</v>
      </c>
      <c r="J590" s="1" t="s">
        <v>6</v>
      </c>
      <c r="K590" s="1">
        <v>325</v>
      </c>
      <c r="L590" s="1">
        <v>1082</v>
      </c>
      <c r="M590" s="19">
        <f t="shared" si="26"/>
        <v>3.3292307692307692</v>
      </c>
      <c r="Q590" s="20">
        <v>8</v>
      </c>
      <c r="R590" s="2">
        <v>150080005000385</v>
      </c>
      <c r="S590" s="2" t="s">
        <v>8</v>
      </c>
      <c r="T590" s="5">
        <v>224</v>
      </c>
      <c r="U590" s="5">
        <v>777</v>
      </c>
      <c r="V590" s="21">
        <f t="shared" si="25"/>
        <v>3.46875</v>
      </c>
    </row>
    <row r="591" spans="8:22" ht="12" thickBot="1" x14ac:dyDescent="0.25">
      <c r="H591" s="13">
        <v>7</v>
      </c>
      <c r="I591" s="2">
        <v>150140255000179</v>
      </c>
      <c r="J591" s="1" t="s">
        <v>6</v>
      </c>
      <c r="K591" s="1">
        <v>421</v>
      </c>
      <c r="L591" s="1">
        <v>1509</v>
      </c>
      <c r="M591" s="19">
        <f t="shared" si="26"/>
        <v>3.5843230403800477</v>
      </c>
      <c r="Q591" s="20">
        <v>8</v>
      </c>
      <c r="R591" s="2">
        <v>150080005000386</v>
      </c>
      <c r="S591" s="2" t="s">
        <v>8</v>
      </c>
      <c r="T591" s="5">
        <v>249</v>
      </c>
      <c r="U591" s="5">
        <v>810</v>
      </c>
      <c r="V591" s="21">
        <f t="shared" si="25"/>
        <v>3.2530120481927711</v>
      </c>
    </row>
    <row r="592" spans="8:22" ht="12" thickBot="1" x14ac:dyDescent="0.25">
      <c r="H592" s="13">
        <v>7</v>
      </c>
      <c r="I592" s="2">
        <v>150140255000180</v>
      </c>
      <c r="J592" s="1" t="s">
        <v>6</v>
      </c>
      <c r="K592" s="1">
        <v>166</v>
      </c>
      <c r="L592" s="1">
        <v>564</v>
      </c>
      <c r="M592" s="19">
        <f t="shared" si="26"/>
        <v>3.3975903614457832</v>
      </c>
      <c r="Q592" s="20">
        <v>8</v>
      </c>
      <c r="R592" s="2">
        <v>150080005000387</v>
      </c>
      <c r="S592" s="2" t="s">
        <v>8</v>
      </c>
      <c r="T592" s="5">
        <v>178</v>
      </c>
      <c r="U592" s="5">
        <v>681</v>
      </c>
      <c r="V592" s="21">
        <f t="shared" si="25"/>
        <v>3.8258426966292136</v>
      </c>
    </row>
    <row r="593" spans="8:22" ht="12" thickBot="1" x14ac:dyDescent="0.25">
      <c r="H593" s="13">
        <v>7</v>
      </c>
      <c r="I593" s="2">
        <v>150140255000181</v>
      </c>
      <c r="J593" s="1" t="s">
        <v>6</v>
      </c>
      <c r="K593" s="1">
        <v>315</v>
      </c>
      <c r="L593" s="1">
        <v>1379</v>
      </c>
      <c r="M593" s="19">
        <f t="shared" si="26"/>
        <v>4.3777777777777782</v>
      </c>
      <c r="Q593" s="20">
        <v>8</v>
      </c>
      <c r="R593" s="2">
        <v>150080005000389</v>
      </c>
      <c r="S593" s="2" t="s">
        <v>8</v>
      </c>
      <c r="T593" s="5">
        <v>124</v>
      </c>
      <c r="U593" s="5">
        <v>347</v>
      </c>
      <c r="V593" s="21">
        <f t="shared" si="25"/>
        <v>2.7983870967741935</v>
      </c>
    </row>
    <row r="594" spans="8:22" ht="12" thickBot="1" x14ac:dyDescent="0.25">
      <c r="H594" s="13">
        <v>7</v>
      </c>
      <c r="I594" s="2">
        <v>150140255000182</v>
      </c>
      <c r="J594" s="1" t="s">
        <v>6</v>
      </c>
      <c r="K594" s="1">
        <v>224</v>
      </c>
      <c r="L594" s="1">
        <v>787</v>
      </c>
      <c r="M594" s="19">
        <f t="shared" si="26"/>
        <v>3.5133928571428572</v>
      </c>
      <c r="Q594" s="20">
        <v>8</v>
      </c>
      <c r="R594" s="2">
        <v>150080005000390</v>
      </c>
      <c r="S594" s="2" t="s">
        <v>8</v>
      </c>
      <c r="T594" s="5">
        <v>219</v>
      </c>
      <c r="U594" s="5">
        <v>789</v>
      </c>
      <c r="V594" s="21">
        <f t="shared" si="25"/>
        <v>3.6027397260273974</v>
      </c>
    </row>
    <row r="595" spans="8:22" ht="12" thickBot="1" x14ac:dyDescent="0.25">
      <c r="H595" s="13">
        <v>7</v>
      </c>
      <c r="I595" s="2">
        <v>150140255000183</v>
      </c>
      <c r="J595" s="1" t="s">
        <v>6</v>
      </c>
      <c r="K595" s="1">
        <v>408</v>
      </c>
      <c r="L595" s="1">
        <v>1457</v>
      </c>
      <c r="M595" s="19">
        <f t="shared" si="26"/>
        <v>3.5710784313725492</v>
      </c>
      <c r="Q595" s="20">
        <v>8</v>
      </c>
      <c r="R595" s="2">
        <v>150080005000391</v>
      </c>
      <c r="S595" s="2" t="s">
        <v>8</v>
      </c>
      <c r="T595" s="5">
        <v>257</v>
      </c>
      <c r="U595" s="5">
        <v>866</v>
      </c>
      <c r="V595" s="21">
        <f t="shared" si="25"/>
        <v>3.3696498054474708</v>
      </c>
    </row>
    <row r="596" spans="8:22" ht="12" thickBot="1" x14ac:dyDescent="0.25">
      <c r="H596" s="13">
        <v>7</v>
      </c>
      <c r="I596" s="2">
        <v>150140255000184</v>
      </c>
      <c r="J596" s="1" t="s">
        <v>6</v>
      </c>
      <c r="K596" s="1">
        <v>359</v>
      </c>
      <c r="L596" s="1">
        <v>1230</v>
      </c>
      <c r="M596" s="19">
        <f t="shared" si="26"/>
        <v>3.4261838440111418</v>
      </c>
      <c r="Q596" s="20">
        <v>8</v>
      </c>
      <c r="R596" s="2">
        <v>150080005000392</v>
      </c>
      <c r="S596" s="2" t="s">
        <v>8</v>
      </c>
      <c r="T596" s="5">
        <v>126</v>
      </c>
      <c r="U596" s="5">
        <v>523</v>
      </c>
      <c r="V596" s="21">
        <f t="shared" ref="V596:V659" si="27">U596/T596</f>
        <v>4.1507936507936511</v>
      </c>
    </row>
    <row r="597" spans="8:22" ht="12" thickBot="1" x14ac:dyDescent="0.25">
      <c r="H597" s="13">
        <v>7</v>
      </c>
      <c r="I597" s="2">
        <v>150140255000185</v>
      </c>
      <c r="J597" s="1" t="s">
        <v>6</v>
      </c>
      <c r="K597" s="1">
        <v>178</v>
      </c>
      <c r="L597" s="1">
        <v>566</v>
      </c>
      <c r="M597" s="19">
        <f t="shared" si="26"/>
        <v>3.1797752808988764</v>
      </c>
      <c r="Q597" s="20">
        <v>8</v>
      </c>
      <c r="R597" s="2">
        <v>150080005000393</v>
      </c>
      <c r="S597" s="2" t="s">
        <v>8</v>
      </c>
      <c r="T597" s="5">
        <v>201</v>
      </c>
      <c r="U597" s="5">
        <v>668</v>
      </c>
      <c r="V597" s="21">
        <f t="shared" si="27"/>
        <v>3.3233830845771144</v>
      </c>
    </row>
    <row r="598" spans="8:22" ht="12" thickBot="1" x14ac:dyDescent="0.25">
      <c r="H598" s="13">
        <v>7</v>
      </c>
      <c r="I598" s="2">
        <v>150140255000186</v>
      </c>
      <c r="J598" s="1" t="s">
        <v>6</v>
      </c>
      <c r="K598" s="1">
        <v>143</v>
      </c>
      <c r="L598" s="1">
        <v>459</v>
      </c>
      <c r="M598" s="19">
        <f t="shared" si="26"/>
        <v>3.2097902097902096</v>
      </c>
      <c r="Q598" s="20">
        <v>8</v>
      </c>
      <c r="R598" s="2">
        <v>150080005000394</v>
      </c>
      <c r="S598" s="2" t="s">
        <v>8</v>
      </c>
      <c r="T598" s="5">
        <v>190</v>
      </c>
      <c r="U598" s="5">
        <v>672</v>
      </c>
      <c r="V598" s="21">
        <f t="shared" si="27"/>
        <v>3.5368421052631578</v>
      </c>
    </row>
    <row r="599" spans="8:22" ht="12" thickBot="1" x14ac:dyDescent="0.25">
      <c r="H599" s="13">
        <v>7</v>
      </c>
      <c r="I599" s="2">
        <v>150140255000187</v>
      </c>
      <c r="J599" s="1" t="s">
        <v>6</v>
      </c>
      <c r="K599" s="1">
        <v>333</v>
      </c>
      <c r="L599" s="1">
        <v>1351</v>
      </c>
      <c r="M599" s="19">
        <f t="shared" si="26"/>
        <v>4.0570570570570572</v>
      </c>
      <c r="Q599" s="20">
        <v>8</v>
      </c>
      <c r="R599" s="2">
        <v>150080005000395</v>
      </c>
      <c r="S599" s="2" t="s">
        <v>8</v>
      </c>
      <c r="T599" s="5">
        <v>183</v>
      </c>
      <c r="U599" s="5">
        <v>699</v>
      </c>
      <c r="V599" s="21">
        <f t="shared" si="27"/>
        <v>3.819672131147541</v>
      </c>
    </row>
    <row r="600" spans="8:22" ht="12" thickBot="1" x14ac:dyDescent="0.25">
      <c r="H600" s="13">
        <v>7</v>
      </c>
      <c r="I600" s="2">
        <v>150140255000188</v>
      </c>
      <c r="J600" s="1" t="s">
        <v>6</v>
      </c>
      <c r="K600" s="1">
        <v>277</v>
      </c>
      <c r="L600" s="1">
        <v>1002</v>
      </c>
      <c r="M600" s="19">
        <f t="shared" si="26"/>
        <v>3.6173285198555956</v>
      </c>
      <c r="Q600" s="20">
        <v>8</v>
      </c>
      <c r="R600" s="2">
        <v>150080005000396</v>
      </c>
      <c r="S600" s="2" t="s">
        <v>8</v>
      </c>
      <c r="T600" s="5">
        <v>208</v>
      </c>
      <c r="U600" s="5">
        <v>633</v>
      </c>
      <c r="V600" s="21">
        <f t="shared" si="27"/>
        <v>3.0432692307692308</v>
      </c>
    </row>
    <row r="601" spans="8:22" ht="12" thickBot="1" x14ac:dyDescent="0.25">
      <c r="H601" s="13">
        <v>7</v>
      </c>
      <c r="I601" s="2">
        <v>150140255000189</v>
      </c>
      <c r="J601" s="1" t="s">
        <v>6</v>
      </c>
      <c r="K601" s="1">
        <v>191</v>
      </c>
      <c r="L601" s="1">
        <v>528</v>
      </c>
      <c r="M601" s="19">
        <f t="shared" si="26"/>
        <v>2.7643979057591621</v>
      </c>
      <c r="Q601" s="20">
        <v>8</v>
      </c>
      <c r="R601" s="2">
        <v>150080005000397</v>
      </c>
      <c r="S601" s="2" t="s">
        <v>8</v>
      </c>
      <c r="T601" s="5">
        <v>299</v>
      </c>
      <c r="U601" s="5">
        <v>999</v>
      </c>
      <c r="V601" s="21">
        <f t="shared" si="27"/>
        <v>3.3411371237458196</v>
      </c>
    </row>
    <row r="602" spans="8:22" ht="12" thickBot="1" x14ac:dyDescent="0.25">
      <c r="H602" s="13">
        <v>7</v>
      </c>
      <c r="I602" s="2">
        <v>150140255000190</v>
      </c>
      <c r="J602" s="1" t="s">
        <v>6</v>
      </c>
      <c r="K602" s="1">
        <v>239</v>
      </c>
      <c r="L602" s="1">
        <v>755</v>
      </c>
      <c r="M602" s="19">
        <f t="shared" si="26"/>
        <v>3.1589958158995817</v>
      </c>
      <c r="Q602" s="20">
        <v>8</v>
      </c>
      <c r="R602" s="2">
        <v>150080005000398</v>
      </c>
      <c r="S602" s="2" t="s">
        <v>8</v>
      </c>
      <c r="T602" s="5">
        <v>233</v>
      </c>
      <c r="U602" s="5">
        <v>850</v>
      </c>
      <c r="V602" s="21">
        <f t="shared" si="27"/>
        <v>3.648068669527897</v>
      </c>
    </row>
    <row r="603" spans="8:22" ht="12" thickBot="1" x14ac:dyDescent="0.25">
      <c r="H603" s="13">
        <v>7</v>
      </c>
      <c r="I603" s="2">
        <v>150140255000191</v>
      </c>
      <c r="J603" s="1" t="s">
        <v>6</v>
      </c>
      <c r="K603" s="1">
        <v>326</v>
      </c>
      <c r="L603" s="1">
        <v>1031</v>
      </c>
      <c r="M603" s="19">
        <f t="shared" si="26"/>
        <v>3.1625766871165646</v>
      </c>
      <c r="Q603" s="20">
        <v>8</v>
      </c>
      <c r="R603" s="2">
        <v>150080005000399</v>
      </c>
      <c r="S603" s="2" t="s">
        <v>8</v>
      </c>
      <c r="T603" s="5">
        <v>227</v>
      </c>
      <c r="U603" s="5">
        <v>662</v>
      </c>
      <c r="V603" s="21">
        <f t="shared" si="27"/>
        <v>2.9162995594713657</v>
      </c>
    </row>
    <row r="604" spans="8:22" ht="12" thickBot="1" x14ac:dyDescent="0.25">
      <c r="H604" s="13">
        <v>7</v>
      </c>
      <c r="I604" s="2">
        <v>150140255000192</v>
      </c>
      <c r="J604" s="1" t="s">
        <v>6</v>
      </c>
      <c r="K604" s="1">
        <v>446</v>
      </c>
      <c r="L604" s="1">
        <v>1647</v>
      </c>
      <c r="M604" s="19">
        <f t="shared" si="26"/>
        <v>3.6928251121076232</v>
      </c>
      <c r="Q604" s="20">
        <v>8</v>
      </c>
      <c r="R604" s="2">
        <v>150080005000400</v>
      </c>
      <c r="S604" s="2" t="s">
        <v>8</v>
      </c>
      <c r="T604" s="5">
        <v>291</v>
      </c>
      <c r="U604" s="5">
        <v>980</v>
      </c>
      <c r="V604" s="21">
        <f t="shared" si="27"/>
        <v>3.3676975945017182</v>
      </c>
    </row>
    <row r="605" spans="8:22" ht="12" thickBot="1" x14ac:dyDescent="0.25">
      <c r="H605" s="13">
        <v>7</v>
      </c>
      <c r="I605" s="2">
        <v>150140255000193</v>
      </c>
      <c r="J605" s="1" t="s">
        <v>6</v>
      </c>
      <c r="K605" s="1">
        <v>367</v>
      </c>
      <c r="L605" s="1">
        <v>1086</v>
      </c>
      <c r="M605" s="19">
        <f t="shared" si="26"/>
        <v>2.9591280653950953</v>
      </c>
      <c r="Q605" s="20">
        <v>8</v>
      </c>
      <c r="R605" s="2">
        <v>150080005000401</v>
      </c>
      <c r="S605" s="2" t="s">
        <v>8</v>
      </c>
      <c r="T605" s="5">
        <v>191</v>
      </c>
      <c r="U605" s="5">
        <v>630</v>
      </c>
      <c r="V605" s="21">
        <f t="shared" si="27"/>
        <v>3.2984293193717278</v>
      </c>
    </row>
    <row r="606" spans="8:22" ht="12" thickBot="1" x14ac:dyDescent="0.25">
      <c r="H606" s="13">
        <v>7</v>
      </c>
      <c r="I606" s="2">
        <v>150140255000194</v>
      </c>
      <c r="J606" s="1" t="s">
        <v>6</v>
      </c>
      <c r="K606" s="1">
        <v>309</v>
      </c>
      <c r="L606" s="1">
        <v>1038</v>
      </c>
      <c r="M606" s="19">
        <f t="shared" si="26"/>
        <v>3.3592233009708736</v>
      </c>
      <c r="Q606" s="20">
        <v>8</v>
      </c>
      <c r="R606" s="2">
        <v>150080005000402</v>
      </c>
      <c r="S606" s="2" t="s">
        <v>8</v>
      </c>
      <c r="T606" s="5">
        <v>263</v>
      </c>
      <c r="U606" s="5">
        <v>818</v>
      </c>
      <c r="V606" s="21">
        <f t="shared" si="27"/>
        <v>3.1102661596958177</v>
      </c>
    </row>
    <row r="607" spans="8:22" ht="12" thickBot="1" x14ac:dyDescent="0.25">
      <c r="H607" s="13">
        <v>7</v>
      </c>
      <c r="I607" s="2">
        <v>150140255000195</v>
      </c>
      <c r="J607" s="1" t="s">
        <v>6</v>
      </c>
      <c r="K607" s="1">
        <v>351</v>
      </c>
      <c r="L607" s="1">
        <v>1189</v>
      </c>
      <c r="M607" s="19">
        <f t="shared" si="26"/>
        <v>3.3874643874643873</v>
      </c>
      <c r="Q607" s="20">
        <v>8</v>
      </c>
      <c r="R607" s="2">
        <v>150080005000403</v>
      </c>
      <c r="S607" s="2" t="s">
        <v>8</v>
      </c>
      <c r="T607" s="5">
        <v>287</v>
      </c>
      <c r="U607" s="5">
        <v>999</v>
      </c>
      <c r="V607" s="21">
        <f t="shared" si="27"/>
        <v>3.480836236933798</v>
      </c>
    </row>
    <row r="608" spans="8:22" ht="12" thickBot="1" x14ac:dyDescent="0.25">
      <c r="H608" s="13">
        <v>7</v>
      </c>
      <c r="I608" s="2">
        <v>150140255000196</v>
      </c>
      <c r="J608" s="1" t="s">
        <v>6</v>
      </c>
      <c r="K608" s="1">
        <v>271</v>
      </c>
      <c r="L608" s="1">
        <v>993</v>
      </c>
      <c r="M608" s="19">
        <f t="shared" si="26"/>
        <v>3.6642066420664205</v>
      </c>
      <c r="Q608" s="20">
        <v>8</v>
      </c>
      <c r="R608" s="2">
        <v>150080005000404</v>
      </c>
      <c r="S608" s="2" t="s">
        <v>8</v>
      </c>
      <c r="T608" s="5">
        <v>200</v>
      </c>
      <c r="U608" s="5">
        <v>632</v>
      </c>
      <c r="V608" s="21">
        <f t="shared" si="27"/>
        <v>3.16</v>
      </c>
    </row>
    <row r="609" spans="8:22" ht="12" thickBot="1" x14ac:dyDescent="0.25">
      <c r="H609" s="13">
        <v>7</v>
      </c>
      <c r="I609" s="2">
        <v>150140255000197</v>
      </c>
      <c r="J609" s="1" t="s">
        <v>6</v>
      </c>
      <c r="K609" s="1">
        <v>331</v>
      </c>
      <c r="L609" s="1">
        <v>1210</v>
      </c>
      <c r="M609" s="19">
        <f t="shared" si="26"/>
        <v>3.6555891238670695</v>
      </c>
      <c r="Q609" s="20">
        <v>8</v>
      </c>
      <c r="R609" s="2">
        <v>150080005000405</v>
      </c>
      <c r="S609" s="2" t="s">
        <v>8</v>
      </c>
      <c r="T609" s="5">
        <v>146</v>
      </c>
      <c r="U609" s="5">
        <v>508</v>
      </c>
      <c r="V609" s="21">
        <f t="shared" si="27"/>
        <v>3.4794520547945207</v>
      </c>
    </row>
    <row r="610" spans="8:22" ht="12" thickBot="1" x14ac:dyDescent="0.25">
      <c r="H610" s="13">
        <v>7</v>
      </c>
      <c r="I610" s="2">
        <v>150140255000198</v>
      </c>
      <c r="J610" s="1" t="s">
        <v>6</v>
      </c>
      <c r="K610" s="1">
        <v>220</v>
      </c>
      <c r="L610" s="1">
        <v>784</v>
      </c>
      <c r="M610" s="19">
        <f t="shared" si="26"/>
        <v>3.5636363636363635</v>
      </c>
      <c r="Q610" s="20">
        <v>8</v>
      </c>
      <c r="R610" s="2">
        <v>150080005000406</v>
      </c>
      <c r="S610" s="2" t="s">
        <v>8</v>
      </c>
      <c r="T610" s="5">
        <v>117</v>
      </c>
      <c r="U610" s="5">
        <v>375</v>
      </c>
      <c r="V610" s="21">
        <f t="shared" si="27"/>
        <v>3.2051282051282053</v>
      </c>
    </row>
    <row r="611" spans="8:22" ht="12" thickBot="1" x14ac:dyDescent="0.25">
      <c r="H611" s="13">
        <v>7</v>
      </c>
      <c r="I611" s="2">
        <v>150140255000199</v>
      </c>
      <c r="J611" s="1" t="s">
        <v>6</v>
      </c>
      <c r="K611" s="1">
        <v>231</v>
      </c>
      <c r="L611" s="1">
        <v>687</v>
      </c>
      <c r="M611" s="19">
        <f t="shared" ref="M611:M674" si="28">L611/K611</f>
        <v>2.9740259740259742</v>
      </c>
      <c r="Q611" s="20">
        <v>8</v>
      </c>
      <c r="R611" s="2">
        <v>150080005000407</v>
      </c>
      <c r="S611" s="2" t="s">
        <v>8</v>
      </c>
      <c r="T611" s="5">
        <v>184</v>
      </c>
      <c r="U611" s="5">
        <v>524</v>
      </c>
      <c r="V611" s="21">
        <f t="shared" si="27"/>
        <v>2.847826086956522</v>
      </c>
    </row>
    <row r="612" spans="8:22" ht="12" thickBot="1" x14ac:dyDescent="0.25">
      <c r="H612" s="13">
        <v>7</v>
      </c>
      <c r="I612" s="2">
        <v>150140255000200</v>
      </c>
      <c r="J612" s="1" t="s">
        <v>6</v>
      </c>
      <c r="K612" s="1">
        <v>311</v>
      </c>
      <c r="L612" s="1">
        <v>980</v>
      </c>
      <c r="M612" s="19">
        <f t="shared" si="28"/>
        <v>3.1511254019292605</v>
      </c>
      <c r="Q612" s="20">
        <v>8</v>
      </c>
      <c r="R612" s="2">
        <v>150080005000408</v>
      </c>
      <c r="S612" s="2" t="s">
        <v>8</v>
      </c>
      <c r="T612" s="5">
        <v>147</v>
      </c>
      <c r="U612" s="5">
        <v>533</v>
      </c>
      <c r="V612" s="21">
        <f t="shared" si="27"/>
        <v>3.6258503401360542</v>
      </c>
    </row>
    <row r="613" spans="8:22" ht="12" thickBot="1" x14ac:dyDescent="0.25">
      <c r="H613" s="13">
        <v>7</v>
      </c>
      <c r="I613" s="2">
        <v>150140255000201</v>
      </c>
      <c r="J613" s="1" t="s">
        <v>6</v>
      </c>
      <c r="K613" s="1">
        <v>229</v>
      </c>
      <c r="L613" s="1">
        <v>727</v>
      </c>
      <c r="M613" s="19">
        <f t="shared" si="28"/>
        <v>3.1746724890829694</v>
      </c>
      <c r="Q613" s="20">
        <v>8</v>
      </c>
      <c r="R613" s="2">
        <v>150080005000409</v>
      </c>
      <c r="S613" s="2" t="s">
        <v>8</v>
      </c>
      <c r="T613" s="5">
        <v>270</v>
      </c>
      <c r="U613" s="5">
        <v>838</v>
      </c>
      <c r="V613" s="21">
        <f t="shared" si="27"/>
        <v>3.1037037037037036</v>
      </c>
    </row>
    <row r="614" spans="8:22" ht="12" thickBot="1" x14ac:dyDescent="0.25">
      <c r="H614" s="13">
        <v>7</v>
      </c>
      <c r="I614" s="2">
        <v>150140255000202</v>
      </c>
      <c r="J614" s="1" t="s">
        <v>6</v>
      </c>
      <c r="K614" s="1">
        <v>153</v>
      </c>
      <c r="L614" s="1">
        <v>591</v>
      </c>
      <c r="M614" s="19">
        <f t="shared" si="28"/>
        <v>3.8627450980392157</v>
      </c>
      <c r="Q614" s="20">
        <v>8</v>
      </c>
      <c r="R614" s="2">
        <v>150080005000410</v>
      </c>
      <c r="S614" s="2" t="s">
        <v>8</v>
      </c>
      <c r="T614" s="5">
        <v>156</v>
      </c>
      <c r="U614" s="5">
        <v>802</v>
      </c>
      <c r="V614" s="21">
        <f t="shared" si="27"/>
        <v>5.1410256410256414</v>
      </c>
    </row>
    <row r="615" spans="8:22" ht="12" thickBot="1" x14ac:dyDescent="0.25">
      <c r="H615" s="13">
        <v>7</v>
      </c>
      <c r="I615" s="2">
        <v>150140255000203</v>
      </c>
      <c r="J615" s="1" t="s">
        <v>6</v>
      </c>
      <c r="K615" s="1">
        <v>306</v>
      </c>
      <c r="L615" s="1">
        <v>923</v>
      </c>
      <c r="M615" s="19">
        <f t="shared" si="28"/>
        <v>3.0163398692810457</v>
      </c>
      <c r="Q615" s="20">
        <v>8</v>
      </c>
      <c r="R615" s="2">
        <v>150080005000411</v>
      </c>
      <c r="S615" s="2" t="s">
        <v>8</v>
      </c>
      <c r="T615" s="5">
        <v>205</v>
      </c>
      <c r="U615" s="5">
        <v>67</v>
      </c>
      <c r="V615" s="21">
        <f t="shared" si="27"/>
        <v>0.32682926829268294</v>
      </c>
    </row>
    <row r="616" spans="8:22" ht="12" thickBot="1" x14ac:dyDescent="0.25">
      <c r="H616" s="13">
        <v>7</v>
      </c>
      <c r="I616" s="2">
        <v>150140255000204</v>
      </c>
      <c r="J616" s="1" t="s">
        <v>6</v>
      </c>
      <c r="K616" s="1">
        <v>211</v>
      </c>
      <c r="L616" s="1">
        <v>688</v>
      </c>
      <c r="M616" s="19">
        <f t="shared" si="28"/>
        <v>3.2606635071090047</v>
      </c>
      <c r="Q616" s="20">
        <v>8</v>
      </c>
      <c r="R616" s="2">
        <v>150080005000412</v>
      </c>
      <c r="S616" s="2" t="s">
        <v>8</v>
      </c>
      <c r="T616" s="5">
        <v>306</v>
      </c>
      <c r="U616" s="5">
        <v>1017</v>
      </c>
      <c r="V616" s="21">
        <f t="shared" si="27"/>
        <v>3.3235294117647061</v>
      </c>
    </row>
    <row r="617" spans="8:22" ht="12" thickBot="1" x14ac:dyDescent="0.25">
      <c r="H617" s="13">
        <v>7</v>
      </c>
      <c r="I617" s="2">
        <v>150140255000205</v>
      </c>
      <c r="J617" s="1" t="s">
        <v>6</v>
      </c>
      <c r="K617" s="1">
        <v>113</v>
      </c>
      <c r="L617" s="1">
        <v>393</v>
      </c>
      <c r="M617" s="19">
        <f t="shared" si="28"/>
        <v>3.4778761061946901</v>
      </c>
      <c r="Q617" s="20">
        <v>8</v>
      </c>
      <c r="R617" s="2">
        <v>150080005000413</v>
      </c>
      <c r="S617" s="2" t="s">
        <v>8</v>
      </c>
      <c r="T617" s="5">
        <v>247</v>
      </c>
      <c r="U617" s="5">
        <v>727</v>
      </c>
      <c r="V617" s="21">
        <f t="shared" si="27"/>
        <v>2.9433198380566803</v>
      </c>
    </row>
    <row r="618" spans="8:22" ht="12" thickBot="1" x14ac:dyDescent="0.25">
      <c r="H618" s="13">
        <v>7</v>
      </c>
      <c r="I618" s="2">
        <v>150140255000206</v>
      </c>
      <c r="J618" s="1" t="s">
        <v>6</v>
      </c>
      <c r="K618" s="1">
        <v>399</v>
      </c>
      <c r="L618" s="1">
        <v>1300</v>
      </c>
      <c r="M618" s="19">
        <f t="shared" si="28"/>
        <v>3.2581453634085213</v>
      </c>
      <c r="Q618" s="20">
        <v>8</v>
      </c>
      <c r="R618" s="2">
        <v>150080005000414</v>
      </c>
      <c r="S618" s="2" t="s">
        <v>8</v>
      </c>
      <c r="T618" s="5">
        <v>524</v>
      </c>
      <c r="U618" s="5">
        <v>1849</v>
      </c>
      <c r="V618" s="21">
        <f t="shared" si="27"/>
        <v>3.5286259541984735</v>
      </c>
    </row>
    <row r="619" spans="8:22" ht="12" thickBot="1" x14ac:dyDescent="0.25">
      <c r="H619" s="13">
        <v>7</v>
      </c>
      <c r="I619" s="2">
        <v>150140255000207</v>
      </c>
      <c r="J619" s="1" t="s">
        <v>6</v>
      </c>
      <c r="K619" s="1">
        <v>433</v>
      </c>
      <c r="L619" s="1">
        <v>1568</v>
      </c>
      <c r="M619" s="19">
        <f t="shared" si="28"/>
        <v>3.6212471131639723</v>
      </c>
      <c r="Q619" s="20">
        <v>8</v>
      </c>
      <c r="R619" s="2">
        <v>150080005000415</v>
      </c>
      <c r="S619" s="2" t="s">
        <v>8</v>
      </c>
      <c r="T619" s="5">
        <v>245</v>
      </c>
      <c r="U619" s="5">
        <v>749</v>
      </c>
      <c r="V619" s="21">
        <f t="shared" si="27"/>
        <v>3.0571428571428569</v>
      </c>
    </row>
    <row r="620" spans="8:22" ht="12" thickBot="1" x14ac:dyDescent="0.25">
      <c r="H620" s="13">
        <v>7</v>
      </c>
      <c r="I620" s="2">
        <v>150140255000208</v>
      </c>
      <c r="J620" s="1" t="s">
        <v>6</v>
      </c>
      <c r="K620" s="1">
        <v>380</v>
      </c>
      <c r="L620" s="1">
        <v>1240</v>
      </c>
      <c r="M620" s="19">
        <f t="shared" si="28"/>
        <v>3.263157894736842</v>
      </c>
      <c r="Q620" s="20">
        <v>8</v>
      </c>
      <c r="R620" s="2">
        <v>150080005000416</v>
      </c>
      <c r="S620" s="2" t="s">
        <v>8</v>
      </c>
      <c r="T620" s="5">
        <v>346</v>
      </c>
      <c r="U620" s="5">
        <v>986</v>
      </c>
      <c r="V620" s="21">
        <f t="shared" si="27"/>
        <v>2.8497109826589595</v>
      </c>
    </row>
    <row r="621" spans="8:22" ht="12" thickBot="1" x14ac:dyDescent="0.25">
      <c r="H621" s="13">
        <v>7</v>
      </c>
      <c r="I621" s="2">
        <v>150140255000209</v>
      </c>
      <c r="J621" s="1" t="s">
        <v>6</v>
      </c>
      <c r="K621" s="1">
        <v>219</v>
      </c>
      <c r="L621" s="1">
        <v>951</v>
      </c>
      <c r="M621" s="19">
        <f t="shared" si="28"/>
        <v>4.3424657534246576</v>
      </c>
      <c r="Q621" s="20">
        <v>8</v>
      </c>
      <c r="R621" s="2">
        <v>150080005000417</v>
      </c>
      <c r="S621" s="2" t="s">
        <v>8</v>
      </c>
      <c r="T621" s="5">
        <v>170</v>
      </c>
      <c r="U621" s="5">
        <v>592</v>
      </c>
      <c r="V621" s="21">
        <f t="shared" si="27"/>
        <v>3.4823529411764707</v>
      </c>
    </row>
    <row r="622" spans="8:22" ht="12" thickBot="1" x14ac:dyDescent="0.25">
      <c r="H622" s="13">
        <v>7</v>
      </c>
      <c r="I622" s="2">
        <v>150140255000210</v>
      </c>
      <c r="J622" s="1" t="s">
        <v>6</v>
      </c>
      <c r="K622" s="1">
        <v>118</v>
      </c>
      <c r="L622" s="1">
        <v>490</v>
      </c>
      <c r="M622" s="19">
        <f t="shared" si="28"/>
        <v>4.1525423728813555</v>
      </c>
      <c r="Q622" s="20">
        <v>8</v>
      </c>
      <c r="R622" s="2">
        <v>150080005000418</v>
      </c>
      <c r="S622" s="2" t="s">
        <v>8</v>
      </c>
      <c r="T622" s="5">
        <v>159</v>
      </c>
      <c r="U622" s="5">
        <v>543</v>
      </c>
      <c r="V622" s="21">
        <f t="shared" si="27"/>
        <v>3.4150943396226414</v>
      </c>
    </row>
    <row r="623" spans="8:22" ht="12" thickBot="1" x14ac:dyDescent="0.25">
      <c r="H623" s="13">
        <v>7</v>
      </c>
      <c r="I623" s="2">
        <v>150140255000211</v>
      </c>
      <c r="J623" s="1" t="s">
        <v>6</v>
      </c>
      <c r="K623" s="1">
        <v>147</v>
      </c>
      <c r="L623" s="1">
        <v>524</v>
      </c>
      <c r="M623" s="19">
        <f t="shared" si="28"/>
        <v>3.564625850340136</v>
      </c>
      <c r="Q623" s="20">
        <v>8</v>
      </c>
      <c r="R623" s="2">
        <v>150080005000419</v>
      </c>
      <c r="S623" s="2" t="s">
        <v>8</v>
      </c>
      <c r="T623" s="5">
        <v>347</v>
      </c>
      <c r="U623" s="5">
        <v>1120</v>
      </c>
      <c r="V623" s="21">
        <f t="shared" si="27"/>
        <v>3.2276657060518734</v>
      </c>
    </row>
    <row r="624" spans="8:22" ht="12" thickBot="1" x14ac:dyDescent="0.25">
      <c r="H624" s="13">
        <v>7</v>
      </c>
      <c r="I624" s="2">
        <v>150140255000212</v>
      </c>
      <c r="J624" s="1" t="s">
        <v>6</v>
      </c>
      <c r="K624" s="1">
        <v>347</v>
      </c>
      <c r="L624" s="1">
        <v>1355</v>
      </c>
      <c r="M624" s="19">
        <f t="shared" si="28"/>
        <v>3.9048991354466858</v>
      </c>
      <c r="Q624" s="20">
        <v>8</v>
      </c>
      <c r="R624" s="2">
        <v>150080005000420</v>
      </c>
      <c r="S624" s="2" t="s">
        <v>8</v>
      </c>
      <c r="T624" s="5">
        <v>222</v>
      </c>
      <c r="U624" s="5">
        <v>751</v>
      </c>
      <c r="V624" s="21">
        <f t="shared" si="27"/>
        <v>3.3828828828828827</v>
      </c>
    </row>
    <row r="625" spans="8:22" ht="12" thickBot="1" x14ac:dyDescent="0.25">
      <c r="H625" s="13">
        <v>7</v>
      </c>
      <c r="I625" s="2">
        <v>150140255000213</v>
      </c>
      <c r="J625" s="1" t="s">
        <v>6</v>
      </c>
      <c r="K625" s="1">
        <v>312</v>
      </c>
      <c r="L625" s="1">
        <v>1165</v>
      </c>
      <c r="M625" s="19">
        <f t="shared" si="28"/>
        <v>3.733974358974359</v>
      </c>
      <c r="Q625" s="20">
        <v>8</v>
      </c>
      <c r="R625" s="2">
        <v>150080005000421</v>
      </c>
      <c r="S625" s="2" t="s">
        <v>8</v>
      </c>
      <c r="T625" s="5">
        <v>201</v>
      </c>
      <c r="U625" s="5">
        <v>730</v>
      </c>
      <c r="V625" s="21">
        <f t="shared" si="27"/>
        <v>3.6318407960199006</v>
      </c>
    </row>
    <row r="626" spans="8:22" ht="12" thickBot="1" x14ac:dyDescent="0.25">
      <c r="H626" s="13">
        <v>7</v>
      </c>
      <c r="I626" s="2">
        <v>150140255000214</v>
      </c>
      <c r="J626" s="1" t="s">
        <v>6</v>
      </c>
      <c r="K626" s="1">
        <v>206</v>
      </c>
      <c r="L626" s="1">
        <v>906</v>
      </c>
      <c r="M626" s="19">
        <f t="shared" si="28"/>
        <v>4.3980582524271847</v>
      </c>
      <c r="Q626" s="20">
        <v>8</v>
      </c>
      <c r="R626" s="2">
        <v>150080005000422</v>
      </c>
      <c r="S626" s="2" t="s">
        <v>8</v>
      </c>
      <c r="T626" s="5">
        <v>173</v>
      </c>
      <c r="U626" s="5">
        <v>688</v>
      </c>
      <c r="V626" s="21">
        <f t="shared" si="27"/>
        <v>3.9768786127167628</v>
      </c>
    </row>
    <row r="627" spans="8:22" ht="12" thickBot="1" x14ac:dyDescent="0.25">
      <c r="H627" s="13">
        <v>7</v>
      </c>
      <c r="I627" s="2">
        <v>150140255000215</v>
      </c>
      <c r="J627" s="1" t="s">
        <v>6</v>
      </c>
      <c r="K627" s="1">
        <v>415</v>
      </c>
      <c r="L627" s="1">
        <v>1637</v>
      </c>
      <c r="M627" s="19">
        <f t="shared" si="28"/>
        <v>3.9445783132530119</v>
      </c>
      <c r="Q627" s="20">
        <v>8</v>
      </c>
      <c r="R627" s="2">
        <v>150080005000423</v>
      </c>
      <c r="S627" s="2" t="s">
        <v>8</v>
      </c>
      <c r="T627" s="5">
        <v>401</v>
      </c>
      <c r="U627" s="5">
        <v>1186</v>
      </c>
      <c r="V627" s="21">
        <f t="shared" si="27"/>
        <v>2.9576059850374063</v>
      </c>
    </row>
    <row r="628" spans="8:22" ht="12" thickBot="1" x14ac:dyDescent="0.25">
      <c r="H628" s="13">
        <v>7</v>
      </c>
      <c r="I628" s="2">
        <v>150140255000216</v>
      </c>
      <c r="J628" s="1" t="s">
        <v>6</v>
      </c>
      <c r="K628" s="1">
        <v>257</v>
      </c>
      <c r="L628" s="1">
        <v>1026</v>
      </c>
      <c r="M628" s="19">
        <f t="shared" si="28"/>
        <v>3.9922178988326849</v>
      </c>
      <c r="Q628" s="20">
        <v>8</v>
      </c>
      <c r="R628" s="2">
        <v>150080005000424</v>
      </c>
      <c r="S628" s="2" t="s">
        <v>8</v>
      </c>
      <c r="T628" s="5">
        <v>159</v>
      </c>
      <c r="U628" s="5">
        <v>512</v>
      </c>
      <c r="V628" s="21">
        <f t="shared" si="27"/>
        <v>3.2201257861635222</v>
      </c>
    </row>
    <row r="629" spans="8:22" ht="12" thickBot="1" x14ac:dyDescent="0.25">
      <c r="H629" s="13">
        <v>7</v>
      </c>
      <c r="I629" s="2">
        <v>150140255000217</v>
      </c>
      <c r="J629" s="1" t="s">
        <v>6</v>
      </c>
      <c r="K629" s="1">
        <v>264</v>
      </c>
      <c r="L629" s="1">
        <v>1122</v>
      </c>
      <c r="M629" s="19">
        <f t="shared" si="28"/>
        <v>4.25</v>
      </c>
      <c r="Q629" s="20">
        <v>8</v>
      </c>
      <c r="R629" s="2">
        <v>150080005000425</v>
      </c>
      <c r="S629" s="2" t="s">
        <v>8</v>
      </c>
      <c r="T629" s="5">
        <v>326</v>
      </c>
      <c r="U629" s="5">
        <v>961</v>
      </c>
      <c r="V629" s="21">
        <f t="shared" si="27"/>
        <v>2.9478527607361964</v>
      </c>
    </row>
    <row r="630" spans="8:22" ht="12" thickBot="1" x14ac:dyDescent="0.25">
      <c r="H630" s="13">
        <v>7</v>
      </c>
      <c r="I630" s="2">
        <v>150140255000218</v>
      </c>
      <c r="J630" s="1" t="s">
        <v>6</v>
      </c>
      <c r="K630" s="1">
        <v>359</v>
      </c>
      <c r="L630" s="1">
        <v>1323</v>
      </c>
      <c r="M630" s="19">
        <f t="shared" si="28"/>
        <v>3.6852367688022283</v>
      </c>
      <c r="Q630" s="20">
        <v>8</v>
      </c>
      <c r="R630" s="2">
        <v>150080005000426</v>
      </c>
      <c r="S630" s="2" t="s">
        <v>8</v>
      </c>
      <c r="T630" s="5">
        <v>217</v>
      </c>
      <c r="U630" s="5">
        <v>814</v>
      </c>
      <c r="V630" s="21">
        <f t="shared" si="27"/>
        <v>3.7511520737327189</v>
      </c>
    </row>
    <row r="631" spans="8:22" ht="12" thickBot="1" x14ac:dyDescent="0.25">
      <c r="H631" s="13">
        <v>7</v>
      </c>
      <c r="I631" s="2">
        <v>150140255000219</v>
      </c>
      <c r="J631" s="1" t="s">
        <v>6</v>
      </c>
      <c r="K631" s="1">
        <v>197</v>
      </c>
      <c r="L631" s="1">
        <v>882</v>
      </c>
      <c r="M631" s="19">
        <f t="shared" si="28"/>
        <v>4.4771573604060917</v>
      </c>
      <c r="Q631" s="20">
        <v>8</v>
      </c>
      <c r="R631" s="2">
        <v>150080005000427</v>
      </c>
      <c r="S631" s="2" t="s">
        <v>8</v>
      </c>
      <c r="T631" s="5">
        <v>311</v>
      </c>
      <c r="U631" s="5">
        <v>1046</v>
      </c>
      <c r="V631" s="21">
        <f t="shared" si="27"/>
        <v>3.3633440514469455</v>
      </c>
    </row>
    <row r="632" spans="8:22" ht="12" thickBot="1" x14ac:dyDescent="0.25">
      <c r="H632" s="13">
        <v>7</v>
      </c>
      <c r="I632" s="2">
        <v>150140255000220</v>
      </c>
      <c r="J632" s="1" t="s">
        <v>6</v>
      </c>
      <c r="K632" s="1">
        <v>256</v>
      </c>
      <c r="L632" s="1">
        <v>1031</v>
      </c>
      <c r="M632" s="19">
        <f t="shared" si="28"/>
        <v>4.02734375</v>
      </c>
      <c r="Q632" s="20">
        <v>8</v>
      </c>
      <c r="R632" s="2">
        <v>150080005000428</v>
      </c>
      <c r="S632" s="2" t="s">
        <v>8</v>
      </c>
      <c r="T632" s="5">
        <v>240</v>
      </c>
      <c r="U632" s="5">
        <v>847</v>
      </c>
      <c r="V632" s="21">
        <f t="shared" si="27"/>
        <v>3.5291666666666668</v>
      </c>
    </row>
    <row r="633" spans="8:22" ht="12" thickBot="1" x14ac:dyDescent="0.25">
      <c r="H633" s="13">
        <v>7</v>
      </c>
      <c r="I633" s="2">
        <v>150140255000221</v>
      </c>
      <c r="J633" s="1" t="s">
        <v>6</v>
      </c>
      <c r="K633" s="1">
        <v>378</v>
      </c>
      <c r="L633" s="1">
        <v>1497</v>
      </c>
      <c r="M633" s="19">
        <f t="shared" si="28"/>
        <v>3.9603174603174605</v>
      </c>
      <c r="Q633" s="20">
        <v>8</v>
      </c>
      <c r="R633" s="2">
        <v>150080005000429</v>
      </c>
      <c r="S633" s="2" t="s">
        <v>8</v>
      </c>
      <c r="T633" s="5">
        <v>192</v>
      </c>
      <c r="U633" s="5">
        <v>684</v>
      </c>
      <c r="V633" s="21">
        <f t="shared" si="27"/>
        <v>3.5625</v>
      </c>
    </row>
    <row r="634" spans="8:22" ht="12" thickBot="1" x14ac:dyDescent="0.25">
      <c r="H634" s="13">
        <v>7</v>
      </c>
      <c r="I634" s="2">
        <v>150140255000222</v>
      </c>
      <c r="J634" s="1" t="s">
        <v>6</v>
      </c>
      <c r="K634" s="1">
        <v>181</v>
      </c>
      <c r="L634" s="1">
        <v>764</v>
      </c>
      <c r="M634" s="19">
        <f t="shared" si="28"/>
        <v>4.2209944751381219</v>
      </c>
      <c r="Q634" s="20">
        <v>8</v>
      </c>
      <c r="R634" s="2">
        <v>150080005000430</v>
      </c>
      <c r="S634" s="2" t="s">
        <v>8</v>
      </c>
      <c r="T634" s="5">
        <v>212</v>
      </c>
      <c r="U634" s="5">
        <v>582</v>
      </c>
      <c r="V634" s="21">
        <f t="shared" si="27"/>
        <v>2.7452830188679247</v>
      </c>
    </row>
    <row r="635" spans="8:22" ht="12" thickBot="1" x14ac:dyDescent="0.25">
      <c r="H635" s="13">
        <v>7</v>
      </c>
      <c r="I635" s="2">
        <v>150140255000223</v>
      </c>
      <c r="J635" s="1" t="s">
        <v>6</v>
      </c>
      <c r="K635" s="1">
        <v>267</v>
      </c>
      <c r="L635" s="1">
        <v>923</v>
      </c>
      <c r="M635" s="19">
        <f t="shared" si="28"/>
        <v>3.4569288389513106</v>
      </c>
      <c r="Q635" s="20">
        <v>8</v>
      </c>
      <c r="R635" s="2">
        <v>150080005000431</v>
      </c>
      <c r="S635" s="2" t="s">
        <v>8</v>
      </c>
      <c r="T635" s="5">
        <v>180</v>
      </c>
      <c r="U635" s="5">
        <v>673</v>
      </c>
      <c r="V635" s="21">
        <f t="shared" si="27"/>
        <v>3.7388888888888889</v>
      </c>
    </row>
    <row r="636" spans="8:22" ht="12" thickBot="1" x14ac:dyDescent="0.25">
      <c r="H636" s="13">
        <v>7</v>
      </c>
      <c r="I636" s="2">
        <v>150140255000224</v>
      </c>
      <c r="J636" s="1" t="s">
        <v>6</v>
      </c>
      <c r="K636" s="1">
        <v>195</v>
      </c>
      <c r="L636" s="1">
        <v>770</v>
      </c>
      <c r="M636" s="19">
        <f t="shared" si="28"/>
        <v>3.9487179487179489</v>
      </c>
      <c r="Q636" s="20">
        <v>8</v>
      </c>
      <c r="R636" s="2">
        <v>150080005000432</v>
      </c>
      <c r="S636" s="2" t="s">
        <v>8</v>
      </c>
      <c r="T636" s="5">
        <v>78</v>
      </c>
      <c r="U636" s="5">
        <v>269</v>
      </c>
      <c r="V636" s="21">
        <f t="shared" si="27"/>
        <v>3.4487179487179489</v>
      </c>
    </row>
    <row r="637" spans="8:22" ht="12" thickBot="1" x14ac:dyDescent="0.25">
      <c r="H637" s="13">
        <v>7</v>
      </c>
      <c r="I637" s="2">
        <v>150140255000225</v>
      </c>
      <c r="J637" s="1" t="s">
        <v>6</v>
      </c>
      <c r="K637" s="1">
        <v>298</v>
      </c>
      <c r="L637" s="1">
        <v>1089</v>
      </c>
      <c r="M637" s="19">
        <f t="shared" si="28"/>
        <v>3.6543624161073827</v>
      </c>
      <c r="Q637" s="20">
        <v>8</v>
      </c>
      <c r="R637" s="2">
        <v>150080005000434</v>
      </c>
      <c r="S637" s="2" t="s">
        <v>8</v>
      </c>
      <c r="T637" s="5">
        <v>207</v>
      </c>
      <c r="U637" s="5">
        <v>777</v>
      </c>
      <c r="V637" s="21">
        <f t="shared" si="27"/>
        <v>3.7536231884057969</v>
      </c>
    </row>
    <row r="638" spans="8:22" ht="12" thickBot="1" x14ac:dyDescent="0.25">
      <c r="H638" s="13">
        <v>7</v>
      </c>
      <c r="I638" s="2">
        <v>150140255000226</v>
      </c>
      <c r="J638" s="1" t="s">
        <v>6</v>
      </c>
      <c r="K638" s="1">
        <v>350</v>
      </c>
      <c r="L638" s="1">
        <v>1327</v>
      </c>
      <c r="M638" s="19">
        <f t="shared" si="28"/>
        <v>3.7914285714285714</v>
      </c>
      <c r="Q638" s="20">
        <v>8</v>
      </c>
      <c r="R638" s="2">
        <v>150080005000435</v>
      </c>
      <c r="S638" s="2" t="s">
        <v>8</v>
      </c>
      <c r="T638" s="5">
        <v>185</v>
      </c>
      <c r="U638" s="5">
        <v>658</v>
      </c>
      <c r="V638" s="21">
        <f t="shared" si="27"/>
        <v>3.5567567567567568</v>
      </c>
    </row>
    <row r="639" spans="8:22" ht="12" thickBot="1" x14ac:dyDescent="0.25">
      <c r="H639" s="13">
        <v>7</v>
      </c>
      <c r="I639" s="2">
        <v>150140255000227</v>
      </c>
      <c r="J639" s="1" t="s">
        <v>6</v>
      </c>
      <c r="K639" s="1">
        <v>183</v>
      </c>
      <c r="L639" s="1">
        <v>697</v>
      </c>
      <c r="M639" s="19">
        <f t="shared" si="28"/>
        <v>3.8087431693989071</v>
      </c>
      <c r="Q639" s="20">
        <v>8</v>
      </c>
      <c r="R639" s="2">
        <v>150080005000436</v>
      </c>
      <c r="S639" s="2" t="s">
        <v>8</v>
      </c>
      <c r="T639" s="5">
        <v>155</v>
      </c>
      <c r="U639" s="5">
        <v>357</v>
      </c>
      <c r="V639" s="21">
        <f t="shared" si="27"/>
        <v>2.3032258064516129</v>
      </c>
    </row>
    <row r="640" spans="8:22" ht="12" thickBot="1" x14ac:dyDescent="0.25">
      <c r="H640" s="13">
        <v>7</v>
      </c>
      <c r="I640" s="2">
        <v>150140255000228</v>
      </c>
      <c r="J640" s="1" t="s">
        <v>6</v>
      </c>
      <c r="K640" s="1">
        <v>313</v>
      </c>
      <c r="L640" s="1">
        <v>1322</v>
      </c>
      <c r="M640" s="19">
        <f t="shared" si="28"/>
        <v>4.2236421725239612</v>
      </c>
      <c r="Q640" s="20">
        <v>8</v>
      </c>
      <c r="R640" s="2">
        <v>150080005000437</v>
      </c>
      <c r="S640" s="2" t="s">
        <v>8</v>
      </c>
      <c r="T640" s="5">
        <v>225</v>
      </c>
      <c r="U640" s="5">
        <v>763</v>
      </c>
      <c r="V640" s="21">
        <f t="shared" si="27"/>
        <v>3.391111111111111</v>
      </c>
    </row>
    <row r="641" spans="8:22" ht="12" thickBot="1" x14ac:dyDescent="0.25">
      <c r="H641" s="13">
        <v>7</v>
      </c>
      <c r="I641" s="2">
        <v>150140255000229</v>
      </c>
      <c r="J641" s="1" t="s">
        <v>6</v>
      </c>
      <c r="K641" s="1">
        <v>358</v>
      </c>
      <c r="L641" s="1">
        <v>1229</v>
      </c>
      <c r="M641" s="19">
        <f t="shared" si="28"/>
        <v>3.4329608938547485</v>
      </c>
      <c r="Q641" s="20">
        <v>8</v>
      </c>
      <c r="R641" s="2">
        <v>150080005000438</v>
      </c>
      <c r="S641" s="2" t="s">
        <v>8</v>
      </c>
      <c r="T641" s="5">
        <v>212</v>
      </c>
      <c r="U641" s="5">
        <v>713</v>
      </c>
      <c r="V641" s="21">
        <f t="shared" si="27"/>
        <v>3.3632075471698113</v>
      </c>
    </row>
    <row r="642" spans="8:22" ht="12" thickBot="1" x14ac:dyDescent="0.25">
      <c r="H642" s="13">
        <v>7</v>
      </c>
      <c r="I642" s="2">
        <v>150140255000230</v>
      </c>
      <c r="J642" s="1" t="s">
        <v>6</v>
      </c>
      <c r="K642" s="1">
        <v>386</v>
      </c>
      <c r="L642" s="1">
        <v>1342</v>
      </c>
      <c r="M642" s="19">
        <f t="shared" si="28"/>
        <v>3.4766839378238341</v>
      </c>
      <c r="Q642" s="20">
        <v>8</v>
      </c>
      <c r="R642" s="2">
        <v>150080005000439</v>
      </c>
      <c r="S642" s="2" t="s">
        <v>8</v>
      </c>
      <c r="T642" s="5">
        <v>211</v>
      </c>
      <c r="U642" s="5">
        <v>845</v>
      </c>
      <c r="V642" s="21">
        <f t="shared" si="27"/>
        <v>4.0047393364928912</v>
      </c>
    </row>
    <row r="643" spans="8:22" ht="12" thickBot="1" x14ac:dyDescent="0.25">
      <c r="H643" s="13">
        <v>7</v>
      </c>
      <c r="I643" s="2">
        <v>150140255000231</v>
      </c>
      <c r="J643" s="1" t="s">
        <v>6</v>
      </c>
      <c r="K643" s="1">
        <v>245</v>
      </c>
      <c r="L643" s="1">
        <v>893</v>
      </c>
      <c r="M643" s="19">
        <f t="shared" si="28"/>
        <v>3.6448979591836737</v>
      </c>
      <c r="Q643" s="20">
        <v>8</v>
      </c>
      <c r="R643" s="2">
        <v>150080005000440</v>
      </c>
      <c r="S643" s="2" t="s">
        <v>8</v>
      </c>
      <c r="T643" s="5">
        <v>237</v>
      </c>
      <c r="U643" s="5">
        <v>861</v>
      </c>
      <c r="V643" s="21">
        <f t="shared" si="27"/>
        <v>3.6329113924050631</v>
      </c>
    </row>
    <row r="644" spans="8:22" ht="12" thickBot="1" x14ac:dyDescent="0.25">
      <c r="H644" s="13">
        <v>7</v>
      </c>
      <c r="I644" s="2">
        <v>150140255000232</v>
      </c>
      <c r="J644" s="1" t="s">
        <v>6</v>
      </c>
      <c r="K644" s="1">
        <v>269</v>
      </c>
      <c r="L644" s="1">
        <v>975</v>
      </c>
      <c r="M644" s="19">
        <f t="shared" si="28"/>
        <v>3.6245353159851299</v>
      </c>
      <c r="Q644" s="20">
        <v>8</v>
      </c>
      <c r="R644" s="2">
        <v>150080005000441</v>
      </c>
      <c r="S644" s="2" t="s">
        <v>8</v>
      </c>
      <c r="T644" s="5">
        <v>312</v>
      </c>
      <c r="U644" s="5">
        <v>1026</v>
      </c>
      <c r="V644" s="21">
        <f t="shared" si="27"/>
        <v>3.2884615384615383</v>
      </c>
    </row>
    <row r="645" spans="8:22" ht="12" thickBot="1" x14ac:dyDescent="0.25">
      <c r="H645" s="13">
        <v>7</v>
      </c>
      <c r="I645" s="2">
        <v>150140255000233</v>
      </c>
      <c r="J645" s="1" t="s">
        <v>6</v>
      </c>
      <c r="K645" s="1">
        <v>362</v>
      </c>
      <c r="L645" s="1">
        <v>1364</v>
      </c>
      <c r="M645" s="19">
        <f t="shared" si="28"/>
        <v>3.7679558011049723</v>
      </c>
      <c r="Q645" s="20">
        <v>8</v>
      </c>
      <c r="R645" s="2">
        <v>150080005000442</v>
      </c>
      <c r="S645" s="2" t="s">
        <v>8</v>
      </c>
      <c r="T645" s="5">
        <v>290</v>
      </c>
      <c r="U645" s="5">
        <v>957</v>
      </c>
      <c r="V645" s="21">
        <f t="shared" si="27"/>
        <v>3.3</v>
      </c>
    </row>
    <row r="646" spans="8:22" ht="12" thickBot="1" x14ac:dyDescent="0.25">
      <c r="H646" s="13">
        <v>7</v>
      </c>
      <c r="I646" s="2">
        <v>150140255000234</v>
      </c>
      <c r="J646" s="1" t="s">
        <v>6</v>
      </c>
      <c r="K646" s="1">
        <v>262</v>
      </c>
      <c r="L646" s="1">
        <v>914</v>
      </c>
      <c r="M646" s="19">
        <f t="shared" si="28"/>
        <v>3.4885496183206106</v>
      </c>
      <c r="Q646" s="20">
        <v>8</v>
      </c>
      <c r="R646" s="2">
        <v>150080005000443</v>
      </c>
      <c r="S646" s="2" t="s">
        <v>8</v>
      </c>
      <c r="T646" s="5">
        <v>121</v>
      </c>
      <c r="U646" s="5">
        <v>370</v>
      </c>
      <c r="V646" s="21">
        <f t="shared" si="27"/>
        <v>3.0578512396694215</v>
      </c>
    </row>
    <row r="647" spans="8:22" ht="12" thickBot="1" x14ac:dyDescent="0.25">
      <c r="H647" s="13">
        <v>7</v>
      </c>
      <c r="I647" s="2">
        <v>150140255000235</v>
      </c>
      <c r="J647" s="1" t="s">
        <v>6</v>
      </c>
      <c r="K647" s="1">
        <v>449</v>
      </c>
      <c r="L647" s="1">
        <v>1369</v>
      </c>
      <c r="M647" s="19">
        <f t="shared" si="28"/>
        <v>3.0489977728285078</v>
      </c>
      <c r="Q647" s="20">
        <v>8</v>
      </c>
      <c r="R647" s="2">
        <v>150080005000444</v>
      </c>
      <c r="S647" s="2" t="s">
        <v>8</v>
      </c>
      <c r="T647" s="5">
        <v>145</v>
      </c>
      <c r="U647" s="5">
        <v>520</v>
      </c>
      <c r="V647" s="21">
        <f t="shared" si="27"/>
        <v>3.5862068965517242</v>
      </c>
    </row>
    <row r="648" spans="8:22" ht="12" thickBot="1" x14ac:dyDescent="0.25">
      <c r="H648" s="13">
        <v>7</v>
      </c>
      <c r="I648" s="2">
        <v>150140255000236</v>
      </c>
      <c r="J648" s="1" t="s">
        <v>6</v>
      </c>
      <c r="K648" s="1">
        <v>535</v>
      </c>
      <c r="L648" s="1">
        <v>1755</v>
      </c>
      <c r="M648" s="19">
        <f t="shared" si="28"/>
        <v>3.2803738317757007</v>
      </c>
      <c r="Q648" s="20">
        <v>8</v>
      </c>
      <c r="R648" s="2">
        <v>150080005000445</v>
      </c>
      <c r="S648" s="2" t="s">
        <v>8</v>
      </c>
      <c r="T648" s="5">
        <v>233</v>
      </c>
      <c r="U648" s="5">
        <v>832</v>
      </c>
      <c r="V648" s="21">
        <f t="shared" si="27"/>
        <v>3.570815450643777</v>
      </c>
    </row>
    <row r="649" spans="8:22" ht="12" thickBot="1" x14ac:dyDescent="0.25">
      <c r="H649" s="13">
        <v>7</v>
      </c>
      <c r="I649" s="2">
        <v>150140255000237</v>
      </c>
      <c r="J649" s="1" t="s">
        <v>6</v>
      </c>
      <c r="K649" s="1">
        <v>414</v>
      </c>
      <c r="L649" s="1">
        <v>1293</v>
      </c>
      <c r="M649" s="19">
        <f t="shared" si="28"/>
        <v>3.1231884057971016</v>
      </c>
      <c r="Q649" s="20">
        <v>8</v>
      </c>
      <c r="R649" s="2">
        <v>150080005000446</v>
      </c>
      <c r="S649" s="2" t="s">
        <v>8</v>
      </c>
      <c r="T649" s="5">
        <v>238</v>
      </c>
      <c r="U649" s="5">
        <v>744</v>
      </c>
      <c r="V649" s="21">
        <f t="shared" si="27"/>
        <v>3.1260504201680672</v>
      </c>
    </row>
    <row r="650" spans="8:22" ht="12" thickBot="1" x14ac:dyDescent="0.25">
      <c r="H650" s="13">
        <v>7</v>
      </c>
      <c r="I650" s="2">
        <v>150140255000238</v>
      </c>
      <c r="J650" s="1" t="s">
        <v>6</v>
      </c>
      <c r="K650" s="1">
        <v>215</v>
      </c>
      <c r="L650" s="1">
        <v>771</v>
      </c>
      <c r="M650" s="19">
        <f t="shared" si="28"/>
        <v>3.5860465116279068</v>
      </c>
      <c r="Q650" s="20">
        <v>8</v>
      </c>
      <c r="R650" s="2">
        <v>150080005000447</v>
      </c>
      <c r="S650" s="2" t="s">
        <v>8</v>
      </c>
      <c r="T650" s="5">
        <v>356</v>
      </c>
      <c r="U650" s="5">
        <v>1281</v>
      </c>
      <c r="V650" s="21">
        <f t="shared" si="27"/>
        <v>3.5983146067415732</v>
      </c>
    </row>
    <row r="651" spans="8:22" ht="12" thickBot="1" x14ac:dyDescent="0.25">
      <c r="H651" s="13">
        <v>7</v>
      </c>
      <c r="I651" s="2">
        <v>150140255000239</v>
      </c>
      <c r="J651" s="1" t="s">
        <v>6</v>
      </c>
      <c r="K651" s="1">
        <v>323</v>
      </c>
      <c r="L651" s="1">
        <v>1115</v>
      </c>
      <c r="M651" s="19">
        <f t="shared" si="28"/>
        <v>3.4520123839009287</v>
      </c>
      <c r="Q651" s="20">
        <v>8</v>
      </c>
      <c r="R651" s="2">
        <v>150080005000448</v>
      </c>
      <c r="S651" s="2" t="s">
        <v>8</v>
      </c>
      <c r="T651" s="5">
        <v>458</v>
      </c>
      <c r="U651" s="5">
        <v>1434</v>
      </c>
      <c r="V651" s="21">
        <f t="shared" si="27"/>
        <v>3.1310043668122272</v>
      </c>
    </row>
    <row r="652" spans="8:22" ht="12" thickBot="1" x14ac:dyDescent="0.25">
      <c r="H652" s="13">
        <v>7</v>
      </c>
      <c r="I652" s="2">
        <v>150140255000240</v>
      </c>
      <c r="J652" s="1" t="s">
        <v>6</v>
      </c>
      <c r="K652" s="1">
        <v>365</v>
      </c>
      <c r="L652" s="1">
        <v>1387</v>
      </c>
      <c r="M652" s="19">
        <f t="shared" si="28"/>
        <v>3.8</v>
      </c>
      <c r="Q652" s="20">
        <v>8</v>
      </c>
      <c r="R652" s="2">
        <v>150080005000449</v>
      </c>
      <c r="S652" s="2" t="s">
        <v>8</v>
      </c>
      <c r="T652" s="5">
        <v>241</v>
      </c>
      <c r="U652" s="5">
        <v>500</v>
      </c>
      <c r="V652" s="21">
        <f t="shared" si="27"/>
        <v>2.0746887966804981</v>
      </c>
    </row>
    <row r="653" spans="8:22" ht="12" thickBot="1" x14ac:dyDescent="0.25">
      <c r="H653" s="13">
        <v>7</v>
      </c>
      <c r="I653" s="2">
        <v>150140255000241</v>
      </c>
      <c r="J653" s="1" t="s">
        <v>6</v>
      </c>
      <c r="K653" s="1">
        <v>278</v>
      </c>
      <c r="L653" s="1">
        <v>989</v>
      </c>
      <c r="M653" s="19">
        <f t="shared" si="28"/>
        <v>3.5575539568345325</v>
      </c>
      <c r="Q653" s="20">
        <v>8</v>
      </c>
      <c r="R653" s="2">
        <v>150080005000450</v>
      </c>
      <c r="S653" s="2" t="s">
        <v>8</v>
      </c>
      <c r="T653" s="5">
        <v>240</v>
      </c>
      <c r="U653" s="5">
        <v>383</v>
      </c>
      <c r="V653" s="21">
        <f t="shared" si="27"/>
        <v>1.5958333333333334</v>
      </c>
    </row>
    <row r="654" spans="8:22" ht="12" thickBot="1" x14ac:dyDescent="0.25">
      <c r="H654" s="13">
        <v>7</v>
      </c>
      <c r="I654" s="2">
        <v>150140255000242</v>
      </c>
      <c r="J654" s="1" t="s">
        <v>6</v>
      </c>
      <c r="K654" s="1">
        <v>210</v>
      </c>
      <c r="L654" s="1">
        <v>842</v>
      </c>
      <c r="M654" s="19">
        <f t="shared" si="28"/>
        <v>4.0095238095238095</v>
      </c>
      <c r="Q654" s="20">
        <v>8</v>
      </c>
      <c r="R654" s="2">
        <v>150080005000451</v>
      </c>
      <c r="S654" s="2" t="s">
        <v>8</v>
      </c>
      <c r="T654" s="5">
        <v>266</v>
      </c>
      <c r="U654" s="5">
        <v>839</v>
      </c>
      <c r="V654" s="21">
        <f t="shared" si="27"/>
        <v>3.1541353383458648</v>
      </c>
    </row>
    <row r="655" spans="8:22" ht="12" thickBot="1" x14ac:dyDescent="0.25">
      <c r="H655" s="13">
        <v>7</v>
      </c>
      <c r="I655" s="2">
        <v>150140255000243</v>
      </c>
      <c r="J655" s="1" t="s">
        <v>6</v>
      </c>
      <c r="K655" s="1">
        <v>359</v>
      </c>
      <c r="L655" s="1">
        <v>1294</v>
      </c>
      <c r="M655" s="19">
        <f t="shared" si="28"/>
        <v>3.604456824512535</v>
      </c>
      <c r="Q655" s="20">
        <v>8</v>
      </c>
      <c r="R655" s="2">
        <v>150080005000452</v>
      </c>
      <c r="S655" s="2" t="s">
        <v>8</v>
      </c>
      <c r="T655" s="5">
        <v>148</v>
      </c>
      <c r="U655" s="5">
        <v>405</v>
      </c>
      <c r="V655" s="21">
        <f t="shared" si="27"/>
        <v>2.7364864864864864</v>
      </c>
    </row>
    <row r="656" spans="8:22" ht="12" thickBot="1" x14ac:dyDescent="0.25">
      <c r="H656" s="13">
        <v>7</v>
      </c>
      <c r="I656" s="2">
        <v>150140255000244</v>
      </c>
      <c r="J656" s="1" t="s">
        <v>6</v>
      </c>
      <c r="K656" s="1">
        <v>330</v>
      </c>
      <c r="L656" s="1">
        <v>1124</v>
      </c>
      <c r="M656" s="19">
        <f t="shared" si="28"/>
        <v>3.4060606060606062</v>
      </c>
      <c r="Q656" s="20">
        <v>8</v>
      </c>
      <c r="R656" s="2">
        <v>150080005000453</v>
      </c>
      <c r="S656" s="2" t="s">
        <v>8</v>
      </c>
      <c r="T656" s="5">
        <v>218</v>
      </c>
      <c r="U656" s="5">
        <v>716</v>
      </c>
      <c r="V656" s="21">
        <f t="shared" si="27"/>
        <v>3.2844036697247705</v>
      </c>
    </row>
    <row r="657" spans="8:22" ht="12" thickBot="1" x14ac:dyDescent="0.25">
      <c r="H657" s="13">
        <v>7</v>
      </c>
      <c r="I657" s="2">
        <v>150140255000245</v>
      </c>
      <c r="J657" s="1" t="s">
        <v>6</v>
      </c>
      <c r="K657" s="1">
        <v>219</v>
      </c>
      <c r="L657" s="1">
        <v>825</v>
      </c>
      <c r="M657" s="19">
        <f t="shared" si="28"/>
        <v>3.7671232876712328</v>
      </c>
      <c r="Q657" s="20">
        <v>8</v>
      </c>
      <c r="R657" s="2">
        <v>150080005000454</v>
      </c>
      <c r="S657" s="2" t="s">
        <v>8</v>
      </c>
      <c r="T657" s="5">
        <v>362</v>
      </c>
      <c r="U657" s="5">
        <v>1195</v>
      </c>
      <c r="V657" s="21">
        <f t="shared" si="27"/>
        <v>3.3011049723756907</v>
      </c>
    </row>
    <row r="658" spans="8:22" ht="12" thickBot="1" x14ac:dyDescent="0.25">
      <c r="H658" s="13">
        <v>7</v>
      </c>
      <c r="I658" s="2">
        <v>150140255000246</v>
      </c>
      <c r="J658" s="1" t="s">
        <v>6</v>
      </c>
      <c r="K658" s="1">
        <v>174</v>
      </c>
      <c r="L658" s="1">
        <v>654</v>
      </c>
      <c r="M658" s="19">
        <f t="shared" si="28"/>
        <v>3.7586206896551726</v>
      </c>
      <c r="Q658" s="20">
        <v>8</v>
      </c>
      <c r="R658" s="2">
        <v>150080005000455</v>
      </c>
      <c r="S658" s="2" t="s">
        <v>8</v>
      </c>
      <c r="T658" s="5">
        <v>238</v>
      </c>
      <c r="U658" s="5">
        <v>726</v>
      </c>
      <c r="V658" s="21">
        <f t="shared" si="27"/>
        <v>3.0504201680672267</v>
      </c>
    </row>
    <row r="659" spans="8:22" ht="12" thickBot="1" x14ac:dyDescent="0.25">
      <c r="H659" s="13">
        <v>7</v>
      </c>
      <c r="I659" s="2">
        <v>150140255000247</v>
      </c>
      <c r="J659" s="1" t="s">
        <v>6</v>
      </c>
      <c r="K659" s="1">
        <v>303</v>
      </c>
      <c r="L659" s="1">
        <v>1073</v>
      </c>
      <c r="M659" s="19">
        <f t="shared" si="28"/>
        <v>3.5412541254125411</v>
      </c>
      <c r="Q659" s="20">
        <v>8</v>
      </c>
      <c r="R659" s="2">
        <v>150080005000456</v>
      </c>
      <c r="S659" s="2" t="s">
        <v>8</v>
      </c>
      <c r="T659" s="5">
        <v>203</v>
      </c>
      <c r="U659" s="5">
        <v>768</v>
      </c>
      <c r="V659" s="21">
        <f t="shared" si="27"/>
        <v>3.7832512315270934</v>
      </c>
    </row>
    <row r="660" spans="8:22" ht="12" thickBot="1" x14ac:dyDescent="0.25">
      <c r="H660" s="13">
        <v>7</v>
      </c>
      <c r="I660" s="2">
        <v>150140255000248</v>
      </c>
      <c r="J660" s="1" t="s">
        <v>6</v>
      </c>
      <c r="K660" s="1">
        <v>283</v>
      </c>
      <c r="L660" s="1">
        <v>1035</v>
      </c>
      <c r="M660" s="19">
        <f t="shared" si="28"/>
        <v>3.6572438162544167</v>
      </c>
      <c r="Q660" s="20">
        <v>8</v>
      </c>
      <c r="R660" s="2">
        <v>150080005000457</v>
      </c>
      <c r="S660" s="2" t="s">
        <v>8</v>
      </c>
      <c r="T660" s="5">
        <v>188</v>
      </c>
      <c r="U660" s="5">
        <v>575</v>
      </c>
      <c r="V660" s="21">
        <f t="shared" ref="V660:V695" si="29">U660/T660</f>
        <v>3.0585106382978724</v>
      </c>
    </row>
    <row r="661" spans="8:22" ht="12" thickBot="1" x14ac:dyDescent="0.25">
      <c r="H661" s="13">
        <v>7</v>
      </c>
      <c r="I661" s="2">
        <v>150140255000249</v>
      </c>
      <c r="J661" s="1" t="s">
        <v>6</v>
      </c>
      <c r="K661" s="1">
        <v>227</v>
      </c>
      <c r="L661" s="1">
        <v>807</v>
      </c>
      <c r="M661" s="19">
        <f t="shared" si="28"/>
        <v>3.5550660792951541</v>
      </c>
      <c r="Q661" s="20">
        <v>8</v>
      </c>
      <c r="R661" s="2">
        <v>150080005000458</v>
      </c>
      <c r="S661" s="2" t="s">
        <v>8</v>
      </c>
      <c r="T661" s="5">
        <v>243</v>
      </c>
      <c r="U661" s="5">
        <v>827</v>
      </c>
      <c r="V661" s="21">
        <f t="shared" si="29"/>
        <v>3.403292181069959</v>
      </c>
    </row>
    <row r="662" spans="8:22" ht="12" thickBot="1" x14ac:dyDescent="0.25">
      <c r="H662" s="13">
        <v>7</v>
      </c>
      <c r="I662" s="2">
        <v>150140255000250</v>
      </c>
      <c r="J662" s="1" t="s">
        <v>6</v>
      </c>
      <c r="K662" s="1">
        <v>207</v>
      </c>
      <c r="L662" s="1">
        <v>779</v>
      </c>
      <c r="M662" s="19">
        <f t="shared" si="28"/>
        <v>3.7632850241545892</v>
      </c>
      <c r="Q662" s="20">
        <v>8</v>
      </c>
      <c r="R662" s="2">
        <v>150080005000459</v>
      </c>
      <c r="S662" s="2" t="s">
        <v>8</v>
      </c>
      <c r="T662" s="5">
        <v>237</v>
      </c>
      <c r="U662" s="5">
        <v>832</v>
      </c>
      <c r="V662" s="21">
        <f t="shared" si="29"/>
        <v>3.5105485232067513</v>
      </c>
    </row>
    <row r="663" spans="8:22" ht="12" thickBot="1" x14ac:dyDescent="0.25">
      <c r="H663" s="13">
        <v>7</v>
      </c>
      <c r="I663" s="2">
        <v>150140255000251</v>
      </c>
      <c r="J663" s="1" t="s">
        <v>6</v>
      </c>
      <c r="K663" s="1">
        <v>221</v>
      </c>
      <c r="L663" s="1">
        <v>747</v>
      </c>
      <c r="M663" s="19">
        <f t="shared" si="28"/>
        <v>3.3800904977375565</v>
      </c>
      <c r="Q663" s="20">
        <v>8</v>
      </c>
      <c r="R663" s="2">
        <v>150080005000460</v>
      </c>
      <c r="S663" s="2" t="s">
        <v>8</v>
      </c>
      <c r="T663" s="5">
        <v>264</v>
      </c>
      <c r="U663" s="5">
        <v>919</v>
      </c>
      <c r="V663" s="21">
        <f t="shared" si="29"/>
        <v>3.481060606060606</v>
      </c>
    </row>
    <row r="664" spans="8:22" ht="12" thickBot="1" x14ac:dyDescent="0.25">
      <c r="H664" s="13">
        <v>7</v>
      </c>
      <c r="I664" s="2">
        <v>150140255000252</v>
      </c>
      <c r="J664" s="1" t="s">
        <v>6</v>
      </c>
      <c r="K664" s="1">
        <v>188</v>
      </c>
      <c r="L664" s="1">
        <v>714</v>
      </c>
      <c r="M664" s="19">
        <f t="shared" si="28"/>
        <v>3.7978723404255321</v>
      </c>
      <c r="Q664" s="20">
        <v>8</v>
      </c>
      <c r="R664" s="2">
        <v>150080005000461</v>
      </c>
      <c r="S664" s="2" t="s">
        <v>8</v>
      </c>
      <c r="T664" s="5">
        <v>237</v>
      </c>
      <c r="U664" s="5">
        <v>807</v>
      </c>
      <c r="V664" s="21">
        <f t="shared" si="29"/>
        <v>3.4050632911392404</v>
      </c>
    </row>
    <row r="665" spans="8:22" ht="12" thickBot="1" x14ac:dyDescent="0.25">
      <c r="H665" s="13">
        <v>7</v>
      </c>
      <c r="I665" s="2">
        <v>150140255000253</v>
      </c>
      <c r="J665" s="1" t="s">
        <v>6</v>
      </c>
      <c r="K665" s="1">
        <v>240</v>
      </c>
      <c r="L665" s="1">
        <v>859</v>
      </c>
      <c r="M665" s="19">
        <f t="shared" si="28"/>
        <v>3.5791666666666666</v>
      </c>
      <c r="Q665" s="20">
        <v>8</v>
      </c>
      <c r="R665" s="2">
        <v>150080005000462</v>
      </c>
      <c r="S665" s="2" t="s">
        <v>8</v>
      </c>
      <c r="T665" s="5">
        <v>186</v>
      </c>
      <c r="U665" s="5">
        <v>657</v>
      </c>
      <c r="V665" s="21">
        <f t="shared" si="29"/>
        <v>3.532258064516129</v>
      </c>
    </row>
    <row r="666" spans="8:22" ht="12" thickBot="1" x14ac:dyDescent="0.25">
      <c r="H666" s="13">
        <v>7</v>
      </c>
      <c r="I666" s="2">
        <v>150140255000254</v>
      </c>
      <c r="J666" s="1" t="s">
        <v>6</v>
      </c>
      <c r="K666" s="1">
        <v>353</v>
      </c>
      <c r="L666" s="1">
        <v>1254</v>
      </c>
      <c r="M666" s="19">
        <f t="shared" si="28"/>
        <v>3.5524079320113313</v>
      </c>
      <c r="Q666" s="20">
        <v>8</v>
      </c>
      <c r="R666" s="2">
        <v>150080005000463</v>
      </c>
      <c r="S666" s="2" t="s">
        <v>8</v>
      </c>
      <c r="T666" s="5">
        <v>201</v>
      </c>
      <c r="U666" s="5">
        <v>707</v>
      </c>
      <c r="V666" s="21">
        <f t="shared" si="29"/>
        <v>3.5174129353233829</v>
      </c>
    </row>
    <row r="667" spans="8:22" ht="12" thickBot="1" x14ac:dyDescent="0.25">
      <c r="H667" s="13">
        <v>7</v>
      </c>
      <c r="I667" s="2">
        <v>150140255000255</v>
      </c>
      <c r="J667" s="1" t="s">
        <v>6</v>
      </c>
      <c r="K667" s="1">
        <v>216</v>
      </c>
      <c r="L667" s="1">
        <v>768</v>
      </c>
      <c r="M667" s="19">
        <f t="shared" si="28"/>
        <v>3.5555555555555554</v>
      </c>
      <c r="Q667" s="20">
        <v>8</v>
      </c>
      <c r="R667" s="2">
        <v>150080005000464</v>
      </c>
      <c r="S667" s="2" t="s">
        <v>8</v>
      </c>
      <c r="T667" s="5">
        <v>175</v>
      </c>
      <c r="U667" s="5">
        <v>638</v>
      </c>
      <c r="V667" s="21">
        <f t="shared" si="29"/>
        <v>3.6457142857142859</v>
      </c>
    </row>
    <row r="668" spans="8:22" ht="12" thickBot="1" x14ac:dyDescent="0.25">
      <c r="H668" s="13">
        <v>7</v>
      </c>
      <c r="I668" s="2">
        <v>150140255000256</v>
      </c>
      <c r="J668" s="1" t="s">
        <v>6</v>
      </c>
      <c r="K668" s="1">
        <v>361</v>
      </c>
      <c r="L668" s="1">
        <v>1207</v>
      </c>
      <c r="M668" s="19">
        <f t="shared" si="28"/>
        <v>3.3434903047091411</v>
      </c>
      <c r="Q668" s="20">
        <v>8</v>
      </c>
      <c r="R668" s="2">
        <v>150080005000465</v>
      </c>
      <c r="S668" s="2" t="s">
        <v>8</v>
      </c>
      <c r="T668" s="5">
        <v>176</v>
      </c>
      <c r="U668" s="5">
        <v>547</v>
      </c>
      <c r="V668" s="21">
        <f t="shared" si="29"/>
        <v>3.1079545454545454</v>
      </c>
    </row>
    <row r="669" spans="8:22" ht="12" thickBot="1" x14ac:dyDescent="0.25">
      <c r="H669" s="13">
        <v>7</v>
      </c>
      <c r="I669" s="2">
        <v>150140255000257</v>
      </c>
      <c r="J669" s="1" t="s">
        <v>6</v>
      </c>
      <c r="K669" s="1">
        <v>418</v>
      </c>
      <c r="L669" s="1">
        <v>1258</v>
      </c>
      <c r="M669" s="19">
        <f t="shared" si="28"/>
        <v>3.0095693779904304</v>
      </c>
      <c r="Q669" s="20">
        <v>8</v>
      </c>
      <c r="R669" s="2">
        <v>150080005000466</v>
      </c>
      <c r="S669" s="2" t="s">
        <v>8</v>
      </c>
      <c r="T669" s="5">
        <v>177</v>
      </c>
      <c r="U669" s="5">
        <v>674</v>
      </c>
      <c r="V669" s="21">
        <f t="shared" si="29"/>
        <v>3.8079096045197742</v>
      </c>
    </row>
    <row r="670" spans="8:22" ht="12" thickBot="1" x14ac:dyDescent="0.25">
      <c r="H670" s="13">
        <v>7</v>
      </c>
      <c r="I670" s="2">
        <v>150140255000258</v>
      </c>
      <c r="J670" s="1" t="s">
        <v>6</v>
      </c>
      <c r="K670" s="1">
        <v>243</v>
      </c>
      <c r="L670" s="1">
        <v>886</v>
      </c>
      <c r="M670" s="19">
        <f t="shared" si="28"/>
        <v>3.6460905349794239</v>
      </c>
      <c r="Q670" s="20">
        <v>8</v>
      </c>
      <c r="R670" s="2">
        <v>150080005000467</v>
      </c>
      <c r="S670" s="2" t="s">
        <v>8</v>
      </c>
      <c r="T670" s="5">
        <v>223</v>
      </c>
      <c r="U670" s="5">
        <v>725</v>
      </c>
      <c r="V670" s="21">
        <f t="shared" si="29"/>
        <v>3.2511210762331837</v>
      </c>
    </row>
    <row r="671" spans="8:22" ht="12" thickBot="1" x14ac:dyDescent="0.25">
      <c r="H671" s="13">
        <v>7</v>
      </c>
      <c r="I671" s="2">
        <v>150140255000259</v>
      </c>
      <c r="J671" s="1" t="s">
        <v>6</v>
      </c>
      <c r="K671" s="1">
        <v>239</v>
      </c>
      <c r="L671" s="1">
        <v>843</v>
      </c>
      <c r="M671" s="19">
        <f t="shared" si="28"/>
        <v>3.5271966527196654</v>
      </c>
      <c r="Q671" s="20">
        <v>8</v>
      </c>
      <c r="R671" s="2">
        <v>150080005000468</v>
      </c>
      <c r="S671" s="2" t="s">
        <v>8</v>
      </c>
      <c r="T671" s="5">
        <v>246</v>
      </c>
      <c r="U671" s="5">
        <v>773</v>
      </c>
      <c r="V671" s="21">
        <f t="shared" si="29"/>
        <v>3.1422764227642275</v>
      </c>
    </row>
    <row r="672" spans="8:22" ht="12" thickBot="1" x14ac:dyDescent="0.25">
      <c r="H672" s="13">
        <v>7</v>
      </c>
      <c r="I672" s="2">
        <v>150140255000260</v>
      </c>
      <c r="J672" s="1" t="s">
        <v>6</v>
      </c>
      <c r="K672" s="1">
        <v>326</v>
      </c>
      <c r="L672" s="1">
        <v>1243</v>
      </c>
      <c r="M672" s="19">
        <f t="shared" si="28"/>
        <v>3.8128834355828221</v>
      </c>
      <c r="Q672" s="20">
        <v>8</v>
      </c>
      <c r="R672" s="2">
        <v>150080005000469</v>
      </c>
      <c r="S672" s="2" t="s">
        <v>8</v>
      </c>
      <c r="T672" s="5">
        <v>208</v>
      </c>
      <c r="U672" s="5">
        <v>752</v>
      </c>
      <c r="V672" s="21">
        <f t="shared" si="29"/>
        <v>3.6153846153846154</v>
      </c>
    </row>
    <row r="673" spans="8:22" ht="12" thickBot="1" x14ac:dyDescent="0.25">
      <c r="H673" s="13">
        <v>7</v>
      </c>
      <c r="I673" s="2">
        <v>150140255000261</v>
      </c>
      <c r="J673" s="1" t="s">
        <v>6</v>
      </c>
      <c r="K673" s="1">
        <v>307</v>
      </c>
      <c r="L673" s="1">
        <v>1075</v>
      </c>
      <c r="M673" s="19">
        <f t="shared" si="28"/>
        <v>3.5016286644951138</v>
      </c>
      <c r="Q673" s="20">
        <v>8</v>
      </c>
      <c r="R673" s="2">
        <v>150080005000470</v>
      </c>
      <c r="S673" s="2" t="s">
        <v>8</v>
      </c>
      <c r="T673" s="5">
        <v>222</v>
      </c>
      <c r="U673" s="5">
        <v>762</v>
      </c>
      <c r="V673" s="21">
        <f t="shared" si="29"/>
        <v>3.4324324324324325</v>
      </c>
    </row>
    <row r="674" spans="8:22" ht="12" thickBot="1" x14ac:dyDescent="0.25">
      <c r="H674" s="13">
        <v>7</v>
      </c>
      <c r="I674" s="2">
        <v>150140255000262</v>
      </c>
      <c r="J674" s="1" t="s">
        <v>6</v>
      </c>
      <c r="K674" s="1">
        <v>447</v>
      </c>
      <c r="L674" s="1">
        <v>1408</v>
      </c>
      <c r="M674" s="19">
        <f t="shared" si="28"/>
        <v>3.1498881431767338</v>
      </c>
      <c r="Q674" s="20">
        <v>8</v>
      </c>
      <c r="R674" s="2">
        <v>150080005000471</v>
      </c>
      <c r="S674" s="2" t="s">
        <v>8</v>
      </c>
      <c r="T674" s="5">
        <v>236</v>
      </c>
      <c r="U674" s="5">
        <v>901</v>
      </c>
      <c r="V674" s="21">
        <f t="shared" si="29"/>
        <v>3.8177966101694913</v>
      </c>
    </row>
    <row r="675" spans="8:22" ht="12" thickBot="1" x14ac:dyDescent="0.25">
      <c r="H675" s="13">
        <v>7</v>
      </c>
      <c r="I675" s="2">
        <v>150140255000263</v>
      </c>
      <c r="J675" s="1" t="s">
        <v>6</v>
      </c>
      <c r="K675" s="1">
        <v>322</v>
      </c>
      <c r="L675" s="1">
        <v>954</v>
      </c>
      <c r="M675" s="19">
        <f t="shared" ref="M675:M738" si="30">L675/K675</f>
        <v>2.9627329192546585</v>
      </c>
      <c r="Q675" s="20">
        <v>8</v>
      </c>
      <c r="R675" s="2">
        <v>150080005000472</v>
      </c>
      <c r="S675" s="2" t="s">
        <v>8</v>
      </c>
      <c r="T675" s="5">
        <v>272</v>
      </c>
      <c r="U675" s="5">
        <v>927</v>
      </c>
      <c r="V675" s="21">
        <f t="shared" si="29"/>
        <v>3.4080882352941178</v>
      </c>
    </row>
    <row r="676" spans="8:22" ht="12" thickBot="1" x14ac:dyDescent="0.25">
      <c r="H676" s="13">
        <v>7</v>
      </c>
      <c r="I676" s="2">
        <v>150140255000264</v>
      </c>
      <c r="J676" s="1" t="s">
        <v>6</v>
      </c>
      <c r="K676" s="1">
        <v>317</v>
      </c>
      <c r="L676" s="1">
        <v>1154</v>
      </c>
      <c r="M676" s="19">
        <f t="shared" si="30"/>
        <v>3.6403785488958991</v>
      </c>
      <c r="Q676" s="20">
        <v>8</v>
      </c>
      <c r="R676" s="2">
        <v>150080005000473</v>
      </c>
      <c r="S676" s="2" t="s">
        <v>8</v>
      </c>
      <c r="T676" s="5">
        <v>246</v>
      </c>
      <c r="U676" s="5">
        <v>839</v>
      </c>
      <c r="V676" s="21">
        <f t="shared" si="29"/>
        <v>3.410569105691057</v>
      </c>
    </row>
    <row r="677" spans="8:22" ht="12" thickBot="1" x14ac:dyDescent="0.25">
      <c r="H677" s="13">
        <v>7</v>
      </c>
      <c r="I677" s="2">
        <v>150140255000265</v>
      </c>
      <c r="J677" s="1" t="s">
        <v>6</v>
      </c>
      <c r="K677" s="1">
        <v>197</v>
      </c>
      <c r="L677" s="1">
        <v>603</v>
      </c>
      <c r="M677" s="19">
        <f t="shared" si="30"/>
        <v>3.0609137055837565</v>
      </c>
      <c r="Q677" s="20">
        <v>8</v>
      </c>
      <c r="R677" s="2">
        <v>150080005000474</v>
      </c>
      <c r="S677" s="2" t="s">
        <v>8</v>
      </c>
      <c r="T677" s="5">
        <v>280</v>
      </c>
      <c r="U677" s="5">
        <v>901</v>
      </c>
      <c r="V677" s="21">
        <f t="shared" si="29"/>
        <v>3.217857142857143</v>
      </c>
    </row>
    <row r="678" spans="8:22" ht="12" thickBot="1" x14ac:dyDescent="0.25">
      <c r="H678" s="13">
        <v>7</v>
      </c>
      <c r="I678" s="2">
        <v>150140255000266</v>
      </c>
      <c r="J678" s="1" t="s">
        <v>6</v>
      </c>
      <c r="K678" s="1">
        <v>321</v>
      </c>
      <c r="L678" s="1">
        <v>948</v>
      </c>
      <c r="M678" s="19">
        <f t="shared" si="30"/>
        <v>2.9532710280373831</v>
      </c>
      <c r="Q678" s="20">
        <v>8</v>
      </c>
      <c r="R678" s="2">
        <v>150080005000475</v>
      </c>
      <c r="S678" s="2" t="s">
        <v>8</v>
      </c>
      <c r="T678" s="5">
        <v>249</v>
      </c>
      <c r="U678" s="5">
        <v>869</v>
      </c>
      <c r="V678" s="21">
        <f t="shared" si="29"/>
        <v>3.4899598393574296</v>
      </c>
    </row>
    <row r="679" spans="8:22" ht="12" thickBot="1" x14ac:dyDescent="0.25">
      <c r="H679" s="13">
        <v>7</v>
      </c>
      <c r="I679" s="2">
        <v>150140255000267</v>
      </c>
      <c r="J679" s="1" t="s">
        <v>6</v>
      </c>
      <c r="K679" s="1">
        <v>269</v>
      </c>
      <c r="L679" s="1">
        <v>829</v>
      </c>
      <c r="M679" s="19">
        <f t="shared" si="30"/>
        <v>3.0817843866171004</v>
      </c>
      <c r="Q679" s="20">
        <v>8</v>
      </c>
      <c r="R679" s="2">
        <v>150080005000476</v>
      </c>
      <c r="S679" s="2" t="s">
        <v>8</v>
      </c>
      <c r="T679" s="5">
        <v>160</v>
      </c>
      <c r="U679" s="5">
        <v>540</v>
      </c>
      <c r="V679" s="21">
        <f t="shared" si="29"/>
        <v>3.375</v>
      </c>
    </row>
    <row r="680" spans="8:22" ht="12" thickBot="1" x14ac:dyDescent="0.25">
      <c r="H680" s="13">
        <v>7</v>
      </c>
      <c r="I680" s="2">
        <v>150140255000268</v>
      </c>
      <c r="J680" s="1" t="s">
        <v>6</v>
      </c>
      <c r="K680" s="1">
        <v>233</v>
      </c>
      <c r="L680" s="1">
        <v>872</v>
      </c>
      <c r="M680" s="19">
        <f t="shared" si="30"/>
        <v>3.7424892703862662</v>
      </c>
      <c r="Q680" s="20">
        <v>8</v>
      </c>
      <c r="R680" s="2">
        <v>150080005000477</v>
      </c>
      <c r="S680" s="2" t="s">
        <v>8</v>
      </c>
      <c r="T680" s="5">
        <v>276</v>
      </c>
      <c r="U680" s="5">
        <v>941</v>
      </c>
      <c r="V680" s="21">
        <f t="shared" si="29"/>
        <v>3.4094202898550723</v>
      </c>
    </row>
    <row r="681" spans="8:22" ht="12" thickBot="1" x14ac:dyDescent="0.25">
      <c r="H681" s="13">
        <v>7</v>
      </c>
      <c r="I681" s="2">
        <v>150140255000269</v>
      </c>
      <c r="J681" s="1" t="s">
        <v>6</v>
      </c>
      <c r="K681" s="1">
        <v>249</v>
      </c>
      <c r="L681" s="1">
        <v>922</v>
      </c>
      <c r="M681" s="19">
        <f t="shared" si="30"/>
        <v>3.7028112449799195</v>
      </c>
      <c r="Q681" s="20">
        <v>8</v>
      </c>
      <c r="R681" s="2">
        <v>150080005000478</v>
      </c>
      <c r="S681" s="2" t="s">
        <v>8</v>
      </c>
      <c r="T681" s="5">
        <v>197</v>
      </c>
      <c r="U681" s="5">
        <v>758</v>
      </c>
      <c r="V681" s="21">
        <f t="shared" si="29"/>
        <v>3.8477157360406093</v>
      </c>
    </row>
    <row r="682" spans="8:22" ht="12" thickBot="1" x14ac:dyDescent="0.25">
      <c r="H682" s="13">
        <v>7</v>
      </c>
      <c r="I682" s="2">
        <v>150140255000270</v>
      </c>
      <c r="J682" s="1" t="s">
        <v>6</v>
      </c>
      <c r="K682" s="1">
        <v>128</v>
      </c>
      <c r="L682" s="1">
        <v>460</v>
      </c>
      <c r="M682" s="19">
        <f t="shared" si="30"/>
        <v>3.59375</v>
      </c>
      <c r="Q682" s="20">
        <v>8</v>
      </c>
      <c r="R682" s="2">
        <v>150080005000479</v>
      </c>
      <c r="S682" s="2" t="s">
        <v>8</v>
      </c>
      <c r="T682" s="5">
        <v>174</v>
      </c>
      <c r="U682" s="5">
        <v>643</v>
      </c>
      <c r="V682" s="21">
        <f t="shared" si="29"/>
        <v>3.6954022988505746</v>
      </c>
    </row>
    <row r="683" spans="8:22" ht="12" thickBot="1" x14ac:dyDescent="0.25">
      <c r="H683" s="13">
        <v>7</v>
      </c>
      <c r="I683" s="2">
        <v>150140255000271</v>
      </c>
      <c r="J683" s="1" t="s">
        <v>6</v>
      </c>
      <c r="K683" s="1">
        <v>316</v>
      </c>
      <c r="L683" s="1">
        <v>1258</v>
      </c>
      <c r="M683" s="19">
        <f t="shared" si="30"/>
        <v>3.981012658227848</v>
      </c>
      <c r="Q683" s="20">
        <v>8</v>
      </c>
      <c r="R683" s="2">
        <v>150080005000480</v>
      </c>
      <c r="S683" s="2" t="s">
        <v>8</v>
      </c>
      <c r="T683" s="5">
        <v>317</v>
      </c>
      <c r="U683" s="5">
        <v>939</v>
      </c>
      <c r="V683" s="21">
        <f t="shared" si="29"/>
        <v>2.9621451104100944</v>
      </c>
    </row>
    <row r="684" spans="8:22" ht="12" thickBot="1" x14ac:dyDescent="0.25">
      <c r="H684" s="13">
        <v>7</v>
      </c>
      <c r="I684" s="2">
        <v>150140255000272</v>
      </c>
      <c r="J684" s="1" t="s">
        <v>6</v>
      </c>
      <c r="K684" s="1">
        <v>252</v>
      </c>
      <c r="L684" s="1">
        <v>833</v>
      </c>
      <c r="M684" s="19">
        <f t="shared" si="30"/>
        <v>3.3055555555555554</v>
      </c>
      <c r="Q684" s="20">
        <v>8</v>
      </c>
      <c r="R684" s="2">
        <v>150080005000481</v>
      </c>
      <c r="S684" s="2" t="s">
        <v>8</v>
      </c>
      <c r="T684" s="5">
        <v>256</v>
      </c>
      <c r="U684" s="5">
        <v>629</v>
      </c>
      <c r="V684" s="21">
        <f t="shared" si="29"/>
        <v>2.45703125</v>
      </c>
    </row>
    <row r="685" spans="8:22" ht="12" thickBot="1" x14ac:dyDescent="0.25">
      <c r="H685" s="13">
        <v>7</v>
      </c>
      <c r="I685" s="2">
        <v>150140255000273</v>
      </c>
      <c r="J685" s="1" t="s">
        <v>6</v>
      </c>
      <c r="K685" s="1">
        <v>347</v>
      </c>
      <c r="L685" s="1">
        <v>1198</v>
      </c>
      <c r="M685" s="19">
        <f t="shared" si="30"/>
        <v>3.4524495677233431</v>
      </c>
      <c r="Q685" s="20">
        <v>8</v>
      </c>
      <c r="R685" s="2">
        <v>150080005000482</v>
      </c>
      <c r="S685" s="2" t="s">
        <v>8</v>
      </c>
      <c r="T685" s="5">
        <v>204</v>
      </c>
      <c r="U685" s="5">
        <v>382</v>
      </c>
      <c r="V685" s="21">
        <f t="shared" si="29"/>
        <v>1.8725490196078431</v>
      </c>
    </row>
    <row r="686" spans="8:22" ht="12" thickBot="1" x14ac:dyDescent="0.25">
      <c r="H686" s="13">
        <v>7</v>
      </c>
      <c r="I686" s="2">
        <v>150140255000274</v>
      </c>
      <c r="J686" s="1" t="s">
        <v>6</v>
      </c>
      <c r="K686" s="1">
        <v>382</v>
      </c>
      <c r="L686" s="1">
        <v>1377</v>
      </c>
      <c r="M686" s="19">
        <f t="shared" si="30"/>
        <v>3.6047120418848166</v>
      </c>
      <c r="Q686" s="20">
        <v>8</v>
      </c>
      <c r="R686" s="2">
        <v>150080005000483</v>
      </c>
      <c r="S686" s="2" t="s">
        <v>8</v>
      </c>
      <c r="T686" s="5">
        <v>195</v>
      </c>
      <c r="U686" s="5">
        <v>598</v>
      </c>
      <c r="V686" s="21">
        <f t="shared" si="29"/>
        <v>3.0666666666666669</v>
      </c>
    </row>
    <row r="687" spans="8:22" ht="12" thickBot="1" x14ac:dyDescent="0.25">
      <c r="H687" s="13">
        <v>7</v>
      </c>
      <c r="I687" s="2">
        <v>150140255000275</v>
      </c>
      <c r="J687" s="1" t="s">
        <v>6</v>
      </c>
      <c r="K687" s="1">
        <v>324</v>
      </c>
      <c r="L687" s="1">
        <v>1032</v>
      </c>
      <c r="M687" s="19">
        <f t="shared" si="30"/>
        <v>3.1851851851851851</v>
      </c>
      <c r="Q687" s="20">
        <v>8</v>
      </c>
      <c r="R687" s="2">
        <v>150080005000484</v>
      </c>
      <c r="S687" s="2" t="s">
        <v>8</v>
      </c>
      <c r="T687" s="5">
        <v>197</v>
      </c>
      <c r="U687" s="5">
        <v>565</v>
      </c>
      <c r="V687" s="21">
        <f t="shared" si="29"/>
        <v>2.8680203045685277</v>
      </c>
    </row>
    <row r="688" spans="8:22" ht="12" thickBot="1" x14ac:dyDescent="0.25">
      <c r="H688" s="13">
        <v>7</v>
      </c>
      <c r="I688" s="2">
        <v>150140255000276</v>
      </c>
      <c r="J688" s="1" t="s">
        <v>6</v>
      </c>
      <c r="K688" s="1">
        <v>251</v>
      </c>
      <c r="L688" s="1">
        <v>957</v>
      </c>
      <c r="M688" s="19">
        <f t="shared" si="30"/>
        <v>3.8127490039840639</v>
      </c>
      <c r="Q688" s="20">
        <v>8</v>
      </c>
      <c r="R688" s="2">
        <v>150080005000485</v>
      </c>
      <c r="S688" s="2" t="s">
        <v>8</v>
      </c>
      <c r="T688" s="5">
        <v>223</v>
      </c>
      <c r="U688" s="5">
        <v>722</v>
      </c>
      <c r="V688" s="21">
        <f t="shared" si="29"/>
        <v>3.2376681614349776</v>
      </c>
    </row>
    <row r="689" spans="8:22" ht="12" thickBot="1" x14ac:dyDescent="0.25">
      <c r="H689" s="13">
        <v>7</v>
      </c>
      <c r="I689" s="2">
        <v>150140255000277</v>
      </c>
      <c r="J689" s="1" t="s">
        <v>6</v>
      </c>
      <c r="K689" s="1">
        <v>323</v>
      </c>
      <c r="L689" s="1">
        <v>1175</v>
      </c>
      <c r="M689" s="19">
        <f t="shared" si="30"/>
        <v>3.6377708978328172</v>
      </c>
      <c r="Q689" s="20">
        <v>8</v>
      </c>
      <c r="R689" s="2">
        <v>150080005000486</v>
      </c>
      <c r="S689" s="2" t="s">
        <v>8</v>
      </c>
      <c r="T689" s="5">
        <v>259</v>
      </c>
      <c r="U689" s="5">
        <v>712</v>
      </c>
      <c r="V689" s="21">
        <f t="shared" si="29"/>
        <v>2.7490347490347489</v>
      </c>
    </row>
    <row r="690" spans="8:22" ht="12" thickBot="1" x14ac:dyDescent="0.25">
      <c r="H690" s="13">
        <v>7</v>
      </c>
      <c r="I690" s="2">
        <v>150140255000278</v>
      </c>
      <c r="J690" s="1" t="s">
        <v>6</v>
      </c>
      <c r="K690" s="1">
        <v>398</v>
      </c>
      <c r="L690" s="1">
        <v>1404</v>
      </c>
      <c r="M690" s="19">
        <f t="shared" si="30"/>
        <v>3.5276381909547738</v>
      </c>
      <c r="Q690" s="20">
        <v>8</v>
      </c>
      <c r="R690" s="2">
        <v>150080005000487</v>
      </c>
      <c r="S690" s="2" t="s">
        <v>8</v>
      </c>
      <c r="T690" s="5">
        <v>289</v>
      </c>
      <c r="U690" s="5">
        <v>874</v>
      </c>
      <c r="V690" s="21">
        <f t="shared" si="29"/>
        <v>3.0242214532871974</v>
      </c>
    </row>
    <row r="691" spans="8:22" ht="12" thickBot="1" x14ac:dyDescent="0.25">
      <c r="H691" s="13">
        <v>7</v>
      </c>
      <c r="I691" s="2">
        <v>150140255000279</v>
      </c>
      <c r="J691" s="1" t="s">
        <v>6</v>
      </c>
      <c r="K691" s="1">
        <v>443</v>
      </c>
      <c r="L691" s="1">
        <v>1517</v>
      </c>
      <c r="M691" s="19">
        <f t="shared" si="30"/>
        <v>3.4243792325056432</v>
      </c>
      <c r="Q691" s="20">
        <v>8</v>
      </c>
      <c r="R691" s="2">
        <v>150080005000488</v>
      </c>
      <c r="S691" s="2" t="s">
        <v>8</v>
      </c>
      <c r="T691" s="5">
        <v>258</v>
      </c>
      <c r="U691" s="5">
        <v>800</v>
      </c>
      <c r="V691" s="21">
        <f t="shared" si="29"/>
        <v>3.1007751937984498</v>
      </c>
    </row>
    <row r="692" spans="8:22" ht="12" thickBot="1" x14ac:dyDescent="0.25">
      <c r="H692" s="13">
        <v>7</v>
      </c>
      <c r="I692" s="2">
        <v>150140255000280</v>
      </c>
      <c r="J692" s="1" t="s">
        <v>6</v>
      </c>
      <c r="K692" s="1">
        <v>302</v>
      </c>
      <c r="L692" s="1">
        <v>1096</v>
      </c>
      <c r="M692" s="19">
        <f t="shared" si="30"/>
        <v>3.629139072847682</v>
      </c>
      <c r="Q692" s="20">
        <v>8</v>
      </c>
      <c r="R692" s="2">
        <v>150080005000489</v>
      </c>
      <c r="S692" s="2" t="s">
        <v>8</v>
      </c>
      <c r="T692" s="5">
        <v>303</v>
      </c>
      <c r="U692" s="5">
        <v>1007</v>
      </c>
      <c r="V692" s="21">
        <f t="shared" si="29"/>
        <v>3.3234323432343236</v>
      </c>
    </row>
    <row r="693" spans="8:22" ht="12" thickBot="1" x14ac:dyDescent="0.25">
      <c r="H693" s="13">
        <v>7</v>
      </c>
      <c r="I693" s="2">
        <v>150140255000281</v>
      </c>
      <c r="J693" s="1" t="s">
        <v>6</v>
      </c>
      <c r="K693" s="1">
        <v>342</v>
      </c>
      <c r="L693" s="1">
        <v>1181</v>
      </c>
      <c r="M693" s="19">
        <f t="shared" si="30"/>
        <v>3.4532163742690059</v>
      </c>
      <c r="Q693" s="20">
        <v>8</v>
      </c>
      <c r="R693" s="2">
        <v>150080005000490</v>
      </c>
      <c r="S693" s="2" t="s">
        <v>8</v>
      </c>
      <c r="T693" s="5">
        <v>433</v>
      </c>
      <c r="U693" s="5">
        <v>1242</v>
      </c>
      <c r="V693" s="21">
        <f t="shared" si="29"/>
        <v>2.8683602771362589</v>
      </c>
    </row>
    <row r="694" spans="8:22" ht="12" thickBot="1" x14ac:dyDescent="0.25">
      <c r="H694" s="13">
        <v>7</v>
      </c>
      <c r="I694" s="2">
        <v>150140255000282</v>
      </c>
      <c r="J694" s="1" t="s">
        <v>6</v>
      </c>
      <c r="K694" s="1">
        <v>352</v>
      </c>
      <c r="L694" s="1">
        <v>1240</v>
      </c>
      <c r="M694" s="19">
        <f t="shared" si="30"/>
        <v>3.5227272727272729</v>
      </c>
      <c r="Q694" s="20">
        <v>8</v>
      </c>
      <c r="R694" s="2">
        <v>150140250000093</v>
      </c>
      <c r="S694" s="2" t="s">
        <v>6</v>
      </c>
      <c r="T694" s="5">
        <v>214</v>
      </c>
      <c r="U694" s="5">
        <v>658</v>
      </c>
      <c r="V694" s="21">
        <f t="shared" si="29"/>
        <v>3.0747663551401869</v>
      </c>
    </row>
    <row r="695" spans="8:22" ht="12" thickBot="1" x14ac:dyDescent="0.25">
      <c r="H695" s="13">
        <v>7</v>
      </c>
      <c r="I695" s="2">
        <v>150140255000283</v>
      </c>
      <c r="J695" s="1" t="s">
        <v>6</v>
      </c>
      <c r="K695" s="1">
        <v>210</v>
      </c>
      <c r="L695" s="1">
        <v>687</v>
      </c>
      <c r="M695" s="19">
        <f t="shared" si="30"/>
        <v>3.2714285714285714</v>
      </c>
      <c r="Q695" s="20">
        <v>8</v>
      </c>
      <c r="R695" s="2">
        <v>150140250000100</v>
      </c>
      <c r="S695" s="2" t="s">
        <v>6</v>
      </c>
      <c r="T695" s="5">
        <v>282</v>
      </c>
      <c r="U695" s="5">
        <v>936</v>
      </c>
      <c r="V695" s="21">
        <f t="shared" si="29"/>
        <v>3.3191489361702127</v>
      </c>
    </row>
    <row r="696" spans="8:22" ht="12" thickBot="1" x14ac:dyDescent="0.25">
      <c r="H696" s="13">
        <v>7</v>
      </c>
      <c r="I696" s="2">
        <v>150140255000284</v>
      </c>
      <c r="J696" s="1" t="s">
        <v>6</v>
      </c>
      <c r="K696" s="1">
        <v>261</v>
      </c>
      <c r="L696" s="1">
        <v>802</v>
      </c>
      <c r="M696" s="19">
        <f t="shared" si="30"/>
        <v>3.0727969348659006</v>
      </c>
      <c r="S696" s="15" t="s">
        <v>7</v>
      </c>
      <c r="T696" s="14">
        <f>SUM(T211:T695)</f>
        <v>138715</v>
      </c>
      <c r="U696" s="14">
        <f>SUM(U211:U695)</f>
        <v>468984</v>
      </c>
      <c r="V696" s="21">
        <f>AVERAGE(V211:V695)</f>
        <v>3.3762854516580068</v>
      </c>
    </row>
    <row r="697" spans="8:22" ht="12" thickBot="1" x14ac:dyDescent="0.25">
      <c r="H697" s="13">
        <v>7</v>
      </c>
      <c r="I697" s="2">
        <v>150140255000285</v>
      </c>
      <c r="J697" s="1" t="s">
        <v>6</v>
      </c>
      <c r="K697" s="1">
        <v>267</v>
      </c>
      <c r="L697" s="1">
        <v>943</v>
      </c>
      <c r="M697" s="19">
        <f t="shared" si="30"/>
        <v>3.5318352059925093</v>
      </c>
    </row>
    <row r="698" spans="8:22" ht="12" thickBot="1" x14ac:dyDescent="0.25">
      <c r="H698" s="13">
        <v>7</v>
      </c>
      <c r="I698" s="2">
        <v>150140255000286</v>
      </c>
      <c r="J698" s="1" t="s">
        <v>6</v>
      </c>
      <c r="K698" s="1">
        <v>371</v>
      </c>
      <c r="L698" s="1">
        <v>1131</v>
      </c>
      <c r="M698" s="19">
        <f t="shared" si="30"/>
        <v>3.0485175202156336</v>
      </c>
      <c r="S698" s="11" t="s">
        <v>29</v>
      </c>
      <c r="T698" s="41">
        <f>U696-T699</f>
        <v>468488</v>
      </c>
      <c r="U698" s="42">
        <f>T698/U696</f>
        <v>0.99894239462327072</v>
      </c>
    </row>
    <row r="699" spans="8:22" ht="12" thickBot="1" x14ac:dyDescent="0.25">
      <c r="H699" s="13">
        <v>7</v>
      </c>
      <c r="I699" s="2">
        <v>150140255000287</v>
      </c>
      <c r="J699" s="1" t="s">
        <v>6</v>
      </c>
      <c r="K699" s="1">
        <v>258</v>
      </c>
      <c r="L699" s="1">
        <v>863</v>
      </c>
      <c r="M699" s="19">
        <f t="shared" si="30"/>
        <v>3.3449612403100777</v>
      </c>
      <c r="S699" s="11" t="s">
        <v>28</v>
      </c>
      <c r="T699" s="27">
        <f>SUM(T694:T695)</f>
        <v>496</v>
      </c>
      <c r="U699" s="42">
        <f>T699/U696</f>
        <v>1.05760537672927E-3</v>
      </c>
    </row>
    <row r="700" spans="8:22" ht="12" thickBot="1" x14ac:dyDescent="0.25">
      <c r="H700" s="13">
        <v>7</v>
      </c>
      <c r="I700" s="2">
        <v>150140255000288</v>
      </c>
      <c r="J700" s="1" t="s">
        <v>6</v>
      </c>
      <c r="K700" s="1">
        <v>252</v>
      </c>
      <c r="L700" s="1">
        <v>898</v>
      </c>
      <c r="M700" s="19">
        <f t="shared" si="30"/>
        <v>3.5634920634920637</v>
      </c>
    </row>
    <row r="701" spans="8:22" ht="12" thickBot="1" x14ac:dyDescent="0.25">
      <c r="H701" s="13">
        <v>7</v>
      </c>
      <c r="I701" s="2">
        <v>150140255000289</v>
      </c>
      <c r="J701" s="1" t="s">
        <v>6</v>
      </c>
      <c r="K701" s="1">
        <v>193</v>
      </c>
      <c r="L701" s="1">
        <v>688</v>
      </c>
      <c r="M701" s="19">
        <f t="shared" si="30"/>
        <v>3.5647668393782381</v>
      </c>
    </row>
    <row r="702" spans="8:22" ht="12" thickBot="1" x14ac:dyDescent="0.25">
      <c r="H702" s="13">
        <v>7</v>
      </c>
      <c r="I702" s="2">
        <v>150140255000290</v>
      </c>
      <c r="J702" s="1" t="s">
        <v>6</v>
      </c>
      <c r="K702" s="1">
        <v>322</v>
      </c>
      <c r="L702" s="1">
        <v>1068</v>
      </c>
      <c r="M702" s="19">
        <f t="shared" si="30"/>
        <v>3.3167701863354035</v>
      </c>
    </row>
    <row r="703" spans="8:22" ht="12" thickBot="1" x14ac:dyDescent="0.25">
      <c r="H703" s="13">
        <v>7</v>
      </c>
      <c r="I703" s="2">
        <v>150140255000291</v>
      </c>
      <c r="J703" s="1" t="s">
        <v>6</v>
      </c>
      <c r="K703" s="1">
        <v>376</v>
      </c>
      <c r="L703" s="1">
        <v>1263</v>
      </c>
      <c r="M703" s="19">
        <f t="shared" si="30"/>
        <v>3.3590425531914891</v>
      </c>
    </row>
    <row r="704" spans="8:22" ht="12" thickBot="1" x14ac:dyDescent="0.25">
      <c r="H704" s="13">
        <v>7</v>
      </c>
      <c r="I704" s="2">
        <v>150140255000292</v>
      </c>
      <c r="J704" s="1" t="s">
        <v>6</v>
      </c>
      <c r="K704" s="1">
        <v>386</v>
      </c>
      <c r="L704" s="1">
        <v>1192</v>
      </c>
      <c r="M704" s="19">
        <f t="shared" si="30"/>
        <v>3.088082901554404</v>
      </c>
    </row>
    <row r="705" spans="8:13" ht="12" thickBot="1" x14ac:dyDescent="0.25">
      <c r="H705" s="13">
        <v>7</v>
      </c>
      <c r="I705" s="2">
        <v>150140255000293</v>
      </c>
      <c r="J705" s="1" t="s">
        <v>6</v>
      </c>
      <c r="K705" s="1">
        <v>402</v>
      </c>
      <c r="L705" s="1">
        <v>1351</v>
      </c>
      <c r="M705" s="19">
        <f t="shared" si="30"/>
        <v>3.3606965174129355</v>
      </c>
    </row>
    <row r="706" spans="8:13" ht="12" thickBot="1" x14ac:dyDescent="0.25">
      <c r="H706" s="13">
        <v>7</v>
      </c>
      <c r="I706" s="2">
        <v>150140255000294</v>
      </c>
      <c r="J706" s="1" t="s">
        <v>6</v>
      </c>
      <c r="K706" s="1">
        <v>390</v>
      </c>
      <c r="L706" s="1">
        <v>1433</v>
      </c>
      <c r="M706" s="19">
        <f t="shared" si="30"/>
        <v>3.6743589743589742</v>
      </c>
    </row>
    <row r="707" spans="8:13" ht="12" thickBot="1" x14ac:dyDescent="0.25">
      <c r="H707" s="13">
        <v>7</v>
      </c>
      <c r="I707" s="2">
        <v>150140255000295</v>
      </c>
      <c r="J707" s="1" t="s">
        <v>6</v>
      </c>
      <c r="K707" s="1">
        <v>325</v>
      </c>
      <c r="L707" s="1">
        <v>1124</v>
      </c>
      <c r="M707" s="19">
        <f t="shared" si="30"/>
        <v>3.4584615384615383</v>
      </c>
    </row>
    <row r="708" spans="8:13" ht="12" thickBot="1" x14ac:dyDescent="0.25">
      <c r="H708" s="13">
        <v>7</v>
      </c>
      <c r="I708" s="2">
        <v>150140255000296</v>
      </c>
      <c r="J708" s="1" t="s">
        <v>6</v>
      </c>
      <c r="K708" s="1">
        <v>344</v>
      </c>
      <c r="L708" s="1">
        <v>1186</v>
      </c>
      <c r="M708" s="19">
        <f t="shared" si="30"/>
        <v>3.4476744186046511</v>
      </c>
    </row>
    <row r="709" spans="8:13" ht="12" thickBot="1" x14ac:dyDescent="0.25">
      <c r="H709" s="13">
        <v>7</v>
      </c>
      <c r="I709" s="2">
        <v>150140255000297</v>
      </c>
      <c r="J709" s="1" t="s">
        <v>6</v>
      </c>
      <c r="K709" s="1">
        <v>257</v>
      </c>
      <c r="L709" s="1">
        <v>909</v>
      </c>
      <c r="M709" s="19">
        <f t="shared" si="30"/>
        <v>3.536964980544747</v>
      </c>
    </row>
    <row r="710" spans="8:13" ht="12" thickBot="1" x14ac:dyDescent="0.25">
      <c r="H710" s="13">
        <v>7</v>
      </c>
      <c r="I710" s="2">
        <v>150140255000298</v>
      </c>
      <c r="J710" s="1" t="s">
        <v>6</v>
      </c>
      <c r="K710" s="1">
        <v>681</v>
      </c>
      <c r="L710" s="1">
        <v>2270</v>
      </c>
      <c r="M710" s="19">
        <f t="shared" si="30"/>
        <v>3.3333333333333335</v>
      </c>
    </row>
    <row r="711" spans="8:13" ht="12" thickBot="1" x14ac:dyDescent="0.25">
      <c r="H711" s="13">
        <v>7</v>
      </c>
      <c r="I711" s="2">
        <v>150140255000299</v>
      </c>
      <c r="J711" s="1" t="s">
        <v>6</v>
      </c>
      <c r="K711" s="1">
        <v>287</v>
      </c>
      <c r="L711" s="1">
        <v>1093</v>
      </c>
      <c r="M711" s="19">
        <f t="shared" si="30"/>
        <v>3.8083623693379791</v>
      </c>
    </row>
    <row r="712" spans="8:13" ht="12" thickBot="1" x14ac:dyDescent="0.25">
      <c r="H712" s="13">
        <v>7</v>
      </c>
      <c r="I712" s="2">
        <v>150140255000300</v>
      </c>
      <c r="J712" s="1" t="s">
        <v>6</v>
      </c>
      <c r="K712" s="1">
        <v>473</v>
      </c>
      <c r="L712" s="1">
        <v>1720</v>
      </c>
      <c r="M712" s="19">
        <f t="shared" si="30"/>
        <v>3.6363636363636362</v>
      </c>
    </row>
    <row r="713" spans="8:13" ht="12" thickBot="1" x14ac:dyDescent="0.25">
      <c r="H713" s="13">
        <v>7</v>
      </c>
      <c r="I713" s="2">
        <v>150140255000301</v>
      </c>
      <c r="J713" s="1" t="s">
        <v>6</v>
      </c>
      <c r="K713" s="1">
        <v>442</v>
      </c>
      <c r="L713" s="1">
        <v>1574</v>
      </c>
      <c r="M713" s="19">
        <f t="shared" si="30"/>
        <v>3.5610859728506785</v>
      </c>
    </row>
    <row r="714" spans="8:13" ht="12" thickBot="1" x14ac:dyDescent="0.25">
      <c r="H714" s="13">
        <v>7</v>
      </c>
      <c r="I714" s="2">
        <v>150140255000302</v>
      </c>
      <c r="J714" s="1" t="s">
        <v>6</v>
      </c>
      <c r="K714" s="1">
        <v>285</v>
      </c>
      <c r="L714" s="1">
        <v>1126</v>
      </c>
      <c r="M714" s="19">
        <f t="shared" si="30"/>
        <v>3.950877192982456</v>
      </c>
    </row>
    <row r="715" spans="8:13" ht="12" thickBot="1" x14ac:dyDescent="0.25">
      <c r="H715" s="13">
        <v>7</v>
      </c>
      <c r="I715" s="2">
        <v>150140255000303</v>
      </c>
      <c r="J715" s="1" t="s">
        <v>6</v>
      </c>
      <c r="K715" s="1">
        <v>348</v>
      </c>
      <c r="L715" s="1">
        <v>1287</v>
      </c>
      <c r="M715" s="19">
        <f t="shared" si="30"/>
        <v>3.6982758620689653</v>
      </c>
    </row>
    <row r="716" spans="8:13" ht="12" thickBot="1" x14ac:dyDescent="0.25">
      <c r="H716" s="13">
        <v>7</v>
      </c>
      <c r="I716" s="2">
        <v>150140255000304</v>
      </c>
      <c r="J716" s="1" t="s">
        <v>6</v>
      </c>
      <c r="K716" s="1">
        <v>216</v>
      </c>
      <c r="L716" s="1">
        <v>893</v>
      </c>
      <c r="M716" s="19">
        <f t="shared" si="30"/>
        <v>4.1342592592592595</v>
      </c>
    </row>
    <row r="717" spans="8:13" ht="12" thickBot="1" x14ac:dyDescent="0.25">
      <c r="H717" s="13">
        <v>7</v>
      </c>
      <c r="I717" s="2">
        <v>150140255000305</v>
      </c>
      <c r="J717" s="1" t="s">
        <v>6</v>
      </c>
      <c r="K717" s="1">
        <v>281</v>
      </c>
      <c r="L717" s="1">
        <v>1093</v>
      </c>
      <c r="M717" s="19">
        <f t="shared" si="30"/>
        <v>3.8896797153024911</v>
      </c>
    </row>
    <row r="718" spans="8:13" ht="12" thickBot="1" x14ac:dyDescent="0.25">
      <c r="H718" s="13">
        <v>7</v>
      </c>
      <c r="I718" s="2">
        <v>150140255000306</v>
      </c>
      <c r="J718" s="1" t="s">
        <v>6</v>
      </c>
      <c r="K718" s="1">
        <v>207</v>
      </c>
      <c r="L718" s="1">
        <v>756</v>
      </c>
      <c r="M718" s="19">
        <f t="shared" si="30"/>
        <v>3.652173913043478</v>
      </c>
    </row>
    <row r="719" spans="8:13" ht="12" thickBot="1" x14ac:dyDescent="0.25">
      <c r="H719" s="13">
        <v>7</v>
      </c>
      <c r="I719" s="2">
        <v>150140255000307</v>
      </c>
      <c r="J719" s="1" t="s">
        <v>6</v>
      </c>
      <c r="K719" s="1">
        <v>99</v>
      </c>
      <c r="L719" s="1">
        <v>443</v>
      </c>
      <c r="M719" s="19">
        <f t="shared" si="30"/>
        <v>4.4747474747474749</v>
      </c>
    </row>
    <row r="720" spans="8:13" ht="12" thickBot="1" x14ac:dyDescent="0.25">
      <c r="H720" s="13">
        <v>7</v>
      </c>
      <c r="I720" s="2">
        <v>150140255000308</v>
      </c>
      <c r="J720" s="1" t="s">
        <v>6</v>
      </c>
      <c r="K720" s="1">
        <v>238</v>
      </c>
      <c r="L720" s="1">
        <v>890</v>
      </c>
      <c r="M720" s="19">
        <f t="shared" si="30"/>
        <v>3.7394957983193278</v>
      </c>
    </row>
    <row r="721" spans="8:13" ht="12" thickBot="1" x14ac:dyDescent="0.25">
      <c r="H721" s="13">
        <v>7</v>
      </c>
      <c r="I721" s="2">
        <v>150140255000309</v>
      </c>
      <c r="J721" s="1" t="s">
        <v>6</v>
      </c>
      <c r="K721" s="1">
        <v>82</v>
      </c>
      <c r="L721" s="1">
        <v>326</v>
      </c>
      <c r="M721" s="19">
        <f t="shared" si="30"/>
        <v>3.975609756097561</v>
      </c>
    </row>
    <row r="722" spans="8:13" ht="12" thickBot="1" x14ac:dyDescent="0.25">
      <c r="H722" s="13">
        <v>7</v>
      </c>
      <c r="I722" s="2">
        <v>150140255000310</v>
      </c>
      <c r="J722" s="1" t="s">
        <v>6</v>
      </c>
      <c r="K722" s="1">
        <v>214</v>
      </c>
      <c r="L722" s="1">
        <v>771</v>
      </c>
      <c r="M722" s="19">
        <f t="shared" si="30"/>
        <v>3.6028037383177569</v>
      </c>
    </row>
    <row r="723" spans="8:13" ht="12" thickBot="1" x14ac:dyDescent="0.25">
      <c r="H723" s="13">
        <v>7</v>
      </c>
      <c r="I723" s="2">
        <v>150140255000311</v>
      </c>
      <c r="J723" s="1" t="s">
        <v>6</v>
      </c>
      <c r="K723" s="1">
        <v>191</v>
      </c>
      <c r="L723" s="1">
        <v>760</v>
      </c>
      <c r="M723" s="19">
        <f t="shared" si="30"/>
        <v>3.9790575916230368</v>
      </c>
    </row>
    <row r="724" spans="8:13" ht="12" thickBot="1" x14ac:dyDescent="0.25">
      <c r="H724" s="13">
        <v>7</v>
      </c>
      <c r="I724" s="2">
        <v>150140255000312</v>
      </c>
      <c r="J724" s="1" t="s">
        <v>6</v>
      </c>
      <c r="K724" s="1">
        <v>246</v>
      </c>
      <c r="L724" s="1">
        <v>833</v>
      </c>
      <c r="M724" s="19">
        <f t="shared" si="30"/>
        <v>3.3861788617886179</v>
      </c>
    </row>
    <row r="725" spans="8:13" ht="12" thickBot="1" x14ac:dyDescent="0.25">
      <c r="H725" s="13">
        <v>7</v>
      </c>
      <c r="I725" s="2">
        <v>150140255000313</v>
      </c>
      <c r="J725" s="1" t="s">
        <v>6</v>
      </c>
      <c r="K725" s="1">
        <v>201</v>
      </c>
      <c r="L725" s="1">
        <v>701</v>
      </c>
      <c r="M725" s="19">
        <f t="shared" si="30"/>
        <v>3.4875621890547261</v>
      </c>
    </row>
    <row r="726" spans="8:13" ht="12" thickBot="1" x14ac:dyDescent="0.25">
      <c r="H726" s="13">
        <v>7</v>
      </c>
      <c r="I726" s="2">
        <v>150140255000314</v>
      </c>
      <c r="J726" s="1" t="s">
        <v>6</v>
      </c>
      <c r="K726" s="1">
        <v>439</v>
      </c>
      <c r="L726" s="1">
        <v>1597</v>
      </c>
      <c r="M726" s="19">
        <f t="shared" si="30"/>
        <v>3.6378132118451023</v>
      </c>
    </row>
    <row r="727" spans="8:13" ht="12" thickBot="1" x14ac:dyDescent="0.25">
      <c r="H727" s="13">
        <v>7</v>
      </c>
      <c r="I727" s="2">
        <v>150140255000315</v>
      </c>
      <c r="J727" s="1" t="s">
        <v>6</v>
      </c>
      <c r="K727" s="1">
        <v>252</v>
      </c>
      <c r="L727" s="1">
        <v>867</v>
      </c>
      <c r="M727" s="19">
        <f t="shared" si="30"/>
        <v>3.4404761904761907</v>
      </c>
    </row>
    <row r="728" spans="8:13" ht="12" thickBot="1" x14ac:dyDescent="0.25">
      <c r="H728" s="13">
        <v>7</v>
      </c>
      <c r="I728" s="2">
        <v>150140255000316</v>
      </c>
      <c r="J728" s="1" t="s">
        <v>6</v>
      </c>
      <c r="K728" s="1">
        <v>289</v>
      </c>
      <c r="L728" s="1">
        <v>1146</v>
      </c>
      <c r="M728" s="19">
        <f t="shared" si="30"/>
        <v>3.9653979238754324</v>
      </c>
    </row>
    <row r="729" spans="8:13" ht="12" thickBot="1" x14ac:dyDescent="0.25">
      <c r="H729" s="13">
        <v>7</v>
      </c>
      <c r="I729" s="2">
        <v>150140255000317</v>
      </c>
      <c r="J729" s="1" t="s">
        <v>6</v>
      </c>
      <c r="K729" s="1">
        <v>231</v>
      </c>
      <c r="L729" s="1">
        <v>890</v>
      </c>
      <c r="M729" s="19">
        <f t="shared" si="30"/>
        <v>3.8528138528138527</v>
      </c>
    </row>
    <row r="730" spans="8:13" ht="12" thickBot="1" x14ac:dyDescent="0.25">
      <c r="H730" s="13">
        <v>7</v>
      </c>
      <c r="I730" s="2">
        <v>150140255000318</v>
      </c>
      <c r="J730" s="1" t="s">
        <v>6</v>
      </c>
      <c r="K730" s="1">
        <v>263</v>
      </c>
      <c r="L730" s="1">
        <v>1037</v>
      </c>
      <c r="M730" s="19">
        <f t="shared" si="30"/>
        <v>3.9429657794676807</v>
      </c>
    </row>
    <row r="731" spans="8:13" ht="12" thickBot="1" x14ac:dyDescent="0.25">
      <c r="H731" s="13">
        <v>7</v>
      </c>
      <c r="I731" s="2">
        <v>150140275000001</v>
      </c>
      <c r="J731" s="1" t="s">
        <v>6</v>
      </c>
      <c r="K731" s="1">
        <v>183</v>
      </c>
      <c r="L731" s="1">
        <v>591</v>
      </c>
      <c r="M731" s="19">
        <f t="shared" si="30"/>
        <v>3.2295081967213113</v>
      </c>
    </row>
    <row r="732" spans="8:13" ht="12" thickBot="1" x14ac:dyDescent="0.25">
      <c r="H732" s="13">
        <v>7</v>
      </c>
      <c r="I732" s="2">
        <v>150140275000002</v>
      </c>
      <c r="J732" s="1" t="s">
        <v>6</v>
      </c>
      <c r="K732" s="1">
        <v>324</v>
      </c>
      <c r="L732" s="1">
        <v>1102</v>
      </c>
      <c r="M732" s="19">
        <f t="shared" si="30"/>
        <v>3.4012345679012346</v>
      </c>
    </row>
    <row r="733" spans="8:13" ht="12" thickBot="1" x14ac:dyDescent="0.25">
      <c r="H733" s="13">
        <v>7</v>
      </c>
      <c r="I733" s="2">
        <v>150140275000003</v>
      </c>
      <c r="J733" s="1" t="s">
        <v>6</v>
      </c>
      <c r="K733" s="1">
        <v>330</v>
      </c>
      <c r="L733" s="1">
        <v>936</v>
      </c>
      <c r="M733" s="19">
        <f t="shared" si="30"/>
        <v>2.8363636363636364</v>
      </c>
    </row>
    <row r="734" spans="8:13" ht="12" thickBot="1" x14ac:dyDescent="0.25">
      <c r="H734" s="13">
        <v>7</v>
      </c>
      <c r="I734" s="2">
        <v>150140275000004</v>
      </c>
      <c r="J734" s="1" t="s">
        <v>6</v>
      </c>
      <c r="K734" s="1">
        <v>288</v>
      </c>
      <c r="L734" s="1">
        <v>1032</v>
      </c>
      <c r="M734" s="19">
        <f t="shared" si="30"/>
        <v>3.5833333333333335</v>
      </c>
    </row>
    <row r="735" spans="8:13" ht="12" thickBot="1" x14ac:dyDescent="0.25">
      <c r="H735" s="13">
        <v>7</v>
      </c>
      <c r="I735" s="2">
        <v>150140275000005</v>
      </c>
      <c r="J735" s="1" t="s">
        <v>6</v>
      </c>
      <c r="K735" s="1">
        <v>320</v>
      </c>
      <c r="L735" s="1">
        <v>1254</v>
      </c>
      <c r="M735" s="19">
        <f t="shared" si="30"/>
        <v>3.9187500000000002</v>
      </c>
    </row>
    <row r="736" spans="8:13" ht="12" thickBot="1" x14ac:dyDescent="0.25">
      <c r="H736" s="13">
        <v>7</v>
      </c>
      <c r="I736" s="2">
        <v>150140275000006</v>
      </c>
      <c r="J736" s="1" t="s">
        <v>6</v>
      </c>
      <c r="K736" s="1">
        <v>323</v>
      </c>
      <c r="L736" s="1">
        <v>1118</v>
      </c>
      <c r="M736" s="19">
        <f t="shared" si="30"/>
        <v>3.4613003095975232</v>
      </c>
    </row>
    <row r="737" spans="8:13" ht="12" thickBot="1" x14ac:dyDescent="0.25">
      <c r="H737" s="13">
        <v>7</v>
      </c>
      <c r="I737" s="2">
        <v>150140275000007</v>
      </c>
      <c r="J737" s="1" t="s">
        <v>6</v>
      </c>
      <c r="K737" s="1">
        <v>346</v>
      </c>
      <c r="L737" s="1">
        <v>1008</v>
      </c>
      <c r="M737" s="19">
        <f t="shared" si="30"/>
        <v>2.9132947976878611</v>
      </c>
    </row>
    <row r="738" spans="8:13" ht="12" thickBot="1" x14ac:dyDescent="0.25">
      <c r="H738" s="13">
        <v>7</v>
      </c>
      <c r="I738" s="2">
        <v>150140275000008</v>
      </c>
      <c r="J738" s="1" t="s">
        <v>6</v>
      </c>
      <c r="K738" s="1">
        <v>280</v>
      </c>
      <c r="L738" s="1">
        <v>917</v>
      </c>
      <c r="M738" s="19">
        <f t="shared" si="30"/>
        <v>3.2749999999999999</v>
      </c>
    </row>
    <row r="739" spans="8:13" ht="12" thickBot="1" x14ac:dyDescent="0.25">
      <c r="H739" s="13">
        <v>7</v>
      </c>
      <c r="I739" s="2">
        <v>150140275000009</v>
      </c>
      <c r="J739" s="1" t="s">
        <v>6</v>
      </c>
      <c r="K739" s="1">
        <v>129</v>
      </c>
      <c r="L739" s="1">
        <v>456</v>
      </c>
      <c r="M739" s="19">
        <f t="shared" ref="M739:M802" si="31">L739/K739</f>
        <v>3.5348837209302326</v>
      </c>
    </row>
    <row r="740" spans="8:13" ht="12" thickBot="1" x14ac:dyDescent="0.25">
      <c r="H740" s="13">
        <v>7</v>
      </c>
      <c r="I740" s="2">
        <v>150140275000010</v>
      </c>
      <c r="J740" s="1" t="s">
        <v>6</v>
      </c>
      <c r="K740" s="1">
        <v>156</v>
      </c>
      <c r="L740" s="1">
        <v>606</v>
      </c>
      <c r="M740" s="19">
        <f t="shared" si="31"/>
        <v>3.8846153846153846</v>
      </c>
    </row>
    <row r="741" spans="8:13" ht="12" thickBot="1" x14ac:dyDescent="0.25">
      <c r="H741" s="13">
        <v>7</v>
      </c>
      <c r="I741" s="2">
        <v>150140275000011</v>
      </c>
      <c r="J741" s="1" t="s">
        <v>6</v>
      </c>
      <c r="K741" s="1">
        <v>255</v>
      </c>
      <c r="L741" s="1">
        <v>989</v>
      </c>
      <c r="M741" s="19">
        <f t="shared" si="31"/>
        <v>3.8784313725490196</v>
      </c>
    </row>
    <row r="742" spans="8:13" ht="12" thickBot="1" x14ac:dyDescent="0.25">
      <c r="H742" s="13">
        <v>7</v>
      </c>
      <c r="I742" s="2">
        <v>150140275000012</v>
      </c>
      <c r="J742" s="1" t="s">
        <v>6</v>
      </c>
      <c r="K742" s="1">
        <v>331</v>
      </c>
      <c r="L742" s="1">
        <v>1174</v>
      </c>
      <c r="M742" s="19">
        <f t="shared" si="31"/>
        <v>3.5468277945619335</v>
      </c>
    </row>
    <row r="743" spans="8:13" ht="12" thickBot="1" x14ac:dyDescent="0.25">
      <c r="H743" s="13">
        <v>7</v>
      </c>
      <c r="I743" s="2">
        <v>150140275000013</v>
      </c>
      <c r="J743" s="1" t="s">
        <v>6</v>
      </c>
      <c r="K743" s="1">
        <v>270</v>
      </c>
      <c r="L743" s="1">
        <v>1276</v>
      </c>
      <c r="M743" s="19">
        <f t="shared" si="31"/>
        <v>4.7259259259259263</v>
      </c>
    </row>
    <row r="744" spans="8:13" ht="12" thickBot="1" x14ac:dyDescent="0.25">
      <c r="H744" s="13">
        <v>7</v>
      </c>
      <c r="I744" s="2">
        <v>150140275000014</v>
      </c>
      <c r="J744" s="1" t="s">
        <v>6</v>
      </c>
      <c r="K744" s="1">
        <v>306</v>
      </c>
      <c r="L744" s="1">
        <v>1154</v>
      </c>
      <c r="M744" s="19">
        <f t="shared" si="31"/>
        <v>3.7712418300653594</v>
      </c>
    </row>
    <row r="745" spans="8:13" ht="12" thickBot="1" x14ac:dyDescent="0.25">
      <c r="H745" s="13">
        <v>7</v>
      </c>
      <c r="I745" s="2">
        <v>150140275000015</v>
      </c>
      <c r="J745" s="1" t="s">
        <v>6</v>
      </c>
      <c r="K745" s="1">
        <v>331</v>
      </c>
      <c r="L745" s="1">
        <v>1401</v>
      </c>
      <c r="M745" s="19">
        <f t="shared" si="31"/>
        <v>4.2326283987915412</v>
      </c>
    </row>
    <row r="746" spans="8:13" ht="12" thickBot="1" x14ac:dyDescent="0.25">
      <c r="H746" s="13">
        <v>7</v>
      </c>
      <c r="I746" s="2">
        <v>150140275000016</v>
      </c>
      <c r="J746" s="1" t="s">
        <v>6</v>
      </c>
      <c r="K746" s="1">
        <v>264</v>
      </c>
      <c r="L746" s="1">
        <v>925</v>
      </c>
      <c r="M746" s="19">
        <f t="shared" si="31"/>
        <v>3.5037878787878789</v>
      </c>
    </row>
    <row r="747" spans="8:13" ht="12" thickBot="1" x14ac:dyDescent="0.25">
      <c r="H747" s="13">
        <v>7</v>
      </c>
      <c r="I747" s="2">
        <v>150140275000017</v>
      </c>
      <c r="J747" s="1" t="s">
        <v>6</v>
      </c>
      <c r="K747" s="1">
        <v>209</v>
      </c>
      <c r="L747" s="1">
        <v>758</v>
      </c>
      <c r="M747" s="19">
        <f t="shared" si="31"/>
        <v>3.6267942583732058</v>
      </c>
    </row>
    <row r="748" spans="8:13" ht="12" thickBot="1" x14ac:dyDescent="0.25">
      <c r="H748" s="13">
        <v>7</v>
      </c>
      <c r="I748" s="2">
        <v>150140275000018</v>
      </c>
      <c r="J748" s="1" t="s">
        <v>6</v>
      </c>
      <c r="K748" s="1">
        <v>284</v>
      </c>
      <c r="L748" s="1">
        <v>792</v>
      </c>
      <c r="M748" s="19">
        <f t="shared" si="31"/>
        <v>2.788732394366197</v>
      </c>
    </row>
    <row r="749" spans="8:13" ht="12" thickBot="1" x14ac:dyDescent="0.25">
      <c r="H749" s="13">
        <v>7</v>
      </c>
      <c r="I749" s="2">
        <v>150140275000019</v>
      </c>
      <c r="J749" s="1" t="s">
        <v>6</v>
      </c>
      <c r="K749" s="1">
        <v>176</v>
      </c>
      <c r="L749" s="1">
        <v>573</v>
      </c>
      <c r="M749" s="19">
        <f t="shared" si="31"/>
        <v>3.2556818181818183</v>
      </c>
    </row>
    <row r="750" spans="8:13" ht="12" thickBot="1" x14ac:dyDescent="0.25">
      <c r="H750" s="13">
        <v>7</v>
      </c>
      <c r="I750" s="2">
        <v>150140275000020</v>
      </c>
      <c r="J750" s="1" t="s">
        <v>6</v>
      </c>
      <c r="K750" s="1">
        <v>261</v>
      </c>
      <c r="L750" s="1">
        <v>895</v>
      </c>
      <c r="M750" s="19">
        <f t="shared" si="31"/>
        <v>3.4291187739463602</v>
      </c>
    </row>
    <row r="751" spans="8:13" ht="12" thickBot="1" x14ac:dyDescent="0.25">
      <c r="H751" s="13">
        <v>7</v>
      </c>
      <c r="I751" s="2">
        <v>150140275000021</v>
      </c>
      <c r="J751" s="1" t="s">
        <v>6</v>
      </c>
      <c r="K751" s="1">
        <v>395</v>
      </c>
      <c r="L751" s="1">
        <v>1361</v>
      </c>
      <c r="M751" s="19">
        <f t="shared" si="31"/>
        <v>3.4455696202531647</v>
      </c>
    </row>
    <row r="752" spans="8:13" ht="12" thickBot="1" x14ac:dyDescent="0.25">
      <c r="H752" s="13">
        <v>7</v>
      </c>
      <c r="I752" s="2">
        <v>150140275000022</v>
      </c>
      <c r="J752" s="1" t="s">
        <v>6</v>
      </c>
      <c r="K752" s="1">
        <v>331</v>
      </c>
      <c r="L752" s="1">
        <v>1137</v>
      </c>
      <c r="M752" s="19">
        <f t="shared" si="31"/>
        <v>3.4350453172205437</v>
      </c>
    </row>
    <row r="753" spans="8:13" ht="12" thickBot="1" x14ac:dyDescent="0.25">
      <c r="H753" s="13">
        <v>7</v>
      </c>
      <c r="I753" s="2">
        <v>150140275000023</v>
      </c>
      <c r="J753" s="1" t="s">
        <v>6</v>
      </c>
      <c r="K753" s="1">
        <v>411</v>
      </c>
      <c r="L753" s="1">
        <v>1400</v>
      </c>
      <c r="M753" s="19">
        <f t="shared" si="31"/>
        <v>3.4063260340632602</v>
      </c>
    </row>
    <row r="754" spans="8:13" ht="12" thickBot="1" x14ac:dyDescent="0.25">
      <c r="H754" s="13">
        <v>7</v>
      </c>
      <c r="I754" s="2">
        <v>150140275000024</v>
      </c>
      <c r="J754" s="1" t="s">
        <v>6</v>
      </c>
      <c r="K754" s="1">
        <v>156</v>
      </c>
      <c r="L754" s="1">
        <v>613</v>
      </c>
      <c r="M754" s="19">
        <f t="shared" si="31"/>
        <v>3.9294871794871793</v>
      </c>
    </row>
    <row r="755" spans="8:13" ht="12" thickBot="1" x14ac:dyDescent="0.25">
      <c r="H755" s="13">
        <v>7</v>
      </c>
      <c r="I755" s="2">
        <v>150140275000025</v>
      </c>
      <c r="J755" s="1" t="s">
        <v>6</v>
      </c>
      <c r="K755" s="1">
        <v>309</v>
      </c>
      <c r="L755" s="1">
        <v>1106</v>
      </c>
      <c r="M755" s="19">
        <f t="shared" si="31"/>
        <v>3.5792880258899675</v>
      </c>
    </row>
    <row r="756" spans="8:13" ht="12" thickBot="1" x14ac:dyDescent="0.25">
      <c r="H756" s="13">
        <v>7</v>
      </c>
      <c r="I756" s="2">
        <v>150140275000026</v>
      </c>
      <c r="J756" s="1" t="s">
        <v>6</v>
      </c>
      <c r="K756" s="1">
        <v>427</v>
      </c>
      <c r="L756" s="1">
        <v>1459</v>
      </c>
      <c r="M756" s="19">
        <f t="shared" si="31"/>
        <v>3.4168618266978923</v>
      </c>
    </row>
    <row r="757" spans="8:13" ht="12" thickBot="1" x14ac:dyDescent="0.25">
      <c r="H757" s="13">
        <v>7</v>
      </c>
      <c r="I757" s="2">
        <v>150140275000027</v>
      </c>
      <c r="J757" s="1" t="s">
        <v>6</v>
      </c>
      <c r="K757" s="1">
        <v>138</v>
      </c>
      <c r="L757" s="1">
        <v>485</v>
      </c>
      <c r="M757" s="19">
        <f t="shared" si="31"/>
        <v>3.5144927536231885</v>
      </c>
    </row>
    <row r="758" spans="8:13" ht="12" thickBot="1" x14ac:dyDescent="0.25">
      <c r="H758" s="13">
        <v>7</v>
      </c>
      <c r="I758" s="2">
        <v>150140275000028</v>
      </c>
      <c r="J758" s="1" t="s">
        <v>6</v>
      </c>
      <c r="K758" s="1">
        <v>505</v>
      </c>
      <c r="L758" s="1">
        <v>1810</v>
      </c>
      <c r="M758" s="19">
        <f t="shared" si="31"/>
        <v>3.5841584158415842</v>
      </c>
    </row>
    <row r="759" spans="8:13" ht="12" thickBot="1" x14ac:dyDescent="0.25">
      <c r="H759" s="13">
        <v>7</v>
      </c>
      <c r="I759" s="2">
        <v>150140275000029</v>
      </c>
      <c r="J759" s="1" t="s">
        <v>6</v>
      </c>
      <c r="K759" s="1">
        <v>195</v>
      </c>
      <c r="L759" s="1">
        <v>690</v>
      </c>
      <c r="M759" s="19">
        <f t="shared" si="31"/>
        <v>3.5384615384615383</v>
      </c>
    </row>
    <row r="760" spans="8:13" ht="12" thickBot="1" x14ac:dyDescent="0.25">
      <c r="H760" s="13">
        <v>7</v>
      </c>
      <c r="I760" s="2">
        <v>150140275000030</v>
      </c>
      <c r="J760" s="1" t="s">
        <v>6</v>
      </c>
      <c r="K760" s="1">
        <v>286</v>
      </c>
      <c r="L760" s="1">
        <v>996</v>
      </c>
      <c r="M760" s="19">
        <f t="shared" si="31"/>
        <v>3.4825174825174825</v>
      </c>
    </row>
    <row r="761" spans="8:13" ht="12" thickBot="1" x14ac:dyDescent="0.25">
      <c r="H761" s="13">
        <v>7</v>
      </c>
      <c r="I761" s="2">
        <v>150140275000031</v>
      </c>
      <c r="J761" s="1" t="s">
        <v>6</v>
      </c>
      <c r="K761" s="1">
        <v>382</v>
      </c>
      <c r="L761" s="1">
        <v>1423</v>
      </c>
      <c r="M761" s="19">
        <f t="shared" si="31"/>
        <v>3.7251308900523559</v>
      </c>
    </row>
    <row r="762" spans="8:13" ht="12" thickBot="1" x14ac:dyDescent="0.25">
      <c r="H762" s="13">
        <v>7</v>
      </c>
      <c r="I762" s="2">
        <v>150140275000032</v>
      </c>
      <c r="J762" s="1" t="s">
        <v>6</v>
      </c>
      <c r="K762" s="1">
        <v>285</v>
      </c>
      <c r="L762" s="1">
        <v>702</v>
      </c>
      <c r="M762" s="19">
        <f t="shared" si="31"/>
        <v>2.4631578947368422</v>
      </c>
    </row>
    <row r="763" spans="8:13" ht="12" thickBot="1" x14ac:dyDescent="0.25">
      <c r="H763" s="13">
        <v>7</v>
      </c>
      <c r="I763" s="2">
        <v>150140275000033</v>
      </c>
      <c r="J763" s="1" t="s">
        <v>6</v>
      </c>
      <c r="K763" s="1">
        <v>298</v>
      </c>
      <c r="L763" s="1">
        <v>1152</v>
      </c>
      <c r="M763" s="19">
        <f t="shared" si="31"/>
        <v>3.8657718120805371</v>
      </c>
    </row>
    <row r="764" spans="8:13" ht="12" thickBot="1" x14ac:dyDescent="0.25">
      <c r="H764" s="13">
        <v>7</v>
      </c>
      <c r="I764" s="2">
        <v>150140275000034</v>
      </c>
      <c r="J764" s="1" t="s">
        <v>6</v>
      </c>
      <c r="K764" s="1">
        <v>334</v>
      </c>
      <c r="L764" s="1">
        <v>1049</v>
      </c>
      <c r="M764" s="19">
        <f t="shared" si="31"/>
        <v>3.1407185628742513</v>
      </c>
    </row>
    <row r="765" spans="8:13" ht="12" thickBot="1" x14ac:dyDescent="0.25">
      <c r="H765" s="13">
        <v>7</v>
      </c>
      <c r="I765" s="2">
        <v>150140275000035</v>
      </c>
      <c r="J765" s="1" t="s">
        <v>6</v>
      </c>
      <c r="K765" s="1">
        <v>267</v>
      </c>
      <c r="L765" s="1">
        <v>982</v>
      </c>
      <c r="M765" s="19">
        <f t="shared" si="31"/>
        <v>3.6779026217228465</v>
      </c>
    </row>
    <row r="766" spans="8:13" ht="12" thickBot="1" x14ac:dyDescent="0.25">
      <c r="H766" s="13">
        <v>7</v>
      </c>
      <c r="I766" s="2">
        <v>150140275000036</v>
      </c>
      <c r="J766" s="1" t="s">
        <v>6</v>
      </c>
      <c r="K766" s="1">
        <v>429</v>
      </c>
      <c r="L766" s="1">
        <v>1419</v>
      </c>
      <c r="M766" s="19">
        <f t="shared" si="31"/>
        <v>3.3076923076923075</v>
      </c>
    </row>
    <row r="767" spans="8:13" ht="12" thickBot="1" x14ac:dyDescent="0.25">
      <c r="H767" s="13">
        <v>7</v>
      </c>
      <c r="I767" s="2">
        <v>150140275000037</v>
      </c>
      <c r="J767" s="1" t="s">
        <v>6</v>
      </c>
      <c r="K767" s="1">
        <v>245</v>
      </c>
      <c r="L767" s="1">
        <v>711</v>
      </c>
      <c r="M767" s="19">
        <f t="shared" si="31"/>
        <v>2.9020408163265308</v>
      </c>
    </row>
    <row r="768" spans="8:13" ht="12" thickBot="1" x14ac:dyDescent="0.25">
      <c r="H768" s="13">
        <v>7</v>
      </c>
      <c r="I768" s="2">
        <v>150140275000038</v>
      </c>
      <c r="J768" s="1" t="s">
        <v>6</v>
      </c>
      <c r="K768" s="1">
        <v>402</v>
      </c>
      <c r="L768" s="1">
        <v>1286</v>
      </c>
      <c r="M768" s="19">
        <f t="shared" si="31"/>
        <v>3.1990049751243781</v>
      </c>
    </row>
    <row r="769" spans="8:13" ht="12" thickBot="1" x14ac:dyDescent="0.25">
      <c r="H769" s="13">
        <v>7</v>
      </c>
      <c r="I769" s="2">
        <v>150140275000039</v>
      </c>
      <c r="J769" s="1" t="s">
        <v>6</v>
      </c>
      <c r="K769" s="1">
        <v>225</v>
      </c>
      <c r="L769" s="1">
        <v>804</v>
      </c>
      <c r="M769" s="19">
        <f t="shared" si="31"/>
        <v>3.5733333333333333</v>
      </c>
    </row>
    <row r="770" spans="8:13" ht="12" thickBot="1" x14ac:dyDescent="0.25">
      <c r="H770" s="13">
        <v>7</v>
      </c>
      <c r="I770" s="2">
        <v>150140275000040</v>
      </c>
      <c r="J770" s="1" t="s">
        <v>6</v>
      </c>
      <c r="K770" s="1">
        <v>267</v>
      </c>
      <c r="L770" s="1">
        <v>967</v>
      </c>
      <c r="M770" s="19">
        <f t="shared" si="31"/>
        <v>3.6217228464419478</v>
      </c>
    </row>
    <row r="771" spans="8:13" ht="12" thickBot="1" x14ac:dyDescent="0.25">
      <c r="H771" s="13">
        <v>7</v>
      </c>
      <c r="I771" s="2">
        <v>150140275000041</v>
      </c>
      <c r="J771" s="1" t="s">
        <v>6</v>
      </c>
      <c r="K771" s="1">
        <v>560</v>
      </c>
      <c r="L771" s="1">
        <v>1995</v>
      </c>
      <c r="M771" s="19">
        <f t="shared" si="31"/>
        <v>3.5625</v>
      </c>
    </row>
    <row r="772" spans="8:13" ht="12" thickBot="1" x14ac:dyDescent="0.25">
      <c r="H772" s="13">
        <v>7</v>
      </c>
      <c r="I772" s="2">
        <v>150140275000042</v>
      </c>
      <c r="J772" s="1" t="s">
        <v>6</v>
      </c>
      <c r="K772" s="1">
        <v>280</v>
      </c>
      <c r="L772" s="1">
        <v>901</v>
      </c>
      <c r="M772" s="19">
        <f t="shared" si="31"/>
        <v>3.217857142857143</v>
      </c>
    </row>
    <row r="773" spans="8:13" ht="12" thickBot="1" x14ac:dyDescent="0.25">
      <c r="H773" s="13">
        <v>7</v>
      </c>
      <c r="I773" s="2">
        <v>150140275000043</v>
      </c>
      <c r="J773" s="1" t="s">
        <v>6</v>
      </c>
      <c r="K773" s="1">
        <v>166</v>
      </c>
      <c r="L773" s="1">
        <v>527</v>
      </c>
      <c r="M773" s="19">
        <f t="shared" si="31"/>
        <v>3.1746987951807228</v>
      </c>
    </row>
    <row r="774" spans="8:13" ht="12" thickBot="1" x14ac:dyDescent="0.25">
      <c r="H774" s="13">
        <v>7</v>
      </c>
      <c r="I774" s="2">
        <v>150140275000044</v>
      </c>
      <c r="J774" s="1" t="s">
        <v>6</v>
      </c>
      <c r="K774" s="1">
        <v>315</v>
      </c>
      <c r="L774" s="1">
        <v>1084</v>
      </c>
      <c r="M774" s="19">
        <f t="shared" si="31"/>
        <v>3.4412698412698415</v>
      </c>
    </row>
    <row r="775" spans="8:13" ht="12" thickBot="1" x14ac:dyDescent="0.25">
      <c r="H775" s="13">
        <v>7</v>
      </c>
      <c r="I775" s="2">
        <v>150140275000045</v>
      </c>
      <c r="J775" s="1" t="s">
        <v>6</v>
      </c>
      <c r="K775" s="1">
        <v>91</v>
      </c>
      <c r="L775" s="1">
        <v>330</v>
      </c>
      <c r="M775" s="19">
        <f t="shared" si="31"/>
        <v>3.6263736263736264</v>
      </c>
    </row>
    <row r="776" spans="8:13" ht="12" thickBot="1" x14ac:dyDescent="0.25">
      <c r="H776" s="13">
        <v>7</v>
      </c>
      <c r="I776" s="2">
        <v>150140275000046</v>
      </c>
      <c r="J776" s="1" t="s">
        <v>6</v>
      </c>
      <c r="K776" s="1">
        <v>191</v>
      </c>
      <c r="L776" s="1">
        <v>522</v>
      </c>
      <c r="M776" s="19">
        <f t="shared" si="31"/>
        <v>2.7329842931937174</v>
      </c>
    </row>
    <row r="777" spans="8:13" ht="12" thickBot="1" x14ac:dyDescent="0.25">
      <c r="H777" s="13">
        <v>7</v>
      </c>
      <c r="I777" s="2">
        <v>150140275000047</v>
      </c>
      <c r="J777" s="1" t="s">
        <v>6</v>
      </c>
      <c r="K777" s="1">
        <v>187</v>
      </c>
      <c r="L777" s="1">
        <v>494</v>
      </c>
      <c r="M777" s="19">
        <f t="shared" si="31"/>
        <v>2.641711229946524</v>
      </c>
    </row>
    <row r="778" spans="8:13" ht="12" thickBot="1" x14ac:dyDescent="0.25">
      <c r="H778" s="13">
        <v>7</v>
      </c>
      <c r="I778" s="2">
        <v>150140275000048</v>
      </c>
      <c r="J778" s="1" t="s">
        <v>6</v>
      </c>
      <c r="K778" s="1">
        <v>562</v>
      </c>
      <c r="L778" s="1">
        <v>1860</v>
      </c>
      <c r="M778" s="19">
        <f t="shared" si="31"/>
        <v>3.3096085409252667</v>
      </c>
    </row>
    <row r="779" spans="8:13" ht="12" thickBot="1" x14ac:dyDescent="0.25">
      <c r="H779" s="13">
        <v>7</v>
      </c>
      <c r="I779" s="2">
        <v>150140275000049</v>
      </c>
      <c r="J779" s="1" t="s">
        <v>6</v>
      </c>
      <c r="K779" s="1">
        <v>289</v>
      </c>
      <c r="L779" s="1">
        <v>925</v>
      </c>
      <c r="M779" s="19">
        <f t="shared" si="31"/>
        <v>3.2006920415224913</v>
      </c>
    </row>
    <row r="780" spans="8:13" ht="12" thickBot="1" x14ac:dyDescent="0.25">
      <c r="H780" s="13">
        <v>7</v>
      </c>
      <c r="I780" s="2">
        <v>150140275000050</v>
      </c>
      <c r="J780" s="1" t="s">
        <v>6</v>
      </c>
      <c r="K780" s="1">
        <v>269</v>
      </c>
      <c r="L780" s="1">
        <v>853</v>
      </c>
      <c r="M780" s="19">
        <f t="shared" si="31"/>
        <v>3.1710037174721188</v>
      </c>
    </row>
    <row r="781" spans="8:13" ht="12" thickBot="1" x14ac:dyDescent="0.25">
      <c r="H781" s="13">
        <v>7</v>
      </c>
      <c r="I781" s="2">
        <v>150140275000051</v>
      </c>
      <c r="J781" s="1" t="s">
        <v>6</v>
      </c>
      <c r="K781" s="1">
        <v>393</v>
      </c>
      <c r="L781" s="1">
        <v>1278</v>
      </c>
      <c r="M781" s="19">
        <f t="shared" si="31"/>
        <v>3.2519083969465647</v>
      </c>
    </row>
    <row r="782" spans="8:13" ht="12" thickBot="1" x14ac:dyDescent="0.25">
      <c r="H782" s="13">
        <v>7</v>
      </c>
      <c r="I782" s="2">
        <v>150140275000052</v>
      </c>
      <c r="J782" s="1" t="s">
        <v>6</v>
      </c>
      <c r="K782" s="1">
        <v>341</v>
      </c>
      <c r="L782" s="1">
        <v>972</v>
      </c>
      <c r="M782" s="19">
        <f t="shared" si="31"/>
        <v>2.8504398826979473</v>
      </c>
    </row>
    <row r="783" spans="8:13" ht="12" thickBot="1" x14ac:dyDescent="0.25">
      <c r="H783" s="13">
        <v>7</v>
      </c>
      <c r="I783" s="2">
        <v>150140275000053</v>
      </c>
      <c r="J783" s="1" t="s">
        <v>6</v>
      </c>
      <c r="K783" s="1">
        <v>313</v>
      </c>
      <c r="L783" s="1">
        <v>858</v>
      </c>
      <c r="M783" s="19">
        <f t="shared" si="31"/>
        <v>2.7412140575079871</v>
      </c>
    </row>
    <row r="784" spans="8:13" ht="12" thickBot="1" x14ac:dyDescent="0.25">
      <c r="H784" s="13">
        <v>7</v>
      </c>
      <c r="I784" s="2">
        <v>150140275000054</v>
      </c>
      <c r="J784" s="1" t="s">
        <v>6</v>
      </c>
      <c r="K784" s="1">
        <v>259</v>
      </c>
      <c r="L784" s="1">
        <v>797</v>
      </c>
      <c r="M784" s="19">
        <f t="shared" si="31"/>
        <v>3.0772200772200771</v>
      </c>
    </row>
    <row r="785" spans="8:13" ht="12" thickBot="1" x14ac:dyDescent="0.25">
      <c r="H785" s="13">
        <v>7</v>
      </c>
      <c r="I785" s="2">
        <v>150140275000055</v>
      </c>
      <c r="J785" s="1" t="s">
        <v>6</v>
      </c>
      <c r="K785" s="1">
        <v>229</v>
      </c>
      <c r="L785" s="1">
        <v>768</v>
      </c>
      <c r="M785" s="19">
        <f t="shared" si="31"/>
        <v>3.3537117903930129</v>
      </c>
    </row>
    <row r="786" spans="8:13" ht="12" thickBot="1" x14ac:dyDescent="0.25">
      <c r="H786" s="13">
        <v>7</v>
      </c>
      <c r="I786" s="2">
        <v>150140275000056</v>
      </c>
      <c r="J786" s="1" t="s">
        <v>6</v>
      </c>
      <c r="K786" s="1">
        <v>228</v>
      </c>
      <c r="L786" s="1">
        <v>804</v>
      </c>
      <c r="M786" s="19">
        <f t="shared" si="31"/>
        <v>3.5263157894736841</v>
      </c>
    </row>
    <row r="787" spans="8:13" ht="12" thickBot="1" x14ac:dyDescent="0.25">
      <c r="H787" s="13">
        <v>7</v>
      </c>
      <c r="I787" s="2">
        <v>150140275000057</v>
      </c>
      <c r="J787" s="1" t="s">
        <v>6</v>
      </c>
      <c r="K787" s="1">
        <v>392</v>
      </c>
      <c r="L787" s="1">
        <v>1240</v>
      </c>
      <c r="M787" s="19">
        <f t="shared" si="31"/>
        <v>3.1632653061224492</v>
      </c>
    </row>
    <row r="788" spans="8:13" ht="12" thickBot="1" x14ac:dyDescent="0.25">
      <c r="H788" s="13">
        <v>7</v>
      </c>
      <c r="I788" s="2">
        <v>150140275000058</v>
      </c>
      <c r="J788" s="1" t="s">
        <v>6</v>
      </c>
      <c r="K788" s="1">
        <v>412</v>
      </c>
      <c r="L788" s="1">
        <v>1218</v>
      </c>
      <c r="M788" s="19">
        <f t="shared" si="31"/>
        <v>2.9563106796116503</v>
      </c>
    </row>
    <row r="789" spans="8:13" ht="12" thickBot="1" x14ac:dyDescent="0.25">
      <c r="H789" s="13">
        <v>7</v>
      </c>
      <c r="I789" s="2">
        <v>150140275000059</v>
      </c>
      <c r="J789" s="1" t="s">
        <v>6</v>
      </c>
      <c r="K789" s="1">
        <v>234</v>
      </c>
      <c r="L789" s="1">
        <v>776</v>
      </c>
      <c r="M789" s="19">
        <f t="shared" si="31"/>
        <v>3.3162393162393164</v>
      </c>
    </row>
    <row r="790" spans="8:13" ht="12" thickBot="1" x14ac:dyDescent="0.25">
      <c r="H790" s="13">
        <v>7</v>
      </c>
      <c r="I790" s="2">
        <v>150140275000060</v>
      </c>
      <c r="J790" s="1" t="s">
        <v>6</v>
      </c>
      <c r="K790" s="1">
        <v>246</v>
      </c>
      <c r="L790" s="1">
        <v>701</v>
      </c>
      <c r="M790" s="19">
        <f t="shared" si="31"/>
        <v>2.8495934959349594</v>
      </c>
    </row>
    <row r="791" spans="8:13" ht="12" thickBot="1" x14ac:dyDescent="0.25">
      <c r="H791" s="13">
        <v>7</v>
      </c>
      <c r="I791" s="2">
        <v>150140275000061</v>
      </c>
      <c r="J791" s="1" t="s">
        <v>6</v>
      </c>
      <c r="K791" s="1">
        <v>296</v>
      </c>
      <c r="L791" s="1">
        <v>1064</v>
      </c>
      <c r="M791" s="19">
        <f t="shared" si="31"/>
        <v>3.5945945945945947</v>
      </c>
    </row>
    <row r="792" spans="8:13" ht="12" thickBot="1" x14ac:dyDescent="0.25">
      <c r="H792" s="13">
        <v>7</v>
      </c>
      <c r="I792" s="2">
        <v>150140275000062</v>
      </c>
      <c r="J792" s="1" t="s">
        <v>6</v>
      </c>
      <c r="K792" s="1">
        <v>319</v>
      </c>
      <c r="L792" s="1">
        <v>1127</v>
      </c>
      <c r="M792" s="19">
        <f t="shared" si="31"/>
        <v>3.5329153605015673</v>
      </c>
    </row>
    <row r="793" spans="8:13" ht="12" thickBot="1" x14ac:dyDescent="0.25">
      <c r="H793" s="13">
        <v>7</v>
      </c>
      <c r="I793" s="2">
        <v>150140275000063</v>
      </c>
      <c r="J793" s="1" t="s">
        <v>6</v>
      </c>
      <c r="K793" s="1">
        <v>360</v>
      </c>
      <c r="L793" s="1">
        <v>1121</v>
      </c>
      <c r="M793" s="19">
        <f t="shared" si="31"/>
        <v>3.1138888888888889</v>
      </c>
    </row>
    <row r="794" spans="8:13" ht="12" thickBot="1" x14ac:dyDescent="0.25">
      <c r="H794" s="13">
        <v>7</v>
      </c>
      <c r="I794" s="2">
        <v>150140275000064</v>
      </c>
      <c r="J794" s="1" t="s">
        <v>6</v>
      </c>
      <c r="K794" s="1">
        <v>173</v>
      </c>
      <c r="L794" s="1">
        <v>624</v>
      </c>
      <c r="M794" s="19">
        <f t="shared" si="31"/>
        <v>3.6069364161849711</v>
      </c>
    </row>
    <row r="795" spans="8:13" ht="12" thickBot="1" x14ac:dyDescent="0.25">
      <c r="H795" s="13">
        <v>7</v>
      </c>
      <c r="I795" s="2">
        <v>150140275000065</v>
      </c>
      <c r="J795" s="1" t="s">
        <v>6</v>
      </c>
      <c r="K795" s="1">
        <v>181</v>
      </c>
      <c r="L795" s="1">
        <v>638</v>
      </c>
      <c r="M795" s="19">
        <f t="shared" si="31"/>
        <v>3.5248618784530388</v>
      </c>
    </row>
    <row r="796" spans="8:13" ht="12" thickBot="1" x14ac:dyDescent="0.25">
      <c r="H796" s="13">
        <v>7</v>
      </c>
      <c r="I796" s="2">
        <v>150140275000066</v>
      </c>
      <c r="J796" s="1" t="s">
        <v>6</v>
      </c>
      <c r="K796" s="1">
        <v>563</v>
      </c>
      <c r="L796" s="1">
        <v>1689</v>
      </c>
      <c r="M796" s="19">
        <f t="shared" si="31"/>
        <v>3</v>
      </c>
    </row>
    <row r="797" spans="8:13" ht="12" thickBot="1" x14ac:dyDescent="0.25">
      <c r="H797" s="13">
        <v>7</v>
      </c>
      <c r="I797" s="2">
        <v>150140275000067</v>
      </c>
      <c r="J797" s="1" t="s">
        <v>6</v>
      </c>
      <c r="K797" s="1">
        <v>342</v>
      </c>
      <c r="L797" s="1">
        <v>1010</v>
      </c>
      <c r="M797" s="19">
        <f t="shared" si="31"/>
        <v>2.9532163742690059</v>
      </c>
    </row>
    <row r="798" spans="8:13" ht="12" thickBot="1" x14ac:dyDescent="0.25">
      <c r="H798" s="13">
        <v>7</v>
      </c>
      <c r="I798" s="2">
        <v>150140275000068</v>
      </c>
      <c r="J798" s="1" t="s">
        <v>6</v>
      </c>
      <c r="K798" s="1">
        <v>577</v>
      </c>
      <c r="L798" s="1">
        <v>1957</v>
      </c>
      <c r="M798" s="19">
        <f t="shared" si="31"/>
        <v>3.3916811091854417</v>
      </c>
    </row>
    <row r="799" spans="8:13" ht="12" thickBot="1" x14ac:dyDescent="0.25">
      <c r="H799" s="13">
        <v>7</v>
      </c>
      <c r="I799" s="2">
        <v>150140275000069</v>
      </c>
      <c r="J799" s="1" t="s">
        <v>6</v>
      </c>
      <c r="K799" s="1">
        <v>183</v>
      </c>
      <c r="L799" s="1">
        <v>685</v>
      </c>
      <c r="M799" s="19">
        <f t="shared" si="31"/>
        <v>3.7431693989071038</v>
      </c>
    </row>
    <row r="800" spans="8:13" ht="12" thickBot="1" x14ac:dyDescent="0.25">
      <c r="H800" s="13">
        <v>7</v>
      </c>
      <c r="I800" s="2">
        <v>150140275000070</v>
      </c>
      <c r="J800" s="1" t="s">
        <v>6</v>
      </c>
      <c r="K800" s="1">
        <v>165</v>
      </c>
      <c r="L800" s="1">
        <v>646</v>
      </c>
      <c r="M800" s="19">
        <f t="shared" si="31"/>
        <v>3.915151515151515</v>
      </c>
    </row>
    <row r="801" spans="8:13" ht="12" thickBot="1" x14ac:dyDescent="0.25">
      <c r="H801" s="13">
        <v>7</v>
      </c>
      <c r="I801" s="2">
        <v>150140275000071</v>
      </c>
      <c r="J801" s="1" t="s">
        <v>6</v>
      </c>
      <c r="K801" s="1">
        <v>370</v>
      </c>
      <c r="L801" s="1">
        <v>1348</v>
      </c>
      <c r="M801" s="19">
        <f t="shared" si="31"/>
        <v>3.6432432432432433</v>
      </c>
    </row>
    <row r="802" spans="8:13" ht="12" thickBot="1" x14ac:dyDescent="0.25">
      <c r="H802" s="13">
        <v>7</v>
      </c>
      <c r="I802" s="2">
        <v>150140275000072</v>
      </c>
      <c r="J802" s="1" t="s">
        <v>6</v>
      </c>
      <c r="K802" s="1">
        <v>200</v>
      </c>
      <c r="L802" s="1">
        <v>576</v>
      </c>
      <c r="M802" s="19">
        <f t="shared" si="31"/>
        <v>2.88</v>
      </c>
    </row>
    <row r="803" spans="8:13" ht="12" thickBot="1" x14ac:dyDescent="0.25">
      <c r="H803" s="13">
        <v>7</v>
      </c>
      <c r="I803" s="2">
        <v>150140275000073</v>
      </c>
      <c r="J803" s="1" t="s">
        <v>6</v>
      </c>
      <c r="K803" s="1">
        <v>240</v>
      </c>
      <c r="L803" s="1">
        <v>719</v>
      </c>
      <c r="M803" s="19">
        <f t="shared" ref="M803:M866" si="32">L803/K803</f>
        <v>2.9958333333333331</v>
      </c>
    </row>
    <row r="804" spans="8:13" ht="12" thickBot="1" x14ac:dyDescent="0.25">
      <c r="H804" s="13">
        <v>7</v>
      </c>
      <c r="I804" s="2">
        <v>150140275000074</v>
      </c>
      <c r="J804" s="1" t="s">
        <v>6</v>
      </c>
      <c r="K804" s="1">
        <v>420</v>
      </c>
      <c r="L804" s="1">
        <v>1336</v>
      </c>
      <c r="M804" s="19">
        <f t="shared" si="32"/>
        <v>3.1809523809523808</v>
      </c>
    </row>
    <row r="805" spans="8:13" ht="12" thickBot="1" x14ac:dyDescent="0.25">
      <c r="H805" s="13">
        <v>7</v>
      </c>
      <c r="I805" s="2">
        <v>150140275000075</v>
      </c>
      <c r="J805" s="1" t="s">
        <v>6</v>
      </c>
      <c r="K805" s="1">
        <v>285</v>
      </c>
      <c r="L805" s="1">
        <v>980</v>
      </c>
      <c r="M805" s="19">
        <f t="shared" si="32"/>
        <v>3.4385964912280702</v>
      </c>
    </row>
    <row r="806" spans="8:13" ht="12" thickBot="1" x14ac:dyDescent="0.25">
      <c r="H806" s="13">
        <v>7</v>
      </c>
      <c r="I806" s="2">
        <v>150140275000076</v>
      </c>
      <c r="J806" s="1" t="s">
        <v>6</v>
      </c>
      <c r="K806" s="1">
        <v>285</v>
      </c>
      <c r="L806" s="1">
        <v>1048</v>
      </c>
      <c r="M806" s="19">
        <f t="shared" si="32"/>
        <v>3.6771929824561402</v>
      </c>
    </row>
    <row r="807" spans="8:13" ht="12" thickBot="1" x14ac:dyDescent="0.25">
      <c r="H807" s="13">
        <v>7</v>
      </c>
      <c r="I807" s="2">
        <v>150140275000077</v>
      </c>
      <c r="J807" s="1" t="s">
        <v>6</v>
      </c>
      <c r="K807" s="1">
        <v>211</v>
      </c>
      <c r="L807" s="1">
        <v>674</v>
      </c>
      <c r="M807" s="19">
        <f t="shared" si="32"/>
        <v>3.1943127962085307</v>
      </c>
    </row>
    <row r="808" spans="8:13" ht="12" thickBot="1" x14ac:dyDescent="0.25">
      <c r="H808" s="13">
        <v>7</v>
      </c>
      <c r="I808" s="2">
        <v>150140275000078</v>
      </c>
      <c r="J808" s="1" t="s">
        <v>6</v>
      </c>
      <c r="K808" s="1">
        <v>385</v>
      </c>
      <c r="L808" s="1">
        <v>1379</v>
      </c>
      <c r="M808" s="19">
        <f t="shared" si="32"/>
        <v>3.581818181818182</v>
      </c>
    </row>
    <row r="809" spans="8:13" ht="12" thickBot="1" x14ac:dyDescent="0.25">
      <c r="H809" s="13">
        <v>7</v>
      </c>
      <c r="I809" s="2">
        <v>150140275000079</v>
      </c>
      <c r="J809" s="1" t="s">
        <v>6</v>
      </c>
      <c r="K809" s="1">
        <v>269</v>
      </c>
      <c r="L809" s="1">
        <v>957</v>
      </c>
      <c r="M809" s="19">
        <f t="shared" si="32"/>
        <v>3.557620817843866</v>
      </c>
    </row>
    <row r="810" spans="8:13" ht="12" thickBot="1" x14ac:dyDescent="0.25">
      <c r="H810" s="13">
        <v>7</v>
      </c>
      <c r="I810" s="2">
        <v>150140275000080</v>
      </c>
      <c r="J810" s="1" t="s">
        <v>6</v>
      </c>
      <c r="K810" s="1">
        <v>264</v>
      </c>
      <c r="L810" s="1">
        <v>904</v>
      </c>
      <c r="M810" s="19">
        <f t="shared" si="32"/>
        <v>3.4242424242424243</v>
      </c>
    </row>
    <row r="811" spans="8:13" ht="12" thickBot="1" x14ac:dyDescent="0.25">
      <c r="H811" s="13">
        <v>7</v>
      </c>
      <c r="I811" s="2">
        <v>150140275000081</v>
      </c>
      <c r="J811" s="1" t="s">
        <v>6</v>
      </c>
      <c r="K811" s="1">
        <v>328</v>
      </c>
      <c r="L811" s="1">
        <v>1085</v>
      </c>
      <c r="M811" s="19">
        <f t="shared" si="32"/>
        <v>3.3079268292682928</v>
      </c>
    </row>
    <row r="812" spans="8:13" ht="12" thickBot="1" x14ac:dyDescent="0.25">
      <c r="H812" s="13">
        <v>7</v>
      </c>
      <c r="I812" s="2">
        <v>150140275000082</v>
      </c>
      <c r="J812" s="1" t="s">
        <v>6</v>
      </c>
      <c r="K812" s="1">
        <v>262</v>
      </c>
      <c r="L812" s="1">
        <v>974</v>
      </c>
      <c r="M812" s="19">
        <f t="shared" si="32"/>
        <v>3.717557251908397</v>
      </c>
    </row>
    <row r="813" spans="8:13" ht="12" thickBot="1" x14ac:dyDescent="0.25">
      <c r="H813" s="13">
        <v>7</v>
      </c>
      <c r="I813" s="2">
        <v>150140275000083</v>
      </c>
      <c r="J813" s="1" t="s">
        <v>6</v>
      </c>
      <c r="K813" s="1">
        <v>192</v>
      </c>
      <c r="L813" s="1">
        <v>714</v>
      </c>
      <c r="M813" s="19">
        <f t="shared" si="32"/>
        <v>3.71875</v>
      </c>
    </row>
    <row r="814" spans="8:13" ht="12" thickBot="1" x14ac:dyDescent="0.25">
      <c r="H814" s="13">
        <v>7</v>
      </c>
      <c r="I814" s="2">
        <v>150140275000084</v>
      </c>
      <c r="J814" s="1" t="s">
        <v>6</v>
      </c>
      <c r="K814" s="1">
        <v>244</v>
      </c>
      <c r="L814" s="1">
        <v>626</v>
      </c>
      <c r="M814" s="19">
        <f t="shared" si="32"/>
        <v>2.5655737704918034</v>
      </c>
    </row>
    <row r="815" spans="8:13" ht="12" thickBot="1" x14ac:dyDescent="0.25">
      <c r="H815" s="13">
        <v>7</v>
      </c>
      <c r="I815" s="2">
        <v>150140275000085</v>
      </c>
      <c r="J815" s="1" t="s">
        <v>6</v>
      </c>
      <c r="K815" s="1">
        <v>312</v>
      </c>
      <c r="L815" s="1">
        <v>1160</v>
      </c>
      <c r="M815" s="19">
        <f t="shared" si="32"/>
        <v>3.7179487179487181</v>
      </c>
    </row>
    <row r="816" spans="8:13" ht="12" thickBot="1" x14ac:dyDescent="0.25">
      <c r="H816" s="13">
        <v>7</v>
      </c>
      <c r="I816" s="2">
        <v>150140275000086</v>
      </c>
      <c r="J816" s="1" t="s">
        <v>6</v>
      </c>
      <c r="K816" s="1">
        <v>372</v>
      </c>
      <c r="L816" s="1">
        <v>1369</v>
      </c>
      <c r="M816" s="19">
        <f t="shared" si="32"/>
        <v>3.6801075268817205</v>
      </c>
    </row>
    <row r="817" spans="8:13" ht="12" thickBot="1" x14ac:dyDescent="0.25">
      <c r="H817" s="13">
        <v>7</v>
      </c>
      <c r="I817" s="2">
        <v>150140275000087</v>
      </c>
      <c r="J817" s="1" t="s">
        <v>6</v>
      </c>
      <c r="K817" s="1">
        <v>361</v>
      </c>
      <c r="L817" s="1">
        <v>1318</v>
      </c>
      <c r="M817" s="19">
        <f t="shared" si="32"/>
        <v>3.6509695290858724</v>
      </c>
    </row>
    <row r="818" spans="8:13" ht="12" thickBot="1" x14ac:dyDescent="0.25">
      <c r="H818" s="13">
        <v>7</v>
      </c>
      <c r="I818" s="2">
        <v>150140275000088</v>
      </c>
      <c r="J818" s="1" t="s">
        <v>6</v>
      </c>
      <c r="K818" s="1">
        <v>355</v>
      </c>
      <c r="L818" s="1">
        <v>1273</v>
      </c>
      <c r="M818" s="19">
        <f t="shared" si="32"/>
        <v>3.5859154929577466</v>
      </c>
    </row>
    <row r="819" spans="8:13" ht="12" thickBot="1" x14ac:dyDescent="0.25">
      <c r="H819" s="13">
        <v>7</v>
      </c>
      <c r="I819" s="2">
        <v>150140275000089</v>
      </c>
      <c r="J819" s="1" t="s">
        <v>6</v>
      </c>
      <c r="K819" s="1">
        <v>300</v>
      </c>
      <c r="L819" s="1">
        <v>898</v>
      </c>
      <c r="M819" s="19">
        <f t="shared" si="32"/>
        <v>2.9933333333333332</v>
      </c>
    </row>
    <row r="820" spans="8:13" ht="12" thickBot="1" x14ac:dyDescent="0.25">
      <c r="H820" s="13">
        <v>7</v>
      </c>
      <c r="I820" s="2">
        <v>150140275000090</v>
      </c>
      <c r="J820" s="1" t="s">
        <v>6</v>
      </c>
      <c r="K820" s="1">
        <v>311</v>
      </c>
      <c r="L820" s="1">
        <v>1080</v>
      </c>
      <c r="M820" s="19">
        <f t="shared" si="32"/>
        <v>3.472668810289389</v>
      </c>
    </row>
    <row r="821" spans="8:13" ht="12" thickBot="1" x14ac:dyDescent="0.25">
      <c r="H821" s="13">
        <v>7</v>
      </c>
      <c r="I821" s="2">
        <v>150140275000091</v>
      </c>
      <c r="J821" s="1" t="s">
        <v>6</v>
      </c>
      <c r="K821" s="1">
        <v>484</v>
      </c>
      <c r="L821" s="1">
        <v>1769</v>
      </c>
      <c r="M821" s="19">
        <f t="shared" si="32"/>
        <v>3.6549586776859506</v>
      </c>
    </row>
    <row r="822" spans="8:13" ht="12" thickBot="1" x14ac:dyDescent="0.25">
      <c r="H822" s="13">
        <v>7</v>
      </c>
      <c r="I822" s="2">
        <v>150140275000092</v>
      </c>
      <c r="J822" s="1" t="s">
        <v>6</v>
      </c>
      <c r="K822" s="1">
        <v>349</v>
      </c>
      <c r="L822" s="1">
        <v>1126</v>
      </c>
      <c r="M822" s="19">
        <f t="shared" si="32"/>
        <v>3.2263610315186249</v>
      </c>
    </row>
    <row r="823" spans="8:13" ht="12" thickBot="1" x14ac:dyDescent="0.25">
      <c r="H823" s="13">
        <v>7</v>
      </c>
      <c r="I823" s="2">
        <v>150140275000093</v>
      </c>
      <c r="J823" s="1" t="s">
        <v>6</v>
      </c>
      <c r="K823" s="1">
        <v>131</v>
      </c>
      <c r="L823" s="1">
        <v>469</v>
      </c>
      <c r="M823" s="19">
        <f t="shared" si="32"/>
        <v>3.5801526717557253</v>
      </c>
    </row>
    <row r="824" spans="8:13" ht="12" thickBot="1" x14ac:dyDescent="0.25">
      <c r="H824" s="13">
        <v>7</v>
      </c>
      <c r="I824" s="2">
        <v>150140275000094</v>
      </c>
      <c r="J824" s="1" t="s">
        <v>6</v>
      </c>
      <c r="K824" s="1">
        <v>159</v>
      </c>
      <c r="L824" s="1">
        <v>581</v>
      </c>
      <c r="M824" s="19">
        <f t="shared" si="32"/>
        <v>3.6540880503144653</v>
      </c>
    </row>
    <row r="825" spans="8:13" ht="12" thickBot="1" x14ac:dyDescent="0.25">
      <c r="H825" s="13">
        <v>7</v>
      </c>
      <c r="I825" s="2">
        <v>150140275000095</v>
      </c>
      <c r="J825" s="1" t="s">
        <v>6</v>
      </c>
      <c r="K825" s="1">
        <v>374</v>
      </c>
      <c r="L825" s="1">
        <v>1230</v>
      </c>
      <c r="M825" s="19">
        <f t="shared" si="32"/>
        <v>3.2887700534759357</v>
      </c>
    </row>
    <row r="826" spans="8:13" ht="12" thickBot="1" x14ac:dyDescent="0.25">
      <c r="H826" s="13">
        <v>7</v>
      </c>
      <c r="I826" s="2">
        <v>150140275000096</v>
      </c>
      <c r="J826" s="1" t="s">
        <v>6</v>
      </c>
      <c r="K826" s="1">
        <v>314</v>
      </c>
      <c r="L826" s="1">
        <v>1166</v>
      </c>
      <c r="M826" s="19">
        <f t="shared" si="32"/>
        <v>3.7133757961783438</v>
      </c>
    </row>
    <row r="827" spans="8:13" ht="12" thickBot="1" x14ac:dyDescent="0.25">
      <c r="H827" s="13">
        <v>7</v>
      </c>
      <c r="I827" s="2">
        <v>150140275000097</v>
      </c>
      <c r="J827" s="1" t="s">
        <v>6</v>
      </c>
      <c r="K827" s="1">
        <v>399</v>
      </c>
      <c r="L827" s="1">
        <v>1419</v>
      </c>
      <c r="M827" s="19">
        <f t="shared" si="32"/>
        <v>3.5563909774436091</v>
      </c>
    </row>
    <row r="828" spans="8:13" ht="12" thickBot="1" x14ac:dyDescent="0.25">
      <c r="H828" s="13">
        <v>7</v>
      </c>
      <c r="I828" s="2">
        <v>150140275000098</v>
      </c>
      <c r="J828" s="1" t="s">
        <v>6</v>
      </c>
      <c r="K828" s="1">
        <v>460</v>
      </c>
      <c r="L828" s="1">
        <v>1887</v>
      </c>
      <c r="M828" s="19">
        <f t="shared" si="32"/>
        <v>4.1021739130434787</v>
      </c>
    </row>
    <row r="829" spans="8:13" ht="12" thickBot="1" x14ac:dyDescent="0.25">
      <c r="H829" s="13">
        <v>7</v>
      </c>
      <c r="I829" s="2">
        <v>150140275000099</v>
      </c>
      <c r="J829" s="1" t="s">
        <v>6</v>
      </c>
      <c r="K829" s="1">
        <v>454</v>
      </c>
      <c r="L829" s="1">
        <v>1569</v>
      </c>
      <c r="M829" s="19">
        <f t="shared" si="32"/>
        <v>3.4559471365638768</v>
      </c>
    </row>
    <row r="830" spans="8:13" ht="12" thickBot="1" x14ac:dyDescent="0.25">
      <c r="H830" s="13">
        <v>7</v>
      </c>
      <c r="I830" s="2">
        <v>150140275000100</v>
      </c>
      <c r="J830" s="1" t="s">
        <v>6</v>
      </c>
      <c r="K830" s="1">
        <v>217</v>
      </c>
      <c r="L830" s="1">
        <v>764</v>
      </c>
      <c r="M830" s="19">
        <f t="shared" si="32"/>
        <v>3.5207373271889399</v>
      </c>
    </row>
    <row r="831" spans="8:13" ht="12" thickBot="1" x14ac:dyDescent="0.25">
      <c r="H831" s="13">
        <v>7</v>
      </c>
      <c r="I831" s="2">
        <v>150140275000101</v>
      </c>
      <c r="J831" s="1" t="s">
        <v>6</v>
      </c>
      <c r="K831" s="1">
        <v>270</v>
      </c>
      <c r="L831" s="1">
        <v>999</v>
      </c>
      <c r="M831" s="19">
        <f t="shared" si="32"/>
        <v>3.7</v>
      </c>
    </row>
    <row r="832" spans="8:13" ht="12" thickBot="1" x14ac:dyDescent="0.25">
      <c r="H832" s="13">
        <v>7</v>
      </c>
      <c r="I832" s="2">
        <v>150140275000102</v>
      </c>
      <c r="J832" s="1" t="s">
        <v>6</v>
      </c>
      <c r="K832" s="1">
        <v>187</v>
      </c>
      <c r="L832" s="1">
        <v>606</v>
      </c>
      <c r="M832" s="19">
        <f t="shared" si="32"/>
        <v>3.2406417112299466</v>
      </c>
    </row>
    <row r="833" spans="8:13" ht="12" thickBot="1" x14ac:dyDescent="0.25">
      <c r="H833" s="13">
        <v>7</v>
      </c>
      <c r="I833" s="2">
        <v>150140275000103</v>
      </c>
      <c r="J833" s="1" t="s">
        <v>6</v>
      </c>
      <c r="K833" s="1">
        <v>362</v>
      </c>
      <c r="L833" s="1">
        <v>1298</v>
      </c>
      <c r="M833" s="19">
        <f t="shared" si="32"/>
        <v>3.5856353591160222</v>
      </c>
    </row>
    <row r="834" spans="8:13" ht="12" thickBot="1" x14ac:dyDescent="0.25">
      <c r="H834" s="13">
        <v>7</v>
      </c>
      <c r="I834" s="2">
        <v>150140275000104</v>
      </c>
      <c r="J834" s="1" t="s">
        <v>6</v>
      </c>
      <c r="K834" s="1">
        <v>276</v>
      </c>
      <c r="L834" s="1">
        <v>1026</v>
      </c>
      <c r="M834" s="19">
        <f t="shared" si="32"/>
        <v>3.7173913043478262</v>
      </c>
    </row>
    <row r="835" spans="8:13" ht="12" thickBot="1" x14ac:dyDescent="0.25">
      <c r="H835" s="13">
        <v>7</v>
      </c>
      <c r="I835" s="2">
        <v>150140275000105</v>
      </c>
      <c r="J835" s="1" t="s">
        <v>6</v>
      </c>
      <c r="K835" s="1">
        <v>422</v>
      </c>
      <c r="L835" s="1">
        <v>1549</v>
      </c>
      <c r="M835" s="19">
        <f t="shared" si="32"/>
        <v>3.6706161137440758</v>
      </c>
    </row>
    <row r="836" spans="8:13" ht="12" thickBot="1" x14ac:dyDescent="0.25">
      <c r="H836" s="13">
        <v>7</v>
      </c>
      <c r="I836" s="2">
        <v>150140275000106</v>
      </c>
      <c r="J836" s="1" t="s">
        <v>6</v>
      </c>
      <c r="K836" s="1">
        <v>363</v>
      </c>
      <c r="L836" s="1">
        <v>1329</v>
      </c>
      <c r="M836" s="19">
        <f t="shared" si="32"/>
        <v>3.6611570247933884</v>
      </c>
    </row>
    <row r="837" spans="8:13" ht="12" thickBot="1" x14ac:dyDescent="0.25">
      <c r="H837" s="13">
        <v>7</v>
      </c>
      <c r="I837" s="2">
        <v>150140275000107</v>
      </c>
      <c r="J837" s="1" t="s">
        <v>6</v>
      </c>
      <c r="K837" s="1">
        <v>384</v>
      </c>
      <c r="L837" s="1">
        <v>1530</v>
      </c>
      <c r="M837" s="19">
        <f t="shared" si="32"/>
        <v>3.984375</v>
      </c>
    </row>
    <row r="838" spans="8:13" ht="12" thickBot="1" x14ac:dyDescent="0.25">
      <c r="H838" s="13">
        <v>7</v>
      </c>
      <c r="I838" s="2">
        <v>150140275000108</v>
      </c>
      <c r="J838" s="1" t="s">
        <v>6</v>
      </c>
      <c r="K838" s="1">
        <v>359</v>
      </c>
      <c r="L838" s="1">
        <v>1319</v>
      </c>
      <c r="M838" s="19">
        <f t="shared" si="32"/>
        <v>3.6740947075208914</v>
      </c>
    </row>
    <row r="839" spans="8:13" ht="12" thickBot="1" x14ac:dyDescent="0.25">
      <c r="H839" s="13">
        <v>7</v>
      </c>
      <c r="I839" s="2">
        <v>150140275000109</v>
      </c>
      <c r="J839" s="1" t="s">
        <v>6</v>
      </c>
      <c r="K839" s="1">
        <v>413</v>
      </c>
      <c r="L839" s="1">
        <v>1897</v>
      </c>
      <c r="M839" s="19">
        <f t="shared" si="32"/>
        <v>4.593220338983051</v>
      </c>
    </row>
    <row r="840" spans="8:13" ht="12" thickBot="1" x14ac:dyDescent="0.25">
      <c r="H840" s="13">
        <v>7</v>
      </c>
      <c r="I840" s="2">
        <v>150140275000110</v>
      </c>
      <c r="J840" s="1" t="s">
        <v>6</v>
      </c>
      <c r="K840" s="1">
        <v>311</v>
      </c>
      <c r="L840" s="1">
        <v>1126</v>
      </c>
      <c r="M840" s="19">
        <f t="shared" si="32"/>
        <v>3.620578778135048</v>
      </c>
    </row>
    <row r="841" spans="8:13" ht="12" thickBot="1" x14ac:dyDescent="0.25">
      <c r="H841" s="13">
        <v>7</v>
      </c>
      <c r="I841" s="2">
        <v>150140275000121</v>
      </c>
      <c r="J841" s="1" t="s">
        <v>6</v>
      </c>
      <c r="K841" s="1">
        <v>582</v>
      </c>
      <c r="L841" s="1">
        <v>2176</v>
      </c>
      <c r="M841" s="19">
        <f t="shared" si="32"/>
        <v>3.738831615120275</v>
      </c>
    </row>
    <row r="842" spans="8:13" ht="12" thickBot="1" x14ac:dyDescent="0.25">
      <c r="H842" s="13">
        <v>7</v>
      </c>
      <c r="I842" s="2">
        <v>150140275000122</v>
      </c>
      <c r="J842" s="1" t="s">
        <v>6</v>
      </c>
      <c r="K842" s="1">
        <v>274</v>
      </c>
      <c r="L842" s="1">
        <v>1101</v>
      </c>
      <c r="M842" s="19">
        <f t="shared" si="32"/>
        <v>4.0182481751824817</v>
      </c>
    </row>
    <row r="843" spans="8:13" ht="12" thickBot="1" x14ac:dyDescent="0.25">
      <c r="H843" s="13">
        <v>7</v>
      </c>
      <c r="I843" s="2">
        <v>150140275000123</v>
      </c>
      <c r="J843" s="1" t="s">
        <v>6</v>
      </c>
      <c r="K843" s="1">
        <v>240</v>
      </c>
      <c r="L843" s="1">
        <v>936</v>
      </c>
      <c r="M843" s="19">
        <f t="shared" si="32"/>
        <v>3.9</v>
      </c>
    </row>
    <row r="844" spans="8:13" ht="12" thickBot="1" x14ac:dyDescent="0.25">
      <c r="H844" s="13">
        <v>7</v>
      </c>
      <c r="I844" s="2">
        <v>150140275000124</v>
      </c>
      <c r="J844" s="1" t="s">
        <v>6</v>
      </c>
      <c r="K844" s="1">
        <v>113</v>
      </c>
      <c r="L844" s="1">
        <v>480</v>
      </c>
      <c r="M844" s="19">
        <f t="shared" si="32"/>
        <v>4.2477876106194694</v>
      </c>
    </row>
    <row r="845" spans="8:13" ht="12" thickBot="1" x14ac:dyDescent="0.25">
      <c r="H845" s="13">
        <v>7</v>
      </c>
      <c r="I845" s="2">
        <v>150140275000125</v>
      </c>
      <c r="J845" s="1" t="s">
        <v>6</v>
      </c>
      <c r="K845" s="1">
        <v>364</v>
      </c>
      <c r="L845" s="1">
        <v>1549</v>
      </c>
      <c r="M845" s="19">
        <f t="shared" si="32"/>
        <v>4.2554945054945055</v>
      </c>
    </row>
    <row r="846" spans="8:13" ht="12" thickBot="1" x14ac:dyDescent="0.25">
      <c r="H846" s="13">
        <v>7</v>
      </c>
      <c r="I846" s="2">
        <v>150140275000126</v>
      </c>
      <c r="J846" s="1" t="s">
        <v>6</v>
      </c>
      <c r="K846" s="1">
        <v>348</v>
      </c>
      <c r="L846" s="1">
        <v>1337</v>
      </c>
      <c r="M846" s="19">
        <f t="shared" si="32"/>
        <v>3.8419540229885056</v>
      </c>
    </row>
    <row r="847" spans="8:13" ht="12" thickBot="1" x14ac:dyDescent="0.25">
      <c r="H847" s="13">
        <v>7</v>
      </c>
      <c r="I847" s="2">
        <v>150140275000127</v>
      </c>
      <c r="J847" s="1" t="s">
        <v>6</v>
      </c>
      <c r="K847" s="1">
        <v>179</v>
      </c>
      <c r="L847" s="1">
        <v>758</v>
      </c>
      <c r="M847" s="19">
        <f t="shared" si="32"/>
        <v>4.2346368715083802</v>
      </c>
    </row>
    <row r="848" spans="8:13" ht="12" thickBot="1" x14ac:dyDescent="0.25">
      <c r="H848" s="13">
        <v>7</v>
      </c>
      <c r="I848" s="2">
        <v>150140275000128</v>
      </c>
      <c r="J848" s="1" t="s">
        <v>6</v>
      </c>
      <c r="K848" s="1">
        <v>181</v>
      </c>
      <c r="L848" s="1">
        <v>647</v>
      </c>
      <c r="M848" s="19">
        <f t="shared" si="32"/>
        <v>3.5745856353591159</v>
      </c>
    </row>
    <row r="849" spans="8:13" ht="12" thickBot="1" x14ac:dyDescent="0.25">
      <c r="H849" s="13">
        <v>7</v>
      </c>
      <c r="I849" s="2">
        <v>150140275000129</v>
      </c>
      <c r="J849" s="1" t="s">
        <v>6</v>
      </c>
      <c r="K849" s="1">
        <v>185</v>
      </c>
      <c r="L849" s="1">
        <v>786</v>
      </c>
      <c r="M849" s="19">
        <f t="shared" si="32"/>
        <v>4.2486486486486488</v>
      </c>
    </row>
    <row r="850" spans="8:13" ht="12" thickBot="1" x14ac:dyDescent="0.25">
      <c r="H850" s="13">
        <v>7</v>
      </c>
      <c r="I850" s="2">
        <v>150140275000130</v>
      </c>
      <c r="J850" s="1" t="s">
        <v>6</v>
      </c>
      <c r="K850" s="1">
        <v>15</v>
      </c>
      <c r="L850" s="1">
        <v>81</v>
      </c>
      <c r="M850" s="19">
        <f t="shared" si="32"/>
        <v>5.4</v>
      </c>
    </row>
    <row r="851" spans="8:13" ht="12" thickBot="1" x14ac:dyDescent="0.25">
      <c r="H851" s="13">
        <v>7</v>
      </c>
      <c r="I851" s="2">
        <v>150140275000131</v>
      </c>
      <c r="J851" s="1" t="s">
        <v>6</v>
      </c>
      <c r="K851" s="1">
        <v>145</v>
      </c>
      <c r="L851" s="1">
        <v>595</v>
      </c>
      <c r="M851" s="19">
        <f t="shared" si="32"/>
        <v>4.1034482758620694</v>
      </c>
    </row>
    <row r="852" spans="8:13" ht="12" thickBot="1" x14ac:dyDescent="0.25">
      <c r="H852" s="13">
        <v>7</v>
      </c>
      <c r="I852" s="2">
        <v>150140275000132</v>
      </c>
      <c r="J852" s="1" t="s">
        <v>6</v>
      </c>
      <c r="K852" s="1">
        <v>173</v>
      </c>
      <c r="L852" s="1">
        <v>625</v>
      </c>
      <c r="M852" s="19">
        <f t="shared" si="32"/>
        <v>3.6127167630057802</v>
      </c>
    </row>
    <row r="853" spans="8:13" ht="12" thickBot="1" x14ac:dyDescent="0.25">
      <c r="H853" s="13">
        <v>7</v>
      </c>
      <c r="I853" s="2">
        <v>150140275000133</v>
      </c>
      <c r="J853" s="1" t="s">
        <v>6</v>
      </c>
      <c r="K853" s="1">
        <v>425</v>
      </c>
      <c r="L853" s="1">
        <v>1713</v>
      </c>
      <c r="M853" s="19">
        <f t="shared" si="32"/>
        <v>4.0305882352941174</v>
      </c>
    </row>
    <row r="854" spans="8:13" ht="12" thickBot="1" x14ac:dyDescent="0.25">
      <c r="H854" s="13">
        <v>7</v>
      </c>
      <c r="I854" s="2">
        <v>150140275000134</v>
      </c>
      <c r="J854" s="1" t="s">
        <v>6</v>
      </c>
      <c r="K854" s="1">
        <v>260</v>
      </c>
      <c r="L854" s="1">
        <v>1130</v>
      </c>
      <c r="M854" s="19">
        <f t="shared" si="32"/>
        <v>4.3461538461538458</v>
      </c>
    </row>
    <row r="855" spans="8:13" ht="12" thickBot="1" x14ac:dyDescent="0.25">
      <c r="H855" s="13">
        <v>7</v>
      </c>
      <c r="I855" s="2">
        <v>150140275000135</v>
      </c>
      <c r="J855" s="1" t="s">
        <v>6</v>
      </c>
      <c r="K855" s="1">
        <v>432</v>
      </c>
      <c r="L855" s="1">
        <v>1530</v>
      </c>
      <c r="M855" s="19">
        <f t="shared" si="32"/>
        <v>3.5416666666666665</v>
      </c>
    </row>
    <row r="856" spans="8:13" ht="12" thickBot="1" x14ac:dyDescent="0.25">
      <c r="H856" s="13">
        <v>7</v>
      </c>
      <c r="I856" s="2">
        <v>150140275000136</v>
      </c>
      <c r="J856" s="1" t="s">
        <v>6</v>
      </c>
      <c r="K856" s="1">
        <v>389</v>
      </c>
      <c r="L856" s="1">
        <v>1533</v>
      </c>
      <c r="M856" s="19">
        <f t="shared" si="32"/>
        <v>3.9408740359897174</v>
      </c>
    </row>
    <row r="857" spans="8:13" ht="12" thickBot="1" x14ac:dyDescent="0.25">
      <c r="H857" s="13">
        <v>7</v>
      </c>
      <c r="I857" s="2">
        <v>150140275000137</v>
      </c>
      <c r="J857" s="1" t="s">
        <v>6</v>
      </c>
      <c r="K857" s="1">
        <v>317</v>
      </c>
      <c r="L857" s="1">
        <v>1304</v>
      </c>
      <c r="M857" s="19">
        <f t="shared" si="32"/>
        <v>4.1135646687697163</v>
      </c>
    </row>
    <row r="858" spans="8:13" ht="12" thickBot="1" x14ac:dyDescent="0.25">
      <c r="H858" s="13">
        <v>7</v>
      </c>
      <c r="I858" s="2">
        <v>150140275000138</v>
      </c>
      <c r="J858" s="1" t="s">
        <v>6</v>
      </c>
      <c r="K858" s="1">
        <v>303</v>
      </c>
      <c r="L858" s="1">
        <v>1165</v>
      </c>
      <c r="M858" s="19">
        <f t="shared" si="32"/>
        <v>3.8448844884488449</v>
      </c>
    </row>
    <row r="859" spans="8:13" ht="12" thickBot="1" x14ac:dyDescent="0.25">
      <c r="H859" s="13">
        <v>7</v>
      </c>
      <c r="I859" s="2">
        <v>150140275000139</v>
      </c>
      <c r="J859" s="1" t="s">
        <v>6</v>
      </c>
      <c r="K859" s="1">
        <v>233</v>
      </c>
      <c r="L859" s="1">
        <v>914</v>
      </c>
      <c r="M859" s="19">
        <f t="shared" si="32"/>
        <v>3.92274678111588</v>
      </c>
    </row>
    <row r="860" spans="8:13" ht="12" thickBot="1" x14ac:dyDescent="0.25">
      <c r="H860" s="13">
        <v>7</v>
      </c>
      <c r="I860" s="2">
        <v>150140275000140</v>
      </c>
      <c r="J860" s="1" t="s">
        <v>6</v>
      </c>
      <c r="K860" s="1">
        <v>444</v>
      </c>
      <c r="L860" s="1">
        <v>1691</v>
      </c>
      <c r="M860" s="19">
        <f t="shared" si="32"/>
        <v>3.8085585585585586</v>
      </c>
    </row>
    <row r="861" spans="8:13" ht="12" thickBot="1" x14ac:dyDescent="0.25">
      <c r="H861" s="13">
        <v>7</v>
      </c>
      <c r="I861" s="2">
        <v>150140275000141</v>
      </c>
      <c r="J861" s="1" t="s">
        <v>6</v>
      </c>
      <c r="K861" s="1">
        <v>435</v>
      </c>
      <c r="L861" s="1">
        <v>1657</v>
      </c>
      <c r="M861" s="19">
        <f t="shared" si="32"/>
        <v>3.8091954022988506</v>
      </c>
    </row>
    <row r="862" spans="8:13" ht="12" thickBot="1" x14ac:dyDescent="0.25">
      <c r="H862" s="13">
        <v>7</v>
      </c>
      <c r="I862" s="2">
        <v>150140275000142</v>
      </c>
      <c r="J862" s="1" t="s">
        <v>6</v>
      </c>
      <c r="K862" s="1">
        <v>169</v>
      </c>
      <c r="L862" s="1">
        <v>613</v>
      </c>
      <c r="M862" s="19">
        <f t="shared" si="32"/>
        <v>3.6272189349112427</v>
      </c>
    </row>
    <row r="863" spans="8:13" ht="12" thickBot="1" x14ac:dyDescent="0.25">
      <c r="H863" s="13">
        <v>7</v>
      </c>
      <c r="I863" s="2">
        <v>150140275000143</v>
      </c>
      <c r="J863" s="1" t="s">
        <v>6</v>
      </c>
      <c r="K863" s="1">
        <v>348</v>
      </c>
      <c r="L863" s="1">
        <v>1286</v>
      </c>
      <c r="M863" s="19">
        <f t="shared" si="32"/>
        <v>3.6954022988505746</v>
      </c>
    </row>
    <row r="864" spans="8:13" ht="12" thickBot="1" x14ac:dyDescent="0.25">
      <c r="H864" s="13">
        <v>7</v>
      </c>
      <c r="I864" s="2">
        <v>150140275000144</v>
      </c>
      <c r="J864" s="1" t="s">
        <v>6</v>
      </c>
      <c r="K864" s="1">
        <v>429</v>
      </c>
      <c r="L864" s="1">
        <v>1465</v>
      </c>
      <c r="M864" s="19">
        <f t="shared" si="32"/>
        <v>3.4149184149184149</v>
      </c>
    </row>
    <row r="865" spans="8:13" ht="12" thickBot="1" x14ac:dyDescent="0.25">
      <c r="H865" s="13">
        <v>7</v>
      </c>
      <c r="I865" s="2">
        <v>150140275000145</v>
      </c>
      <c r="J865" s="1" t="s">
        <v>6</v>
      </c>
      <c r="K865" s="1">
        <v>245</v>
      </c>
      <c r="L865" s="1">
        <v>721</v>
      </c>
      <c r="M865" s="19">
        <f t="shared" si="32"/>
        <v>2.9428571428571431</v>
      </c>
    </row>
    <row r="866" spans="8:13" ht="12" thickBot="1" x14ac:dyDescent="0.25">
      <c r="H866" s="13">
        <v>7</v>
      </c>
      <c r="I866" s="2">
        <v>150140275000146</v>
      </c>
      <c r="J866" s="1" t="s">
        <v>6</v>
      </c>
      <c r="K866" s="1">
        <v>260</v>
      </c>
      <c r="L866" s="1">
        <v>937</v>
      </c>
      <c r="M866" s="19">
        <f t="shared" si="32"/>
        <v>3.6038461538461539</v>
      </c>
    </row>
    <row r="867" spans="8:13" ht="12" thickBot="1" x14ac:dyDescent="0.25">
      <c r="H867" s="13">
        <v>7</v>
      </c>
      <c r="I867" s="2">
        <v>150140275000147</v>
      </c>
      <c r="J867" s="1" t="s">
        <v>6</v>
      </c>
      <c r="K867" s="1">
        <v>470</v>
      </c>
      <c r="L867" s="1">
        <v>1770</v>
      </c>
      <c r="M867" s="19">
        <f t="shared" ref="M867:M930" si="33">L867/K867</f>
        <v>3.7659574468085109</v>
      </c>
    </row>
    <row r="868" spans="8:13" ht="12" thickBot="1" x14ac:dyDescent="0.25">
      <c r="H868" s="13">
        <v>7</v>
      </c>
      <c r="I868" s="2">
        <v>150140275000148</v>
      </c>
      <c r="J868" s="1" t="s">
        <v>6</v>
      </c>
      <c r="K868" s="1">
        <v>381</v>
      </c>
      <c r="L868" s="1">
        <v>1393</v>
      </c>
      <c r="M868" s="19">
        <f t="shared" si="33"/>
        <v>3.6561679790026247</v>
      </c>
    </row>
    <row r="869" spans="8:13" ht="12" thickBot="1" x14ac:dyDescent="0.25">
      <c r="H869" s="13">
        <v>7</v>
      </c>
      <c r="I869" s="2">
        <v>150140275000149</v>
      </c>
      <c r="J869" s="1" t="s">
        <v>6</v>
      </c>
      <c r="K869" s="1">
        <v>271</v>
      </c>
      <c r="L869" s="1">
        <v>843</v>
      </c>
      <c r="M869" s="19">
        <f t="shared" si="33"/>
        <v>3.1107011070110699</v>
      </c>
    </row>
    <row r="870" spans="8:13" ht="12" thickBot="1" x14ac:dyDescent="0.25">
      <c r="H870" s="13">
        <v>7</v>
      </c>
      <c r="I870" s="2">
        <v>150140275000150</v>
      </c>
      <c r="J870" s="1" t="s">
        <v>6</v>
      </c>
      <c r="K870" s="1">
        <v>217</v>
      </c>
      <c r="L870" s="1">
        <v>767</v>
      </c>
      <c r="M870" s="19">
        <f t="shared" si="33"/>
        <v>3.5345622119815667</v>
      </c>
    </row>
    <row r="871" spans="8:13" ht="12" thickBot="1" x14ac:dyDescent="0.25">
      <c r="H871" s="13">
        <v>7</v>
      </c>
      <c r="I871" s="2">
        <v>150140275000151</v>
      </c>
      <c r="J871" s="1" t="s">
        <v>6</v>
      </c>
      <c r="K871" s="1">
        <v>210</v>
      </c>
      <c r="L871" s="1">
        <v>770</v>
      </c>
      <c r="M871" s="19">
        <f t="shared" si="33"/>
        <v>3.6666666666666665</v>
      </c>
    </row>
    <row r="872" spans="8:13" ht="12" thickBot="1" x14ac:dyDescent="0.25">
      <c r="H872" s="13">
        <v>7</v>
      </c>
      <c r="I872" s="2">
        <v>150140275000152</v>
      </c>
      <c r="J872" s="1" t="s">
        <v>6</v>
      </c>
      <c r="K872" s="1">
        <v>129</v>
      </c>
      <c r="L872" s="1">
        <v>550</v>
      </c>
      <c r="M872" s="19">
        <f t="shared" si="33"/>
        <v>4.2635658914728678</v>
      </c>
    </row>
    <row r="873" spans="8:13" ht="12" thickBot="1" x14ac:dyDescent="0.25">
      <c r="H873" s="13">
        <v>7</v>
      </c>
      <c r="I873" s="2">
        <v>150140275000153</v>
      </c>
      <c r="J873" s="1" t="s">
        <v>6</v>
      </c>
      <c r="K873" s="1">
        <v>429</v>
      </c>
      <c r="L873" s="1">
        <v>1662</v>
      </c>
      <c r="M873" s="19">
        <f t="shared" si="33"/>
        <v>3.8741258741258742</v>
      </c>
    </row>
    <row r="874" spans="8:13" ht="12" thickBot="1" x14ac:dyDescent="0.25">
      <c r="H874" s="13">
        <v>7</v>
      </c>
      <c r="I874" s="2">
        <v>150140275000154</v>
      </c>
      <c r="J874" s="1" t="s">
        <v>6</v>
      </c>
      <c r="K874" s="1">
        <v>166</v>
      </c>
      <c r="L874" s="1">
        <v>644</v>
      </c>
      <c r="M874" s="19">
        <f t="shared" si="33"/>
        <v>3.8795180722891565</v>
      </c>
    </row>
    <row r="875" spans="8:13" ht="12" thickBot="1" x14ac:dyDescent="0.25">
      <c r="H875" s="13">
        <v>7</v>
      </c>
      <c r="I875" s="2">
        <v>150140275000155</v>
      </c>
      <c r="J875" s="1" t="s">
        <v>6</v>
      </c>
      <c r="K875" s="1">
        <v>306</v>
      </c>
      <c r="L875" s="1">
        <v>1155</v>
      </c>
      <c r="M875" s="19">
        <f t="shared" si="33"/>
        <v>3.7745098039215685</v>
      </c>
    </row>
    <row r="876" spans="8:13" ht="12" thickBot="1" x14ac:dyDescent="0.25">
      <c r="H876" s="13">
        <v>7</v>
      </c>
      <c r="I876" s="2">
        <v>150140275000156</v>
      </c>
      <c r="J876" s="1" t="s">
        <v>6</v>
      </c>
      <c r="K876" s="1">
        <v>202</v>
      </c>
      <c r="L876" s="1">
        <v>763</v>
      </c>
      <c r="M876" s="19">
        <f t="shared" si="33"/>
        <v>3.777227722772277</v>
      </c>
    </row>
    <row r="877" spans="8:13" ht="12" thickBot="1" x14ac:dyDescent="0.25">
      <c r="H877" s="13">
        <v>7</v>
      </c>
      <c r="I877" s="2">
        <v>150140275000157</v>
      </c>
      <c r="J877" s="1" t="s">
        <v>6</v>
      </c>
      <c r="K877" s="1">
        <v>386</v>
      </c>
      <c r="L877" s="1">
        <v>1497</v>
      </c>
      <c r="M877" s="19">
        <f t="shared" si="33"/>
        <v>3.8782383419689119</v>
      </c>
    </row>
    <row r="878" spans="8:13" ht="12" thickBot="1" x14ac:dyDescent="0.25">
      <c r="H878" s="13">
        <v>7</v>
      </c>
      <c r="I878" s="2">
        <v>150140275000158</v>
      </c>
      <c r="J878" s="1" t="s">
        <v>6</v>
      </c>
      <c r="K878" s="1">
        <v>150</v>
      </c>
      <c r="L878" s="1">
        <v>543</v>
      </c>
      <c r="M878" s="19">
        <f t="shared" si="33"/>
        <v>3.62</v>
      </c>
    </row>
    <row r="879" spans="8:13" ht="12" thickBot="1" x14ac:dyDescent="0.25">
      <c r="H879" s="13">
        <v>7</v>
      </c>
      <c r="I879" s="2">
        <v>150140275000159</v>
      </c>
      <c r="J879" s="1" t="s">
        <v>6</v>
      </c>
      <c r="K879" s="1">
        <v>388</v>
      </c>
      <c r="L879" s="1">
        <v>1432</v>
      </c>
      <c r="M879" s="19">
        <f t="shared" si="33"/>
        <v>3.6907216494845363</v>
      </c>
    </row>
    <row r="880" spans="8:13" ht="12" thickBot="1" x14ac:dyDescent="0.25">
      <c r="H880" s="13">
        <v>7</v>
      </c>
      <c r="I880" s="2">
        <v>150140275000160</v>
      </c>
      <c r="J880" s="1" t="s">
        <v>6</v>
      </c>
      <c r="K880" s="1">
        <v>246</v>
      </c>
      <c r="L880" s="1">
        <v>939</v>
      </c>
      <c r="M880" s="19">
        <f t="shared" si="33"/>
        <v>3.8170731707317072</v>
      </c>
    </row>
    <row r="881" spans="8:13" ht="12" thickBot="1" x14ac:dyDescent="0.25">
      <c r="H881" s="13">
        <v>7</v>
      </c>
      <c r="I881" s="2">
        <v>150140275000161</v>
      </c>
      <c r="J881" s="1" t="s">
        <v>6</v>
      </c>
      <c r="K881" s="1">
        <v>175</v>
      </c>
      <c r="L881" s="1">
        <v>589</v>
      </c>
      <c r="M881" s="19">
        <f t="shared" si="33"/>
        <v>3.3657142857142857</v>
      </c>
    </row>
    <row r="882" spans="8:13" ht="12" thickBot="1" x14ac:dyDescent="0.25">
      <c r="H882" s="13">
        <v>7</v>
      </c>
      <c r="I882" s="2">
        <v>150140275000162</v>
      </c>
      <c r="J882" s="1" t="s">
        <v>6</v>
      </c>
      <c r="K882" s="1">
        <v>450</v>
      </c>
      <c r="L882" s="1">
        <v>1445</v>
      </c>
      <c r="M882" s="19">
        <f t="shared" si="33"/>
        <v>3.2111111111111112</v>
      </c>
    </row>
    <row r="883" spans="8:13" ht="12" thickBot="1" x14ac:dyDescent="0.25">
      <c r="H883" s="13">
        <v>7</v>
      </c>
      <c r="I883" s="2">
        <v>150140275000163</v>
      </c>
      <c r="J883" s="1" t="s">
        <v>6</v>
      </c>
      <c r="K883" s="1">
        <v>271</v>
      </c>
      <c r="L883" s="1">
        <v>1043</v>
      </c>
      <c r="M883" s="19">
        <f t="shared" si="33"/>
        <v>3.8487084870848709</v>
      </c>
    </row>
    <row r="884" spans="8:13" ht="12" thickBot="1" x14ac:dyDescent="0.25">
      <c r="H884" s="13">
        <v>7</v>
      </c>
      <c r="I884" s="2">
        <v>150140275000164</v>
      </c>
      <c r="J884" s="1" t="s">
        <v>6</v>
      </c>
      <c r="K884" s="1">
        <v>203</v>
      </c>
      <c r="L884" s="1">
        <v>695</v>
      </c>
      <c r="M884" s="19">
        <f t="shared" si="33"/>
        <v>3.4236453201970445</v>
      </c>
    </row>
    <row r="885" spans="8:13" ht="12" thickBot="1" x14ac:dyDescent="0.25">
      <c r="H885" s="13">
        <v>7</v>
      </c>
      <c r="I885" s="2">
        <v>150140275000165</v>
      </c>
      <c r="J885" s="1" t="s">
        <v>6</v>
      </c>
      <c r="K885" s="1">
        <v>378</v>
      </c>
      <c r="L885" s="1">
        <v>1288</v>
      </c>
      <c r="M885" s="19">
        <f t="shared" si="33"/>
        <v>3.4074074074074074</v>
      </c>
    </row>
    <row r="886" spans="8:13" ht="12" thickBot="1" x14ac:dyDescent="0.25">
      <c r="H886" s="13">
        <v>7</v>
      </c>
      <c r="I886" s="2">
        <v>150140275000166</v>
      </c>
      <c r="J886" s="1" t="s">
        <v>6</v>
      </c>
      <c r="K886" s="1">
        <v>329</v>
      </c>
      <c r="L886" s="1">
        <v>1215</v>
      </c>
      <c r="M886" s="19">
        <f t="shared" si="33"/>
        <v>3.6930091185410334</v>
      </c>
    </row>
    <row r="887" spans="8:13" ht="12" thickBot="1" x14ac:dyDescent="0.25">
      <c r="H887" s="13">
        <v>7</v>
      </c>
      <c r="I887" s="2">
        <v>150140275000167</v>
      </c>
      <c r="J887" s="1" t="s">
        <v>6</v>
      </c>
      <c r="K887" s="1">
        <v>226</v>
      </c>
      <c r="L887" s="1">
        <v>799</v>
      </c>
      <c r="M887" s="19">
        <f t="shared" si="33"/>
        <v>3.5353982300884956</v>
      </c>
    </row>
    <row r="888" spans="8:13" ht="12" thickBot="1" x14ac:dyDescent="0.25">
      <c r="H888" s="13">
        <v>7</v>
      </c>
      <c r="I888" s="2">
        <v>150140275000168</v>
      </c>
      <c r="J888" s="1" t="s">
        <v>6</v>
      </c>
      <c r="K888" s="1">
        <v>128</v>
      </c>
      <c r="L888" s="1">
        <v>529</v>
      </c>
      <c r="M888" s="19">
        <f t="shared" si="33"/>
        <v>4.1328125</v>
      </c>
    </row>
    <row r="889" spans="8:13" ht="12" thickBot="1" x14ac:dyDescent="0.25">
      <c r="H889" s="13">
        <v>7</v>
      </c>
      <c r="I889" s="2">
        <v>150140275000169</v>
      </c>
      <c r="J889" s="1" t="s">
        <v>6</v>
      </c>
      <c r="K889" s="1">
        <v>267</v>
      </c>
      <c r="L889" s="1">
        <v>916</v>
      </c>
      <c r="M889" s="19">
        <f t="shared" si="33"/>
        <v>3.4307116104868913</v>
      </c>
    </row>
    <row r="890" spans="8:13" ht="12" thickBot="1" x14ac:dyDescent="0.25">
      <c r="H890" s="13">
        <v>7</v>
      </c>
      <c r="I890" s="2">
        <v>150140275000170</v>
      </c>
      <c r="J890" s="1" t="s">
        <v>6</v>
      </c>
      <c r="K890" s="1">
        <v>310</v>
      </c>
      <c r="L890" s="1">
        <v>1008</v>
      </c>
      <c r="M890" s="19">
        <f t="shared" si="33"/>
        <v>3.2516129032258063</v>
      </c>
    </row>
    <row r="891" spans="8:13" ht="12" thickBot="1" x14ac:dyDescent="0.25">
      <c r="H891" s="13">
        <v>7</v>
      </c>
      <c r="I891" s="2">
        <v>150140275000171</v>
      </c>
      <c r="J891" s="1" t="s">
        <v>6</v>
      </c>
      <c r="K891" s="1">
        <v>443</v>
      </c>
      <c r="L891" s="1">
        <v>1475</v>
      </c>
      <c r="M891" s="19">
        <f t="shared" si="33"/>
        <v>3.3295711060948081</v>
      </c>
    </row>
    <row r="892" spans="8:13" ht="12" thickBot="1" x14ac:dyDescent="0.25">
      <c r="H892" s="13">
        <v>7</v>
      </c>
      <c r="I892" s="2">
        <v>150140275000172</v>
      </c>
      <c r="J892" s="1" t="s">
        <v>6</v>
      </c>
      <c r="K892" s="1">
        <v>192</v>
      </c>
      <c r="L892" s="1">
        <v>615</v>
      </c>
      <c r="M892" s="19">
        <f t="shared" si="33"/>
        <v>3.203125</v>
      </c>
    </row>
    <row r="893" spans="8:13" ht="12" thickBot="1" x14ac:dyDescent="0.25">
      <c r="H893" s="13">
        <v>7</v>
      </c>
      <c r="I893" s="2">
        <v>150140275000173</v>
      </c>
      <c r="J893" s="1" t="s">
        <v>6</v>
      </c>
      <c r="K893" s="1">
        <v>305</v>
      </c>
      <c r="L893" s="1">
        <v>1165</v>
      </c>
      <c r="M893" s="19">
        <f t="shared" si="33"/>
        <v>3.819672131147541</v>
      </c>
    </row>
    <row r="894" spans="8:13" ht="12" thickBot="1" x14ac:dyDescent="0.25">
      <c r="H894" s="13">
        <v>7</v>
      </c>
      <c r="I894" s="2">
        <v>150140275000174</v>
      </c>
      <c r="J894" s="1" t="s">
        <v>6</v>
      </c>
      <c r="K894" s="1">
        <v>185</v>
      </c>
      <c r="L894" s="1">
        <v>657</v>
      </c>
      <c r="M894" s="19">
        <f t="shared" si="33"/>
        <v>3.5513513513513515</v>
      </c>
    </row>
    <row r="895" spans="8:13" ht="12" thickBot="1" x14ac:dyDescent="0.25">
      <c r="H895" s="13">
        <v>7</v>
      </c>
      <c r="I895" s="2">
        <v>150140275000175</v>
      </c>
      <c r="J895" s="1" t="s">
        <v>6</v>
      </c>
      <c r="K895" s="1">
        <v>334</v>
      </c>
      <c r="L895" s="1">
        <v>1128</v>
      </c>
      <c r="M895" s="19">
        <f t="shared" si="33"/>
        <v>3.3772455089820359</v>
      </c>
    </row>
    <row r="896" spans="8:13" ht="12" thickBot="1" x14ac:dyDescent="0.25">
      <c r="H896" s="13">
        <v>7</v>
      </c>
      <c r="I896" s="2">
        <v>150140275000176</v>
      </c>
      <c r="J896" s="1" t="s">
        <v>6</v>
      </c>
      <c r="K896" s="1">
        <v>220</v>
      </c>
      <c r="L896" s="1">
        <v>803</v>
      </c>
      <c r="M896" s="19">
        <f t="shared" si="33"/>
        <v>3.65</v>
      </c>
    </row>
    <row r="897" spans="8:13" ht="12" thickBot="1" x14ac:dyDescent="0.25">
      <c r="H897" s="13">
        <v>7</v>
      </c>
      <c r="I897" s="2">
        <v>150140275000177</v>
      </c>
      <c r="J897" s="1" t="s">
        <v>6</v>
      </c>
      <c r="K897" s="1">
        <v>405</v>
      </c>
      <c r="L897" s="1">
        <v>1454</v>
      </c>
      <c r="M897" s="19">
        <f t="shared" si="33"/>
        <v>3.5901234567901232</v>
      </c>
    </row>
    <row r="898" spans="8:13" ht="12" thickBot="1" x14ac:dyDescent="0.25">
      <c r="H898" s="13">
        <v>7</v>
      </c>
      <c r="I898" s="2">
        <v>150140275000178</v>
      </c>
      <c r="J898" s="1" t="s">
        <v>6</v>
      </c>
      <c r="K898" s="1">
        <v>307</v>
      </c>
      <c r="L898" s="1">
        <v>1025</v>
      </c>
      <c r="M898" s="19">
        <f t="shared" si="33"/>
        <v>3.3387622149837135</v>
      </c>
    </row>
    <row r="899" spans="8:13" ht="12" thickBot="1" x14ac:dyDescent="0.25">
      <c r="H899" s="13">
        <v>7</v>
      </c>
      <c r="I899" s="2">
        <v>150140275000179</v>
      </c>
      <c r="J899" s="1" t="s">
        <v>6</v>
      </c>
      <c r="K899" s="1">
        <v>244</v>
      </c>
      <c r="L899" s="1">
        <v>735</v>
      </c>
      <c r="M899" s="19">
        <f t="shared" si="33"/>
        <v>3.012295081967213</v>
      </c>
    </row>
    <row r="900" spans="8:13" ht="12" thickBot="1" x14ac:dyDescent="0.25">
      <c r="H900" s="13">
        <v>7</v>
      </c>
      <c r="I900" s="2">
        <v>150140275000180</v>
      </c>
      <c r="J900" s="1" t="s">
        <v>6</v>
      </c>
      <c r="K900" s="1">
        <v>193</v>
      </c>
      <c r="L900" s="1">
        <v>701</v>
      </c>
      <c r="M900" s="19">
        <f t="shared" si="33"/>
        <v>3.6321243523316062</v>
      </c>
    </row>
    <row r="901" spans="8:13" ht="12" thickBot="1" x14ac:dyDescent="0.25">
      <c r="H901" s="13">
        <v>7</v>
      </c>
      <c r="I901" s="2">
        <v>150140275000181</v>
      </c>
      <c r="J901" s="1" t="s">
        <v>6</v>
      </c>
      <c r="K901" s="1">
        <v>350</v>
      </c>
      <c r="L901" s="1">
        <v>1245</v>
      </c>
      <c r="M901" s="19">
        <f t="shared" si="33"/>
        <v>3.5571428571428569</v>
      </c>
    </row>
    <row r="902" spans="8:13" ht="12" thickBot="1" x14ac:dyDescent="0.25">
      <c r="H902" s="13">
        <v>7</v>
      </c>
      <c r="I902" s="2">
        <v>150140275000182</v>
      </c>
      <c r="J902" s="1" t="s">
        <v>6</v>
      </c>
      <c r="K902" s="1">
        <v>211</v>
      </c>
      <c r="L902" s="1">
        <v>713</v>
      </c>
      <c r="M902" s="19">
        <f t="shared" si="33"/>
        <v>3.3791469194312795</v>
      </c>
    </row>
    <row r="903" spans="8:13" ht="12" thickBot="1" x14ac:dyDescent="0.25">
      <c r="H903" s="13">
        <v>7</v>
      </c>
      <c r="I903" s="2">
        <v>150140275000183</v>
      </c>
      <c r="J903" s="1" t="s">
        <v>6</v>
      </c>
      <c r="K903" s="1">
        <v>297</v>
      </c>
      <c r="L903" s="1">
        <v>1060</v>
      </c>
      <c r="M903" s="19">
        <f t="shared" si="33"/>
        <v>3.5690235690235692</v>
      </c>
    </row>
    <row r="904" spans="8:13" ht="12" thickBot="1" x14ac:dyDescent="0.25">
      <c r="H904" s="13">
        <v>7</v>
      </c>
      <c r="I904" s="2">
        <v>150140275000184</v>
      </c>
      <c r="J904" s="1" t="s">
        <v>6</v>
      </c>
      <c r="K904" s="1">
        <v>437</v>
      </c>
      <c r="L904" s="1">
        <v>1490</v>
      </c>
      <c r="M904" s="19">
        <f t="shared" si="33"/>
        <v>3.4096109839816933</v>
      </c>
    </row>
    <row r="905" spans="8:13" ht="12" thickBot="1" x14ac:dyDescent="0.25">
      <c r="H905" s="13">
        <v>7</v>
      </c>
      <c r="I905" s="2">
        <v>150140275000185</v>
      </c>
      <c r="J905" s="1" t="s">
        <v>6</v>
      </c>
      <c r="K905" s="1">
        <v>203</v>
      </c>
      <c r="L905" s="1">
        <v>819</v>
      </c>
      <c r="M905" s="19">
        <f t="shared" si="33"/>
        <v>4.0344827586206895</v>
      </c>
    </row>
    <row r="906" spans="8:13" ht="12" thickBot="1" x14ac:dyDescent="0.25">
      <c r="H906" s="13">
        <v>7</v>
      </c>
      <c r="I906" s="2">
        <v>150140275000186</v>
      </c>
      <c r="J906" s="1" t="s">
        <v>6</v>
      </c>
      <c r="K906" s="1">
        <v>321</v>
      </c>
      <c r="L906" s="1">
        <v>1113</v>
      </c>
      <c r="M906" s="19">
        <f t="shared" si="33"/>
        <v>3.4672897196261681</v>
      </c>
    </row>
    <row r="907" spans="8:13" ht="12" thickBot="1" x14ac:dyDescent="0.25">
      <c r="H907" s="13">
        <v>7</v>
      </c>
      <c r="I907" s="2">
        <v>150140275000187</v>
      </c>
      <c r="J907" s="1" t="s">
        <v>6</v>
      </c>
      <c r="K907" s="1">
        <v>242</v>
      </c>
      <c r="L907" s="1">
        <v>827</v>
      </c>
      <c r="M907" s="19">
        <f t="shared" si="33"/>
        <v>3.4173553719008263</v>
      </c>
    </row>
    <row r="908" spans="8:13" ht="12" thickBot="1" x14ac:dyDescent="0.25">
      <c r="H908" s="13">
        <v>7</v>
      </c>
      <c r="I908" s="2">
        <v>150140275000188</v>
      </c>
      <c r="J908" s="1" t="s">
        <v>6</v>
      </c>
      <c r="K908" s="1">
        <v>330</v>
      </c>
      <c r="L908" s="1">
        <v>1244</v>
      </c>
      <c r="M908" s="19">
        <f t="shared" si="33"/>
        <v>3.7696969696969695</v>
      </c>
    </row>
    <row r="909" spans="8:13" ht="12" thickBot="1" x14ac:dyDescent="0.25">
      <c r="H909" s="13">
        <v>7</v>
      </c>
      <c r="I909" s="2">
        <v>150140275000189</v>
      </c>
      <c r="J909" s="1" t="s">
        <v>6</v>
      </c>
      <c r="K909" s="1">
        <v>176</v>
      </c>
      <c r="L909" s="1">
        <v>586</v>
      </c>
      <c r="M909" s="19">
        <f t="shared" si="33"/>
        <v>3.3295454545454546</v>
      </c>
    </row>
    <row r="910" spans="8:13" ht="12" thickBot="1" x14ac:dyDescent="0.25">
      <c r="H910" s="13">
        <v>7</v>
      </c>
      <c r="I910" s="2">
        <v>150140275000190</v>
      </c>
      <c r="J910" s="1" t="s">
        <v>6</v>
      </c>
      <c r="K910" s="1">
        <v>353</v>
      </c>
      <c r="L910" s="1">
        <v>1286</v>
      </c>
      <c r="M910" s="19">
        <f t="shared" si="33"/>
        <v>3.643059490084986</v>
      </c>
    </row>
    <row r="911" spans="8:13" ht="12" thickBot="1" x14ac:dyDescent="0.25">
      <c r="H911" s="13">
        <v>7</v>
      </c>
      <c r="I911" s="2">
        <v>150140275000191</v>
      </c>
      <c r="J911" s="1" t="s">
        <v>6</v>
      </c>
      <c r="K911" s="1">
        <v>156</v>
      </c>
      <c r="L911" s="1">
        <v>515</v>
      </c>
      <c r="M911" s="19">
        <f t="shared" si="33"/>
        <v>3.3012820512820511</v>
      </c>
    </row>
    <row r="912" spans="8:13" ht="12" thickBot="1" x14ac:dyDescent="0.25">
      <c r="H912" s="13">
        <v>7</v>
      </c>
      <c r="I912" s="2">
        <v>150140275000192</v>
      </c>
      <c r="J912" s="1" t="s">
        <v>6</v>
      </c>
      <c r="K912" s="1">
        <v>226</v>
      </c>
      <c r="L912" s="1">
        <v>981</v>
      </c>
      <c r="M912" s="19">
        <f t="shared" si="33"/>
        <v>4.3407079646017701</v>
      </c>
    </row>
    <row r="913" spans="8:13" ht="12" thickBot="1" x14ac:dyDescent="0.25">
      <c r="H913" s="13">
        <v>7</v>
      </c>
      <c r="I913" s="2">
        <v>150140275000193</v>
      </c>
      <c r="J913" s="1" t="s">
        <v>6</v>
      </c>
      <c r="K913" s="1">
        <v>454</v>
      </c>
      <c r="L913" s="1">
        <v>1609</v>
      </c>
      <c r="M913" s="19">
        <f t="shared" si="33"/>
        <v>3.5440528634361232</v>
      </c>
    </row>
    <row r="914" spans="8:13" ht="12" thickBot="1" x14ac:dyDescent="0.25">
      <c r="H914" s="13">
        <v>7</v>
      </c>
      <c r="I914" s="2">
        <v>150140275000194</v>
      </c>
      <c r="J914" s="1" t="s">
        <v>6</v>
      </c>
      <c r="K914" s="1">
        <v>394</v>
      </c>
      <c r="L914" s="1">
        <v>1335</v>
      </c>
      <c r="M914" s="19">
        <f t="shared" si="33"/>
        <v>3.3883248730964466</v>
      </c>
    </row>
    <row r="915" spans="8:13" ht="12" thickBot="1" x14ac:dyDescent="0.25">
      <c r="H915" s="13">
        <v>7</v>
      </c>
      <c r="I915" s="2">
        <v>150140275000195</v>
      </c>
      <c r="J915" s="1" t="s">
        <v>6</v>
      </c>
      <c r="K915" s="1">
        <v>709</v>
      </c>
      <c r="L915" s="1">
        <v>2402</v>
      </c>
      <c r="M915" s="19">
        <f t="shared" si="33"/>
        <v>3.3878702397743301</v>
      </c>
    </row>
    <row r="916" spans="8:13" ht="12" thickBot="1" x14ac:dyDescent="0.25">
      <c r="H916" s="13">
        <v>7</v>
      </c>
      <c r="I916" s="2">
        <v>150140275000196</v>
      </c>
      <c r="J916" s="1" t="s">
        <v>6</v>
      </c>
      <c r="K916" s="1">
        <v>414</v>
      </c>
      <c r="L916" s="1">
        <v>1522</v>
      </c>
      <c r="M916" s="19">
        <f t="shared" si="33"/>
        <v>3.6763285024154588</v>
      </c>
    </row>
    <row r="917" spans="8:13" ht="12" thickBot="1" x14ac:dyDescent="0.25">
      <c r="H917" s="13">
        <v>7</v>
      </c>
      <c r="I917" s="2">
        <v>150140275000197</v>
      </c>
      <c r="J917" s="1" t="s">
        <v>6</v>
      </c>
      <c r="K917" s="1">
        <v>271</v>
      </c>
      <c r="L917" s="1">
        <v>970</v>
      </c>
      <c r="M917" s="19">
        <f t="shared" si="33"/>
        <v>3.5793357933579335</v>
      </c>
    </row>
    <row r="918" spans="8:13" ht="12" thickBot="1" x14ac:dyDescent="0.25">
      <c r="H918" s="13">
        <v>7</v>
      </c>
      <c r="I918" s="2">
        <v>150140275000198</v>
      </c>
      <c r="J918" s="1" t="s">
        <v>6</v>
      </c>
      <c r="K918" s="1">
        <v>311</v>
      </c>
      <c r="L918" s="1">
        <v>1004</v>
      </c>
      <c r="M918" s="19">
        <f t="shared" si="33"/>
        <v>3.2282958199356915</v>
      </c>
    </row>
    <row r="919" spans="8:13" ht="12" thickBot="1" x14ac:dyDescent="0.25">
      <c r="H919" s="13">
        <v>7</v>
      </c>
      <c r="I919" s="2">
        <v>150140275000199</v>
      </c>
      <c r="J919" s="1" t="s">
        <v>6</v>
      </c>
      <c r="K919" s="1">
        <v>169</v>
      </c>
      <c r="L919" s="1">
        <v>675</v>
      </c>
      <c r="M919" s="19">
        <f t="shared" si="33"/>
        <v>3.9940828402366866</v>
      </c>
    </row>
    <row r="920" spans="8:13" ht="12" thickBot="1" x14ac:dyDescent="0.25">
      <c r="H920" s="13">
        <v>7</v>
      </c>
      <c r="I920" s="2">
        <v>150140275000200</v>
      </c>
      <c r="J920" s="1" t="s">
        <v>6</v>
      </c>
      <c r="K920" s="1">
        <v>289</v>
      </c>
      <c r="L920" s="1">
        <v>1043</v>
      </c>
      <c r="M920" s="19">
        <f t="shared" si="33"/>
        <v>3.6089965397923875</v>
      </c>
    </row>
    <row r="921" spans="8:13" ht="12" thickBot="1" x14ac:dyDescent="0.25">
      <c r="H921" s="13">
        <v>7</v>
      </c>
      <c r="I921" s="2">
        <v>150140275000201</v>
      </c>
      <c r="J921" s="1" t="s">
        <v>6</v>
      </c>
      <c r="K921" s="1">
        <v>382</v>
      </c>
      <c r="L921" s="1">
        <v>1439</v>
      </c>
      <c r="M921" s="19">
        <f t="shared" si="33"/>
        <v>3.7670157068062826</v>
      </c>
    </row>
    <row r="922" spans="8:13" ht="12" thickBot="1" x14ac:dyDescent="0.25">
      <c r="H922" s="13">
        <v>7</v>
      </c>
      <c r="I922" s="2">
        <v>150140275000202</v>
      </c>
      <c r="J922" s="1" t="s">
        <v>6</v>
      </c>
      <c r="K922" s="1">
        <v>428</v>
      </c>
      <c r="L922" s="1">
        <v>1556</v>
      </c>
      <c r="M922" s="19">
        <f t="shared" si="33"/>
        <v>3.6355140186915889</v>
      </c>
    </row>
    <row r="923" spans="8:13" ht="12" thickBot="1" x14ac:dyDescent="0.25">
      <c r="H923" s="13">
        <v>7</v>
      </c>
      <c r="I923" s="2">
        <v>150140275000203</v>
      </c>
      <c r="J923" s="1" t="s">
        <v>6</v>
      </c>
      <c r="K923" s="1">
        <v>269</v>
      </c>
      <c r="L923" s="1">
        <v>1055</v>
      </c>
      <c r="M923" s="19">
        <f t="shared" si="33"/>
        <v>3.9219330855018586</v>
      </c>
    </row>
    <row r="924" spans="8:13" ht="12" thickBot="1" x14ac:dyDescent="0.25">
      <c r="H924" s="13">
        <v>7</v>
      </c>
      <c r="I924" s="2">
        <v>150140275000204</v>
      </c>
      <c r="J924" s="1" t="s">
        <v>6</v>
      </c>
      <c r="K924" s="1">
        <v>222</v>
      </c>
      <c r="L924" s="1">
        <v>784</v>
      </c>
      <c r="M924" s="19">
        <f t="shared" si="33"/>
        <v>3.5315315315315314</v>
      </c>
    </row>
    <row r="925" spans="8:13" ht="12" thickBot="1" x14ac:dyDescent="0.25">
      <c r="H925" s="13">
        <v>7</v>
      </c>
      <c r="I925" s="2">
        <v>150140275000205</v>
      </c>
      <c r="J925" s="1" t="s">
        <v>6</v>
      </c>
      <c r="K925" s="1">
        <v>241</v>
      </c>
      <c r="L925" s="1">
        <v>919</v>
      </c>
      <c r="M925" s="19">
        <f t="shared" si="33"/>
        <v>3.8132780082987554</v>
      </c>
    </row>
    <row r="926" spans="8:13" ht="12" thickBot="1" x14ac:dyDescent="0.25">
      <c r="H926" s="13">
        <v>7</v>
      </c>
      <c r="I926" s="2">
        <v>150140275000206</v>
      </c>
      <c r="J926" s="1" t="s">
        <v>6</v>
      </c>
      <c r="K926" s="1">
        <v>430</v>
      </c>
      <c r="L926" s="1">
        <v>1483</v>
      </c>
      <c r="M926" s="19">
        <f t="shared" si="33"/>
        <v>3.4488372093023254</v>
      </c>
    </row>
    <row r="927" spans="8:13" ht="12" thickBot="1" x14ac:dyDescent="0.25">
      <c r="H927" s="13">
        <v>7</v>
      </c>
      <c r="I927" s="2">
        <v>150140275000207</v>
      </c>
      <c r="J927" s="1" t="s">
        <v>6</v>
      </c>
      <c r="K927" s="1">
        <v>823</v>
      </c>
      <c r="L927" s="1">
        <v>3141</v>
      </c>
      <c r="M927" s="19">
        <f t="shared" si="33"/>
        <v>3.816524908869988</v>
      </c>
    </row>
    <row r="928" spans="8:13" ht="12" thickBot="1" x14ac:dyDescent="0.25">
      <c r="H928" s="13">
        <v>7</v>
      </c>
      <c r="I928" s="2">
        <v>150140275000214</v>
      </c>
      <c r="J928" s="1" t="s">
        <v>6</v>
      </c>
      <c r="K928" s="1">
        <v>89</v>
      </c>
      <c r="L928" s="1">
        <v>283</v>
      </c>
      <c r="M928" s="19">
        <f t="shared" si="33"/>
        <v>3.1797752808988764</v>
      </c>
    </row>
    <row r="929" spans="8:13" ht="12" thickBot="1" x14ac:dyDescent="0.25">
      <c r="H929" s="13">
        <v>7</v>
      </c>
      <c r="I929" s="2">
        <v>150140275000215</v>
      </c>
      <c r="J929" s="1" t="s">
        <v>6</v>
      </c>
      <c r="K929" s="1">
        <v>386</v>
      </c>
      <c r="L929" s="1">
        <v>1387</v>
      </c>
      <c r="M929" s="19">
        <f t="shared" si="33"/>
        <v>3.5932642487046631</v>
      </c>
    </row>
    <row r="930" spans="8:13" ht="12" thickBot="1" x14ac:dyDescent="0.25">
      <c r="H930" s="13">
        <v>7</v>
      </c>
      <c r="I930" s="2">
        <v>150140275000216</v>
      </c>
      <c r="J930" s="1" t="s">
        <v>6</v>
      </c>
      <c r="K930" s="1">
        <v>437</v>
      </c>
      <c r="L930" s="1">
        <v>1670</v>
      </c>
      <c r="M930" s="19">
        <f t="shared" si="33"/>
        <v>3.8215102974828374</v>
      </c>
    </row>
    <row r="931" spans="8:13" ht="12" thickBot="1" x14ac:dyDescent="0.25">
      <c r="H931" s="13">
        <v>7</v>
      </c>
      <c r="I931" s="2">
        <v>150140275000217</v>
      </c>
      <c r="J931" s="1" t="s">
        <v>6</v>
      </c>
      <c r="K931" s="1">
        <v>478</v>
      </c>
      <c r="L931" s="1">
        <v>1729</v>
      </c>
      <c r="M931" s="19">
        <f t="shared" ref="M931:M951" si="34">L931/K931</f>
        <v>3.6171548117154813</v>
      </c>
    </row>
    <row r="932" spans="8:13" ht="12" thickBot="1" x14ac:dyDescent="0.25">
      <c r="H932" s="13">
        <v>7</v>
      </c>
      <c r="I932" s="2">
        <v>150140275000218</v>
      </c>
      <c r="J932" s="1" t="s">
        <v>6</v>
      </c>
      <c r="K932" s="1">
        <v>448</v>
      </c>
      <c r="L932" s="1">
        <v>1601</v>
      </c>
      <c r="M932" s="19">
        <f t="shared" si="34"/>
        <v>3.5736607142857144</v>
      </c>
    </row>
    <row r="933" spans="8:13" ht="12" thickBot="1" x14ac:dyDescent="0.25">
      <c r="H933" s="13">
        <v>7</v>
      </c>
      <c r="I933" s="2">
        <v>150140275000219</v>
      </c>
      <c r="J933" s="1" t="s">
        <v>6</v>
      </c>
      <c r="K933" s="1">
        <v>358</v>
      </c>
      <c r="L933" s="1">
        <v>1258</v>
      </c>
      <c r="M933" s="19">
        <f t="shared" si="34"/>
        <v>3.5139664804469275</v>
      </c>
    </row>
    <row r="934" spans="8:13" ht="12" thickBot="1" x14ac:dyDescent="0.25">
      <c r="H934" s="13">
        <v>7</v>
      </c>
      <c r="I934" s="2">
        <v>150140275000220</v>
      </c>
      <c r="J934" s="1" t="s">
        <v>6</v>
      </c>
      <c r="K934" s="1">
        <v>496</v>
      </c>
      <c r="L934" s="1">
        <v>1719</v>
      </c>
      <c r="M934" s="19">
        <f t="shared" si="34"/>
        <v>3.465725806451613</v>
      </c>
    </row>
    <row r="935" spans="8:13" ht="12" thickBot="1" x14ac:dyDescent="0.25">
      <c r="H935" s="13">
        <v>7</v>
      </c>
      <c r="I935" s="2">
        <v>150140275000221</v>
      </c>
      <c r="J935" s="1" t="s">
        <v>6</v>
      </c>
      <c r="K935" s="1">
        <v>293</v>
      </c>
      <c r="L935" s="1">
        <v>1116</v>
      </c>
      <c r="M935" s="19">
        <f t="shared" si="34"/>
        <v>3.8088737201365186</v>
      </c>
    </row>
    <row r="936" spans="8:13" ht="12" thickBot="1" x14ac:dyDescent="0.25">
      <c r="H936" s="13">
        <v>7</v>
      </c>
      <c r="I936" s="2">
        <v>150140275000222</v>
      </c>
      <c r="J936" s="1" t="s">
        <v>6</v>
      </c>
      <c r="K936" s="1">
        <v>284</v>
      </c>
      <c r="L936" s="1">
        <v>1052</v>
      </c>
      <c r="M936" s="19">
        <f t="shared" si="34"/>
        <v>3.704225352112676</v>
      </c>
    </row>
    <row r="937" spans="8:13" ht="12" thickBot="1" x14ac:dyDescent="0.25">
      <c r="H937" s="13">
        <v>7</v>
      </c>
      <c r="I937" s="2">
        <v>150140275000223</v>
      </c>
      <c r="J937" s="1" t="s">
        <v>6</v>
      </c>
      <c r="K937" s="1">
        <v>156</v>
      </c>
      <c r="L937" s="1">
        <v>623</v>
      </c>
      <c r="M937" s="19">
        <f t="shared" si="34"/>
        <v>3.9935897435897436</v>
      </c>
    </row>
    <row r="938" spans="8:13" ht="12" thickBot="1" x14ac:dyDescent="0.25">
      <c r="H938" s="13">
        <v>7</v>
      </c>
      <c r="I938" s="2">
        <v>150140275000224</v>
      </c>
      <c r="J938" s="1" t="s">
        <v>6</v>
      </c>
      <c r="K938" s="1">
        <v>385</v>
      </c>
      <c r="L938" s="1">
        <v>1486</v>
      </c>
      <c r="M938" s="19">
        <f t="shared" si="34"/>
        <v>3.8597402597402599</v>
      </c>
    </row>
    <row r="939" spans="8:13" ht="12" thickBot="1" x14ac:dyDescent="0.25">
      <c r="H939" s="13">
        <v>7</v>
      </c>
      <c r="I939" s="2">
        <v>150140275000225</v>
      </c>
      <c r="J939" s="1" t="s">
        <v>6</v>
      </c>
      <c r="K939" s="1">
        <v>336</v>
      </c>
      <c r="L939" s="1">
        <v>1224</v>
      </c>
      <c r="M939" s="19">
        <f t="shared" si="34"/>
        <v>3.6428571428571428</v>
      </c>
    </row>
    <row r="940" spans="8:13" ht="12" thickBot="1" x14ac:dyDescent="0.25">
      <c r="H940" s="13">
        <v>7</v>
      </c>
      <c r="I940" s="2">
        <v>150140275000226</v>
      </c>
      <c r="J940" s="1" t="s">
        <v>6</v>
      </c>
      <c r="K940" s="1">
        <v>332</v>
      </c>
      <c r="L940" s="1">
        <v>1273</v>
      </c>
      <c r="M940" s="19">
        <f t="shared" si="34"/>
        <v>3.8343373493975905</v>
      </c>
    </row>
    <row r="941" spans="8:13" ht="12" thickBot="1" x14ac:dyDescent="0.25">
      <c r="H941" s="13">
        <v>7</v>
      </c>
      <c r="I941" s="2">
        <v>150140275000227</v>
      </c>
      <c r="J941" s="1" t="s">
        <v>6</v>
      </c>
      <c r="K941" s="1">
        <v>326</v>
      </c>
      <c r="L941" s="1">
        <v>1120</v>
      </c>
      <c r="M941" s="19">
        <f t="shared" si="34"/>
        <v>3.4355828220858897</v>
      </c>
    </row>
    <row r="942" spans="8:13" ht="12" thickBot="1" x14ac:dyDescent="0.25">
      <c r="H942" s="13">
        <v>7</v>
      </c>
      <c r="I942" s="2">
        <v>150140275000228</v>
      </c>
      <c r="J942" s="1" t="s">
        <v>6</v>
      </c>
      <c r="K942" s="1">
        <v>397</v>
      </c>
      <c r="L942" s="1">
        <v>1414</v>
      </c>
      <c r="M942" s="19">
        <f t="shared" si="34"/>
        <v>3.5617128463476071</v>
      </c>
    </row>
    <row r="943" spans="8:13" ht="12" thickBot="1" x14ac:dyDescent="0.25">
      <c r="H943" s="13">
        <v>7</v>
      </c>
      <c r="I943" s="2">
        <v>150140275000229</v>
      </c>
      <c r="J943" s="1" t="s">
        <v>6</v>
      </c>
      <c r="K943" s="1">
        <v>232</v>
      </c>
      <c r="L943" s="1">
        <v>875</v>
      </c>
      <c r="M943" s="19">
        <f t="shared" si="34"/>
        <v>3.771551724137931</v>
      </c>
    </row>
    <row r="944" spans="8:13" ht="12" thickBot="1" x14ac:dyDescent="0.25">
      <c r="H944" s="13">
        <v>7</v>
      </c>
      <c r="I944" s="2">
        <v>150140275000230</v>
      </c>
      <c r="J944" s="1" t="s">
        <v>6</v>
      </c>
      <c r="K944" s="1">
        <v>265</v>
      </c>
      <c r="L944" s="1">
        <v>516</v>
      </c>
      <c r="M944" s="19">
        <f t="shared" si="34"/>
        <v>1.9471698113207547</v>
      </c>
    </row>
    <row r="945" spans="8:13" ht="12" thickBot="1" x14ac:dyDescent="0.25">
      <c r="H945" s="13">
        <v>7</v>
      </c>
      <c r="I945" s="2">
        <v>150140275000231</v>
      </c>
      <c r="J945" s="1" t="s">
        <v>6</v>
      </c>
      <c r="K945" s="1">
        <v>249</v>
      </c>
      <c r="L945" s="1">
        <v>882</v>
      </c>
      <c r="M945" s="19">
        <f t="shared" si="34"/>
        <v>3.5421686746987953</v>
      </c>
    </row>
    <row r="946" spans="8:13" ht="12" thickBot="1" x14ac:dyDescent="0.25">
      <c r="H946" s="13">
        <v>7</v>
      </c>
      <c r="I946" s="2">
        <v>150140275000232</v>
      </c>
      <c r="J946" s="1" t="s">
        <v>6</v>
      </c>
      <c r="K946" s="1">
        <v>204</v>
      </c>
      <c r="L946" s="1">
        <v>706</v>
      </c>
      <c r="M946" s="19">
        <f t="shared" si="34"/>
        <v>3.4607843137254903</v>
      </c>
    </row>
    <row r="947" spans="8:13" ht="12" thickBot="1" x14ac:dyDescent="0.25">
      <c r="H947" s="13">
        <v>7</v>
      </c>
      <c r="I947" s="2">
        <v>150140275000233</v>
      </c>
      <c r="J947" s="1" t="s">
        <v>6</v>
      </c>
      <c r="K947" s="1">
        <v>262</v>
      </c>
      <c r="L947" s="1">
        <v>985</v>
      </c>
      <c r="M947" s="19">
        <f t="shared" si="34"/>
        <v>3.7595419847328246</v>
      </c>
    </row>
    <row r="948" spans="8:13" ht="12" thickBot="1" x14ac:dyDescent="0.25">
      <c r="H948" s="13">
        <v>7</v>
      </c>
      <c r="I948" s="2">
        <v>150140275000234</v>
      </c>
      <c r="J948" s="1" t="s">
        <v>6</v>
      </c>
      <c r="K948" s="1">
        <v>370</v>
      </c>
      <c r="L948" s="1">
        <v>1307</v>
      </c>
      <c r="M948" s="19">
        <f t="shared" si="34"/>
        <v>3.5324324324324325</v>
      </c>
    </row>
    <row r="949" spans="8:13" ht="12" thickBot="1" x14ac:dyDescent="0.25">
      <c r="H949" s="13">
        <v>7</v>
      </c>
      <c r="I949" s="2">
        <v>150140275000235</v>
      </c>
      <c r="J949" s="1" t="s">
        <v>6</v>
      </c>
      <c r="K949" s="1">
        <v>200</v>
      </c>
      <c r="L949" s="1">
        <v>649</v>
      </c>
      <c r="M949" s="19">
        <f t="shared" si="34"/>
        <v>3.2450000000000001</v>
      </c>
    </row>
    <row r="950" spans="8:13" ht="12" thickBot="1" x14ac:dyDescent="0.25">
      <c r="H950" s="13">
        <v>7</v>
      </c>
      <c r="I950" s="2">
        <v>150140275000236</v>
      </c>
      <c r="J950" s="1" t="s">
        <v>6</v>
      </c>
      <c r="K950" s="1">
        <v>187</v>
      </c>
      <c r="L950" s="1">
        <v>579</v>
      </c>
      <c r="M950" s="19">
        <f t="shared" si="34"/>
        <v>3.0962566844919786</v>
      </c>
    </row>
    <row r="951" spans="8:13" ht="12" thickBot="1" x14ac:dyDescent="0.25">
      <c r="H951" s="13">
        <v>7</v>
      </c>
      <c r="I951" s="2">
        <v>150140275000237</v>
      </c>
      <c r="J951" s="1" t="s">
        <v>6</v>
      </c>
      <c r="K951" s="1">
        <v>423</v>
      </c>
      <c r="L951" s="1">
        <v>1242</v>
      </c>
      <c r="M951" s="19">
        <f t="shared" si="34"/>
        <v>2.9361702127659575</v>
      </c>
    </row>
    <row r="952" spans="8:13" ht="12" thickBot="1" x14ac:dyDescent="0.25">
      <c r="J952" s="15" t="s">
        <v>7</v>
      </c>
      <c r="K952" s="14">
        <f>SUM(K162:K951)</f>
        <v>238128</v>
      </c>
      <c r="L952" s="14">
        <f>SUM(L162:L951)</f>
        <v>818200</v>
      </c>
      <c r="M952" s="19">
        <f>AVERAGE(M162:M951)</f>
        <v>3.4460888486934258</v>
      </c>
    </row>
    <row r="954" spans="8:13" x14ac:dyDescent="0.2">
      <c r="J954" s="46" t="s">
        <v>28</v>
      </c>
      <c r="K954" s="44">
        <f>L952-K955</f>
        <v>793909</v>
      </c>
      <c r="L954" s="45">
        <f>K954/L952</f>
        <v>0.97031165974089462</v>
      </c>
    </row>
    <row r="955" spans="8:13" x14ac:dyDescent="0.2">
      <c r="J955" s="46" t="s">
        <v>29</v>
      </c>
      <c r="K955" s="43">
        <f>SUM(L207:L230)</f>
        <v>24291</v>
      </c>
      <c r="L955" s="45">
        <f>K955/L952</f>
        <v>2.9688340259105352E-2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3"/>
  <sheetViews>
    <sheetView tabSelected="1" topLeftCell="AX1" workbookViewId="0">
      <selection activeCell="BK10" sqref="BK10"/>
    </sheetView>
  </sheetViews>
  <sheetFormatPr defaultRowHeight="15" x14ac:dyDescent="0.25"/>
  <cols>
    <col min="1" max="1" width="4.42578125" bestFit="1" customWidth="1"/>
    <col min="2" max="2" width="6.5703125" bestFit="1" customWidth="1"/>
    <col min="3" max="3" width="7.28515625" bestFit="1" customWidth="1"/>
    <col min="4" max="4" width="6.140625" bestFit="1" customWidth="1"/>
    <col min="5" max="5" width="9.42578125" bestFit="1" customWidth="1"/>
    <col min="6" max="6" width="15.7109375" bestFit="1" customWidth="1"/>
    <col min="7" max="7" width="4.42578125" bestFit="1" customWidth="1"/>
    <col min="8" max="9" width="7.85546875" bestFit="1" customWidth="1"/>
    <col min="10" max="10" width="6.140625" bestFit="1" customWidth="1"/>
    <col min="11" max="11" width="9.42578125" bestFit="1" customWidth="1"/>
    <col min="12" max="12" width="15.7109375" bestFit="1" customWidth="1"/>
    <col min="13" max="13" width="4.42578125" bestFit="1" customWidth="1"/>
    <col min="14" max="14" width="6.5703125" bestFit="1" customWidth="1"/>
    <col min="15" max="15" width="7.28515625" bestFit="1" customWidth="1"/>
    <col min="16" max="16" width="6.140625" bestFit="1" customWidth="1"/>
    <col min="17" max="17" width="9.42578125" bestFit="1" customWidth="1"/>
    <col min="18" max="18" width="15.7109375" bestFit="1" customWidth="1"/>
    <col min="19" max="19" width="14.42578125" bestFit="1" customWidth="1"/>
  </cols>
  <sheetData>
    <row r="1" spans="1:60" x14ac:dyDescent="0.25">
      <c r="A1" s="49" t="s">
        <v>8</v>
      </c>
      <c r="B1" s="49"/>
      <c r="C1" s="49"/>
      <c r="D1" s="49"/>
      <c r="E1" s="49"/>
      <c r="F1" s="49"/>
      <c r="G1" s="49" t="s">
        <v>6</v>
      </c>
      <c r="H1" s="49"/>
      <c r="I1" s="49"/>
      <c r="J1" s="49"/>
      <c r="K1" s="49"/>
      <c r="L1" s="49"/>
      <c r="M1" s="49" t="s">
        <v>9</v>
      </c>
      <c r="N1" s="49"/>
      <c r="O1" s="49"/>
      <c r="P1" s="49"/>
      <c r="Q1" s="49"/>
      <c r="R1" s="49"/>
    </row>
    <row r="2" spans="1:60" x14ac:dyDescent="0.25">
      <c r="A2" s="35" t="s">
        <v>21</v>
      </c>
      <c r="B2" s="35" t="s">
        <v>22</v>
      </c>
      <c r="C2" s="35" t="s">
        <v>23</v>
      </c>
      <c r="D2" s="35" t="s">
        <v>24</v>
      </c>
      <c r="E2" s="35" t="s">
        <v>25</v>
      </c>
      <c r="F2" s="35" t="s">
        <v>26</v>
      </c>
      <c r="G2" s="35" t="s">
        <v>21</v>
      </c>
      <c r="H2" s="35" t="s">
        <v>22</v>
      </c>
      <c r="I2" s="35" t="s">
        <v>23</v>
      </c>
      <c r="J2" s="35" t="s">
        <v>24</v>
      </c>
      <c r="K2" s="35" t="s">
        <v>25</v>
      </c>
      <c r="L2" s="35" t="s">
        <v>26</v>
      </c>
      <c r="M2" s="35" t="s">
        <v>21</v>
      </c>
      <c r="N2" s="35" t="s">
        <v>22</v>
      </c>
      <c r="O2" s="35" t="s">
        <v>23</v>
      </c>
      <c r="P2" s="35" t="s">
        <v>24</v>
      </c>
      <c r="Q2" s="35" t="s">
        <v>25</v>
      </c>
      <c r="R2" s="35" t="s">
        <v>26</v>
      </c>
    </row>
    <row r="3" spans="1:60" x14ac:dyDescent="0.25">
      <c r="A3" s="34">
        <v>2010</v>
      </c>
      <c r="B3" s="36">
        <v>471980</v>
      </c>
      <c r="C3" s="36">
        <v>470819</v>
      </c>
      <c r="D3" s="36">
        <v>1161</v>
      </c>
      <c r="E3" s="37">
        <v>0</v>
      </c>
      <c r="F3" s="37">
        <v>0</v>
      </c>
      <c r="G3" s="34">
        <v>2010</v>
      </c>
      <c r="H3" s="36">
        <v>1393399</v>
      </c>
      <c r="I3" s="36">
        <v>1381475</v>
      </c>
      <c r="J3" s="36">
        <v>11924</v>
      </c>
      <c r="K3" s="37">
        <v>0</v>
      </c>
      <c r="L3" s="37">
        <v>0</v>
      </c>
      <c r="M3" s="34">
        <v>2010</v>
      </c>
      <c r="N3" s="36">
        <v>108246</v>
      </c>
      <c r="O3" s="36">
        <v>107123</v>
      </c>
      <c r="P3" s="36">
        <v>1123</v>
      </c>
      <c r="Q3" s="37">
        <v>0</v>
      </c>
      <c r="R3" s="37">
        <v>0</v>
      </c>
      <c r="S3" s="35" t="str">
        <f>A1</f>
        <v>ANANINDEUA</v>
      </c>
      <c r="T3" s="34">
        <v>2010</v>
      </c>
      <c r="U3" s="35">
        <v>2011</v>
      </c>
      <c r="V3" s="34">
        <v>2012</v>
      </c>
      <c r="W3" s="35">
        <v>2013</v>
      </c>
      <c r="X3" s="34">
        <v>2014</v>
      </c>
      <c r="Y3" s="35">
        <v>2015</v>
      </c>
      <c r="Z3" s="34">
        <v>2016</v>
      </c>
      <c r="AA3" s="35">
        <v>2017</v>
      </c>
      <c r="AB3" s="34">
        <v>2018</v>
      </c>
      <c r="AC3" s="35">
        <v>2019</v>
      </c>
      <c r="AD3" s="34">
        <v>2020</v>
      </c>
      <c r="AE3" s="35">
        <v>2021</v>
      </c>
      <c r="AF3" s="34">
        <v>2022</v>
      </c>
      <c r="AG3" s="35">
        <v>2023</v>
      </c>
      <c r="AH3" s="34">
        <v>2024</v>
      </c>
      <c r="AI3" s="35">
        <v>2025</v>
      </c>
      <c r="AJ3" s="34">
        <v>2026</v>
      </c>
      <c r="AK3" s="35">
        <v>2027</v>
      </c>
      <c r="AL3" s="34">
        <v>2028</v>
      </c>
      <c r="AM3" s="35">
        <v>2029</v>
      </c>
      <c r="AN3" s="34">
        <v>2030</v>
      </c>
      <c r="AO3" s="35">
        <v>2031</v>
      </c>
      <c r="AP3" s="34">
        <v>2032</v>
      </c>
      <c r="AQ3" s="35">
        <v>2033</v>
      </c>
      <c r="AR3" s="34">
        <v>2034</v>
      </c>
      <c r="AS3" s="35">
        <v>2035</v>
      </c>
      <c r="AT3" s="34">
        <v>2036</v>
      </c>
      <c r="AU3" s="35">
        <v>2037</v>
      </c>
      <c r="AV3" s="34">
        <v>2038</v>
      </c>
      <c r="AW3" s="35">
        <v>2039</v>
      </c>
      <c r="AX3" s="34">
        <v>2040</v>
      </c>
      <c r="AY3" s="35">
        <v>2041</v>
      </c>
      <c r="AZ3" s="34">
        <v>2042</v>
      </c>
      <c r="BA3" s="35">
        <v>2043</v>
      </c>
      <c r="BB3" s="34">
        <v>2044</v>
      </c>
      <c r="BC3" s="35">
        <v>2045</v>
      </c>
      <c r="BD3" s="34">
        <v>2046</v>
      </c>
      <c r="BE3" s="35">
        <v>2047</v>
      </c>
      <c r="BF3" s="34">
        <v>2048</v>
      </c>
      <c r="BG3" s="35">
        <v>2049</v>
      </c>
      <c r="BH3" s="34">
        <v>2050</v>
      </c>
    </row>
    <row r="4" spans="1:60" x14ac:dyDescent="0.25">
      <c r="A4" s="35">
        <v>2011</v>
      </c>
      <c r="B4" s="38">
        <v>479874</v>
      </c>
      <c r="C4" s="38">
        <v>478713</v>
      </c>
      <c r="D4" s="38">
        <v>1161</v>
      </c>
      <c r="E4" s="39">
        <v>1.7000000000000001E-2</v>
      </c>
      <c r="F4" s="39">
        <v>1.7000000000000001E-2</v>
      </c>
      <c r="G4" s="35">
        <v>2011</v>
      </c>
      <c r="H4" s="38">
        <v>1404753</v>
      </c>
      <c r="I4" s="38">
        <v>1392732</v>
      </c>
      <c r="J4" s="38">
        <v>12021</v>
      </c>
      <c r="K4" s="39">
        <v>8.0000000000000002E-3</v>
      </c>
      <c r="L4" s="39">
        <v>8.0000000000000002E-3</v>
      </c>
      <c r="M4" s="35">
        <v>2011</v>
      </c>
      <c r="N4" s="38">
        <v>111651</v>
      </c>
      <c r="O4" s="38">
        <v>110492</v>
      </c>
      <c r="P4" s="38">
        <v>1158</v>
      </c>
      <c r="Q4" s="39">
        <v>3.1E-2</v>
      </c>
      <c r="R4" s="39">
        <v>3.1E-2</v>
      </c>
      <c r="S4" s="11" t="str">
        <f>B2</f>
        <v>TOTAL</v>
      </c>
      <c r="T4" s="36">
        <v>471980</v>
      </c>
      <c r="U4" s="38">
        <v>479874</v>
      </c>
      <c r="V4" s="36">
        <v>483821</v>
      </c>
      <c r="W4" s="38">
        <v>493976</v>
      </c>
      <c r="X4" s="36">
        <v>527610</v>
      </c>
      <c r="Y4" s="38">
        <v>537191</v>
      </c>
      <c r="Z4" s="36">
        <v>553103</v>
      </c>
      <c r="AA4" s="38">
        <v>561501</v>
      </c>
      <c r="AB4" s="36">
        <v>573657</v>
      </c>
      <c r="AC4" s="38">
        <v>583238</v>
      </c>
      <c r="AD4" s="36">
        <v>600119</v>
      </c>
      <c r="AE4" s="38">
        <v>611416</v>
      </c>
      <c r="AF4" s="36">
        <v>628297</v>
      </c>
      <c r="AG4" s="38">
        <v>637878</v>
      </c>
      <c r="AH4" s="36">
        <v>653790</v>
      </c>
      <c r="AI4" s="38">
        <v>662188</v>
      </c>
      <c r="AJ4" s="36">
        <v>674344</v>
      </c>
      <c r="AK4" s="38">
        <v>683925</v>
      </c>
      <c r="AL4" s="36">
        <v>700806</v>
      </c>
      <c r="AM4" s="38">
        <v>712103</v>
      </c>
      <c r="AN4" s="36">
        <v>728984</v>
      </c>
      <c r="AO4" s="38">
        <v>738565</v>
      </c>
      <c r="AP4" s="36">
        <v>754477</v>
      </c>
      <c r="AQ4" s="38">
        <v>762875</v>
      </c>
      <c r="AR4" s="36">
        <v>775031</v>
      </c>
      <c r="AS4" s="38">
        <v>784612</v>
      </c>
      <c r="AT4" s="36">
        <v>801493</v>
      </c>
      <c r="AU4" s="38">
        <v>812790</v>
      </c>
      <c r="AV4" s="36">
        <v>822371</v>
      </c>
      <c r="AW4" s="38">
        <v>831952</v>
      </c>
      <c r="AX4" s="36">
        <v>847864</v>
      </c>
      <c r="AY4" s="38">
        <v>856262</v>
      </c>
      <c r="AZ4" s="36">
        <v>868417</v>
      </c>
      <c r="BA4" s="38">
        <v>877998</v>
      </c>
      <c r="BB4" s="36">
        <v>894880</v>
      </c>
      <c r="BC4" s="38">
        <v>905216</v>
      </c>
      <c r="BD4" s="36">
        <v>913325</v>
      </c>
      <c r="BE4" s="38">
        <v>920826</v>
      </c>
      <c r="BF4" s="36">
        <v>932349</v>
      </c>
      <c r="BG4" s="38">
        <v>937975</v>
      </c>
      <c r="BH4" s="36">
        <v>945507</v>
      </c>
    </row>
    <row r="5" spans="1:60" x14ac:dyDescent="0.25">
      <c r="A5" s="34">
        <v>2012</v>
      </c>
      <c r="B5" s="36">
        <v>483821</v>
      </c>
      <c r="C5" s="36">
        <v>482631</v>
      </c>
      <c r="D5" s="36">
        <v>1190</v>
      </c>
      <c r="E5" s="37">
        <v>2.5000000000000001E-2</v>
      </c>
      <c r="F5" s="37">
        <v>8.0000000000000002E-3</v>
      </c>
      <c r="G5" s="34">
        <v>2012</v>
      </c>
      <c r="H5" s="36">
        <v>1410430</v>
      </c>
      <c r="I5" s="36">
        <v>1398360</v>
      </c>
      <c r="J5" s="36">
        <v>12070</v>
      </c>
      <c r="K5" s="37">
        <v>1.2E-2</v>
      </c>
      <c r="L5" s="37">
        <v>4.0000000000000001E-3</v>
      </c>
      <c r="M5" s="34">
        <v>2012</v>
      </c>
      <c r="N5" s="36">
        <v>113353</v>
      </c>
      <c r="O5" s="36">
        <v>112177</v>
      </c>
      <c r="P5" s="36">
        <v>1176</v>
      </c>
      <c r="Q5" s="37">
        <v>4.7E-2</v>
      </c>
      <c r="R5" s="37">
        <v>1.4999999999999999E-2</v>
      </c>
      <c r="S5" s="11" t="str">
        <f>C2</f>
        <v>URBANA</v>
      </c>
      <c r="T5" s="36">
        <v>470819</v>
      </c>
      <c r="U5" s="38">
        <v>478713</v>
      </c>
      <c r="V5" s="36">
        <v>482631</v>
      </c>
      <c r="W5" s="38">
        <v>492761</v>
      </c>
      <c r="X5" s="36">
        <v>526316</v>
      </c>
      <c r="Y5" s="38">
        <v>535865</v>
      </c>
      <c r="Z5" s="36">
        <v>551746</v>
      </c>
      <c r="AA5" s="38">
        <v>560114</v>
      </c>
      <c r="AB5" s="36">
        <v>572242</v>
      </c>
      <c r="AC5" s="38">
        <v>581794</v>
      </c>
      <c r="AD5" s="36">
        <v>598649</v>
      </c>
      <c r="AE5" s="38">
        <v>609930</v>
      </c>
      <c r="AF5" s="36">
        <v>626784</v>
      </c>
      <c r="AG5" s="38">
        <v>636338</v>
      </c>
      <c r="AH5" s="36">
        <v>652224</v>
      </c>
      <c r="AI5" s="38">
        <v>660595</v>
      </c>
      <c r="AJ5" s="36">
        <v>672387</v>
      </c>
      <c r="AK5" s="38">
        <v>681941</v>
      </c>
      <c r="AL5" s="36">
        <v>698795</v>
      </c>
      <c r="AM5" s="38">
        <v>710065</v>
      </c>
      <c r="AN5" s="36">
        <v>726920</v>
      </c>
      <c r="AO5" s="38">
        <v>736436</v>
      </c>
      <c r="AP5" s="36">
        <v>752286</v>
      </c>
      <c r="AQ5" s="38">
        <v>760624</v>
      </c>
      <c r="AR5" s="36">
        <v>772724</v>
      </c>
      <c r="AS5" s="38">
        <v>782251</v>
      </c>
      <c r="AT5" s="36">
        <v>799081</v>
      </c>
      <c r="AU5" s="38">
        <v>810329</v>
      </c>
      <c r="AV5" s="36">
        <v>819864</v>
      </c>
      <c r="AW5" s="38">
        <v>829401</v>
      </c>
      <c r="AX5" s="36">
        <v>845271</v>
      </c>
      <c r="AY5" s="38">
        <v>853629</v>
      </c>
      <c r="AZ5" s="36">
        <v>865747</v>
      </c>
      <c r="BA5" s="38">
        <v>875292</v>
      </c>
      <c r="BB5" s="36">
        <v>892141</v>
      </c>
      <c r="BC5" s="38">
        <v>902445</v>
      </c>
      <c r="BD5" s="36">
        <v>910525</v>
      </c>
      <c r="BE5" s="38">
        <v>917998</v>
      </c>
      <c r="BF5" s="36">
        <v>929495</v>
      </c>
      <c r="BG5" s="38">
        <v>935096</v>
      </c>
      <c r="BH5" s="36">
        <v>942606</v>
      </c>
    </row>
    <row r="6" spans="1:60" x14ac:dyDescent="0.25">
      <c r="A6" s="35">
        <v>2013</v>
      </c>
      <c r="B6" s="38">
        <v>493976</v>
      </c>
      <c r="C6" s="38">
        <v>492761</v>
      </c>
      <c r="D6" s="38">
        <v>1215</v>
      </c>
      <c r="E6" s="39">
        <v>4.7E-2</v>
      </c>
      <c r="F6" s="39">
        <v>2.1000000000000001E-2</v>
      </c>
      <c r="G6" s="35">
        <v>2013</v>
      </c>
      <c r="H6" s="38">
        <v>1425923</v>
      </c>
      <c r="I6" s="38">
        <v>1413721</v>
      </c>
      <c r="J6" s="38">
        <v>12202</v>
      </c>
      <c r="K6" s="39">
        <v>2.3E-2</v>
      </c>
      <c r="L6" s="39">
        <v>1.0999999999999999E-2</v>
      </c>
      <c r="M6" s="35">
        <v>2013</v>
      </c>
      <c r="N6" s="38">
        <v>117614</v>
      </c>
      <c r="O6" s="38">
        <v>116394</v>
      </c>
      <c r="P6" s="38">
        <v>1220</v>
      </c>
      <c r="Q6" s="39">
        <v>8.6999999999999994E-2</v>
      </c>
      <c r="R6" s="39">
        <v>3.7999999999999999E-2</v>
      </c>
      <c r="S6" s="11" t="str">
        <f>D2</f>
        <v>RURAL</v>
      </c>
      <c r="T6" s="36">
        <v>1161</v>
      </c>
      <c r="U6" s="38">
        <v>1161</v>
      </c>
      <c r="V6" s="36">
        <v>1190</v>
      </c>
      <c r="W6" s="38">
        <v>1215</v>
      </c>
      <c r="X6" s="36">
        <v>1294</v>
      </c>
      <c r="Y6" s="38">
        <v>1326</v>
      </c>
      <c r="Z6" s="36">
        <v>1357</v>
      </c>
      <c r="AA6" s="38">
        <v>1387</v>
      </c>
      <c r="AB6" s="36">
        <v>1415</v>
      </c>
      <c r="AC6" s="38">
        <v>1444</v>
      </c>
      <c r="AD6" s="36">
        <v>1470</v>
      </c>
      <c r="AE6" s="38">
        <v>1486</v>
      </c>
      <c r="AF6" s="36">
        <v>1513</v>
      </c>
      <c r="AG6" s="38">
        <v>1540</v>
      </c>
      <c r="AH6" s="36">
        <v>1566</v>
      </c>
      <c r="AI6" s="38">
        <v>1593</v>
      </c>
      <c r="AJ6" s="36">
        <v>1957</v>
      </c>
      <c r="AK6" s="38">
        <v>1984</v>
      </c>
      <c r="AL6" s="36">
        <v>2011</v>
      </c>
      <c r="AM6" s="38">
        <v>2038</v>
      </c>
      <c r="AN6" s="36">
        <v>2064</v>
      </c>
      <c r="AO6" s="38">
        <v>2129</v>
      </c>
      <c r="AP6" s="36">
        <v>2191</v>
      </c>
      <c r="AQ6" s="38">
        <v>2251</v>
      </c>
      <c r="AR6" s="36">
        <v>2307</v>
      </c>
      <c r="AS6" s="38">
        <v>2361</v>
      </c>
      <c r="AT6" s="36">
        <v>2412</v>
      </c>
      <c r="AU6" s="38">
        <v>2461</v>
      </c>
      <c r="AV6" s="36">
        <v>2507</v>
      </c>
      <c r="AW6" s="38">
        <v>2551</v>
      </c>
      <c r="AX6" s="36">
        <v>2593</v>
      </c>
      <c r="AY6" s="38">
        <v>2633</v>
      </c>
      <c r="AZ6" s="36">
        <v>2670</v>
      </c>
      <c r="BA6" s="38">
        <v>2706</v>
      </c>
      <c r="BB6" s="36">
        <v>2739</v>
      </c>
      <c r="BC6" s="38">
        <v>2771</v>
      </c>
      <c r="BD6" s="36">
        <v>2800</v>
      </c>
      <c r="BE6" s="38">
        <v>2828</v>
      </c>
      <c r="BF6" s="36">
        <v>2854</v>
      </c>
      <c r="BG6" s="38">
        <v>2879</v>
      </c>
      <c r="BH6" s="36">
        <v>2901</v>
      </c>
    </row>
    <row r="7" spans="1:60" x14ac:dyDescent="0.25">
      <c r="A7" s="34">
        <v>2014</v>
      </c>
      <c r="B7" s="36">
        <v>527610</v>
      </c>
      <c r="C7" s="36">
        <v>526316</v>
      </c>
      <c r="D7" s="36">
        <v>1294</v>
      </c>
      <c r="E7" s="37">
        <v>0.11799999999999999</v>
      </c>
      <c r="F7" s="37">
        <v>6.8000000000000005E-2</v>
      </c>
      <c r="G7" s="34">
        <v>2014</v>
      </c>
      <c r="H7" s="36">
        <v>1454147</v>
      </c>
      <c r="I7" s="36">
        <v>1441055</v>
      </c>
      <c r="J7" s="36">
        <v>13092</v>
      </c>
      <c r="K7" s="37">
        <v>4.3999999999999997E-2</v>
      </c>
      <c r="L7" s="37">
        <v>0.02</v>
      </c>
      <c r="M7" s="34">
        <v>2014</v>
      </c>
      <c r="N7" s="36">
        <v>126516</v>
      </c>
      <c r="O7" s="36">
        <v>112746</v>
      </c>
      <c r="P7" s="36">
        <v>13770</v>
      </c>
      <c r="Q7" s="37">
        <v>0.16900000000000001</v>
      </c>
      <c r="R7" s="37">
        <v>7.5999999999999998E-2</v>
      </c>
      <c r="S7" s="11" t="str">
        <f>E2</f>
        <v>% var./2010</v>
      </c>
      <c r="T7" s="37">
        <v>0</v>
      </c>
      <c r="U7" s="39">
        <v>1.7000000000000001E-2</v>
      </c>
      <c r="V7" s="37">
        <v>2.5000000000000001E-2</v>
      </c>
      <c r="W7" s="39">
        <v>4.7E-2</v>
      </c>
      <c r="X7" s="37">
        <v>0.11799999999999999</v>
      </c>
      <c r="Y7" s="39">
        <v>0.13800000000000001</v>
      </c>
      <c r="Z7" s="37">
        <v>0.17199999999999999</v>
      </c>
      <c r="AA7" s="39">
        <v>0.19</v>
      </c>
      <c r="AB7" s="37">
        <v>0.215</v>
      </c>
      <c r="AC7" s="39">
        <v>0.23599999999999999</v>
      </c>
      <c r="AD7" s="37">
        <v>0.27100000000000002</v>
      </c>
      <c r="AE7" s="39">
        <v>0.29499999999999998</v>
      </c>
      <c r="AF7" s="37">
        <v>0.33100000000000002</v>
      </c>
      <c r="AG7" s="39">
        <v>0.35099999999999998</v>
      </c>
      <c r="AH7" s="37">
        <v>0.38500000000000001</v>
      </c>
      <c r="AI7" s="39">
        <v>0.40300000000000002</v>
      </c>
      <c r="AJ7" s="37">
        <v>0.42899999999999999</v>
      </c>
      <c r="AK7" s="39">
        <v>0.44900000000000001</v>
      </c>
      <c r="AL7" s="37">
        <v>0.48499999999999999</v>
      </c>
      <c r="AM7" s="39">
        <v>0.50900000000000001</v>
      </c>
      <c r="AN7" s="37">
        <v>0.54500000000000004</v>
      </c>
      <c r="AO7" s="39">
        <v>0.56499999999999995</v>
      </c>
      <c r="AP7" s="37">
        <v>0.59899999999999998</v>
      </c>
      <c r="AQ7" s="39">
        <v>0.61599999999999999</v>
      </c>
      <c r="AR7" s="37">
        <v>0.64200000000000002</v>
      </c>
      <c r="AS7" s="39">
        <v>0.66200000000000003</v>
      </c>
      <c r="AT7" s="37">
        <v>0.69799999999999995</v>
      </c>
      <c r="AU7" s="39">
        <v>0.72199999999999998</v>
      </c>
      <c r="AV7" s="37">
        <v>0.74199999999999999</v>
      </c>
      <c r="AW7" s="39">
        <v>0.76300000000000001</v>
      </c>
      <c r="AX7" s="37">
        <v>0.79600000000000004</v>
      </c>
      <c r="AY7" s="39">
        <v>0.81399999999999995</v>
      </c>
      <c r="AZ7" s="37">
        <v>0.84</v>
      </c>
      <c r="BA7" s="39">
        <v>0.86</v>
      </c>
      <c r="BB7" s="37">
        <v>0.89600000000000002</v>
      </c>
      <c r="BC7" s="39">
        <v>0.91800000000000004</v>
      </c>
      <c r="BD7" s="37">
        <v>0.93500000000000005</v>
      </c>
      <c r="BE7" s="39">
        <v>0.95099999999999996</v>
      </c>
      <c r="BF7" s="37">
        <v>0.97499999999999998</v>
      </c>
      <c r="BG7" s="39">
        <v>0.98699999999999999</v>
      </c>
      <c r="BH7" s="37">
        <v>1.0029999999999999</v>
      </c>
    </row>
    <row r="8" spans="1:60" x14ac:dyDescent="0.25">
      <c r="A8" s="35">
        <v>2015</v>
      </c>
      <c r="B8" s="38">
        <v>537191</v>
      </c>
      <c r="C8" s="38">
        <v>535865</v>
      </c>
      <c r="D8" s="38">
        <v>1326</v>
      </c>
      <c r="E8" s="39">
        <v>0.13800000000000001</v>
      </c>
      <c r="F8" s="39">
        <v>1.7999999999999999E-2</v>
      </c>
      <c r="G8" s="35">
        <v>2015</v>
      </c>
      <c r="H8" s="38">
        <v>1487450</v>
      </c>
      <c r="I8" s="38">
        <v>1473426</v>
      </c>
      <c r="J8" s="38">
        <v>13371</v>
      </c>
      <c r="K8" s="39">
        <v>6.7000000000000004E-2</v>
      </c>
      <c r="L8" s="39">
        <v>2.3E-2</v>
      </c>
      <c r="M8" s="35">
        <v>2015</v>
      </c>
      <c r="N8" s="38">
        <v>134811</v>
      </c>
      <c r="O8" s="38">
        <v>120718</v>
      </c>
      <c r="P8" s="38">
        <v>14093</v>
      </c>
      <c r="Q8" s="39">
        <v>0.245</v>
      </c>
      <c r="R8" s="39">
        <v>6.6000000000000003E-2</v>
      </c>
      <c r="S8" s="11" t="str">
        <f>F2</f>
        <v>% var. ano anterior</v>
      </c>
      <c r="T8" s="37">
        <v>0</v>
      </c>
      <c r="U8" s="39">
        <v>1.7000000000000001E-2</v>
      </c>
      <c r="V8" s="37">
        <v>8.0000000000000002E-3</v>
      </c>
      <c r="W8" s="39">
        <v>2.1000000000000001E-2</v>
      </c>
      <c r="X8" s="37">
        <v>6.8000000000000005E-2</v>
      </c>
      <c r="Y8" s="39">
        <v>1.7999999999999999E-2</v>
      </c>
      <c r="Z8" s="37">
        <v>0.03</v>
      </c>
      <c r="AA8" s="39">
        <v>1.4999999999999999E-2</v>
      </c>
      <c r="AB8" s="37">
        <v>2.1999999999999999E-2</v>
      </c>
      <c r="AC8" s="39">
        <v>1.7000000000000001E-2</v>
      </c>
      <c r="AD8" s="37">
        <v>2.9000000000000001E-2</v>
      </c>
      <c r="AE8" s="39">
        <v>1.9E-2</v>
      </c>
      <c r="AF8" s="37">
        <v>2.8000000000000001E-2</v>
      </c>
      <c r="AG8" s="39">
        <v>1.4999999999999999E-2</v>
      </c>
      <c r="AH8" s="37">
        <v>2.5000000000000001E-2</v>
      </c>
      <c r="AI8" s="39">
        <v>1.2999999999999999E-2</v>
      </c>
      <c r="AJ8" s="37">
        <v>1.7999999999999999E-2</v>
      </c>
      <c r="AK8" s="39">
        <v>1.4E-2</v>
      </c>
      <c r="AL8" s="37">
        <v>2.5000000000000001E-2</v>
      </c>
      <c r="AM8" s="39">
        <v>1.6E-2</v>
      </c>
      <c r="AN8" s="37">
        <v>2.4E-2</v>
      </c>
      <c r="AO8" s="39">
        <v>1.2999999999999999E-2</v>
      </c>
      <c r="AP8" s="37">
        <v>2.1999999999999999E-2</v>
      </c>
      <c r="AQ8" s="39">
        <v>1.0999999999999999E-2</v>
      </c>
      <c r="AR8" s="37">
        <v>1.6E-2</v>
      </c>
      <c r="AS8" s="39">
        <v>1.2E-2</v>
      </c>
      <c r="AT8" s="37">
        <v>2.1999999999999999E-2</v>
      </c>
      <c r="AU8" s="39">
        <v>1.4E-2</v>
      </c>
      <c r="AV8" s="37">
        <v>1.2E-2</v>
      </c>
      <c r="AW8" s="39">
        <v>1.2E-2</v>
      </c>
      <c r="AX8" s="37">
        <v>1.9E-2</v>
      </c>
      <c r="AY8" s="39">
        <v>0.01</v>
      </c>
      <c r="AZ8" s="37">
        <v>1.4E-2</v>
      </c>
      <c r="BA8" s="39">
        <v>1.0999999999999999E-2</v>
      </c>
      <c r="BB8" s="37">
        <v>1.9E-2</v>
      </c>
      <c r="BC8" s="39">
        <v>1.2E-2</v>
      </c>
      <c r="BD8" s="37">
        <v>8.9999999999999993E-3</v>
      </c>
      <c r="BE8" s="39">
        <v>8.0000000000000002E-3</v>
      </c>
      <c r="BF8" s="37">
        <v>1.2999999999999999E-2</v>
      </c>
      <c r="BG8" s="39">
        <v>6.0000000000000001E-3</v>
      </c>
      <c r="BH8" s="37">
        <v>8.0000000000000002E-3</v>
      </c>
    </row>
    <row r="9" spans="1:60" x14ac:dyDescent="0.25">
      <c r="A9" s="34">
        <v>2016</v>
      </c>
      <c r="B9" s="36">
        <v>553103</v>
      </c>
      <c r="C9" s="36">
        <v>551746</v>
      </c>
      <c r="D9" s="36">
        <v>1357</v>
      </c>
      <c r="E9" s="37">
        <v>0.17199999999999999</v>
      </c>
      <c r="F9" s="37">
        <v>0.03</v>
      </c>
      <c r="G9" s="34">
        <v>2016</v>
      </c>
      <c r="H9" s="36">
        <v>1512210</v>
      </c>
      <c r="I9" s="36">
        <v>1496953</v>
      </c>
      <c r="J9" s="36">
        <v>13643</v>
      </c>
      <c r="K9" s="37">
        <v>8.5000000000000006E-2</v>
      </c>
      <c r="L9" s="37">
        <v>1.7000000000000001E-2</v>
      </c>
      <c r="M9" s="34">
        <v>2016</v>
      </c>
      <c r="N9" s="36">
        <v>140869</v>
      </c>
      <c r="O9" s="36">
        <v>126462</v>
      </c>
      <c r="P9" s="36">
        <v>14407</v>
      </c>
      <c r="Q9" s="37">
        <v>0.30099999999999999</v>
      </c>
      <c r="R9" s="37">
        <v>4.4999999999999998E-2</v>
      </c>
      <c r="S9" s="35" t="str">
        <f>G1</f>
        <v>BELÉM</v>
      </c>
      <c r="T9" s="34">
        <v>2010</v>
      </c>
      <c r="U9" s="35">
        <v>2011</v>
      </c>
      <c r="V9" s="34">
        <v>2012</v>
      </c>
      <c r="W9" s="35">
        <v>2013</v>
      </c>
      <c r="X9" s="34">
        <v>2014</v>
      </c>
      <c r="Y9" s="35">
        <v>2015</v>
      </c>
      <c r="Z9" s="34">
        <v>2016</v>
      </c>
      <c r="AA9" s="35">
        <v>2017</v>
      </c>
      <c r="AB9" s="34">
        <v>2018</v>
      </c>
      <c r="AC9" s="35">
        <v>2019</v>
      </c>
      <c r="AD9" s="34">
        <v>2020</v>
      </c>
      <c r="AE9" s="35">
        <v>2021</v>
      </c>
      <c r="AF9" s="34">
        <v>2022</v>
      </c>
      <c r="AG9" s="35">
        <v>2023</v>
      </c>
      <c r="AH9" s="34">
        <v>2024</v>
      </c>
      <c r="AI9" s="35">
        <v>2025</v>
      </c>
      <c r="AJ9" s="34">
        <v>2026</v>
      </c>
      <c r="AK9" s="35">
        <v>2027</v>
      </c>
      <c r="AL9" s="34">
        <v>2028</v>
      </c>
      <c r="AM9" s="35">
        <v>2029</v>
      </c>
      <c r="AN9" s="34">
        <v>2030</v>
      </c>
      <c r="AO9" s="35">
        <v>2031</v>
      </c>
      <c r="AP9" s="34">
        <v>2032</v>
      </c>
      <c r="AQ9" s="35">
        <v>2033</v>
      </c>
      <c r="AR9" s="34">
        <v>2034</v>
      </c>
      <c r="AS9" s="35">
        <v>2035</v>
      </c>
      <c r="AT9" s="34">
        <v>2036</v>
      </c>
      <c r="AU9" s="35">
        <v>2037</v>
      </c>
      <c r="AV9" s="34">
        <v>2038</v>
      </c>
      <c r="AW9" s="35">
        <v>2039</v>
      </c>
      <c r="AX9" s="34">
        <v>2040</v>
      </c>
      <c r="AY9" s="35">
        <v>2041</v>
      </c>
      <c r="AZ9" s="34">
        <v>2042</v>
      </c>
      <c r="BA9" s="35">
        <v>2043</v>
      </c>
      <c r="BB9" s="34">
        <v>2044</v>
      </c>
      <c r="BC9" s="35">
        <v>2045</v>
      </c>
      <c r="BD9" s="34">
        <v>2046</v>
      </c>
      <c r="BE9" s="35">
        <v>2047</v>
      </c>
      <c r="BF9" s="34">
        <v>2048</v>
      </c>
      <c r="BG9" s="35">
        <v>2049</v>
      </c>
      <c r="BH9" s="34">
        <v>2050</v>
      </c>
    </row>
    <row r="10" spans="1:60" x14ac:dyDescent="0.25">
      <c r="A10" s="35">
        <v>2017</v>
      </c>
      <c r="B10" s="38">
        <v>561501</v>
      </c>
      <c r="C10" s="38">
        <v>560114</v>
      </c>
      <c r="D10" s="38">
        <v>1387</v>
      </c>
      <c r="E10" s="39">
        <v>0.19</v>
      </c>
      <c r="F10" s="39">
        <v>1.4999999999999999E-2</v>
      </c>
      <c r="G10" s="35">
        <v>2017</v>
      </c>
      <c r="H10" s="38">
        <v>1533474</v>
      </c>
      <c r="I10" s="38">
        <v>1516729</v>
      </c>
      <c r="J10" s="38">
        <v>13904</v>
      </c>
      <c r="K10" s="39">
        <v>0.10100000000000001</v>
      </c>
      <c r="L10" s="39">
        <v>1.4E-2</v>
      </c>
      <c r="M10" s="35">
        <v>2017</v>
      </c>
      <c r="N10" s="38">
        <v>148817</v>
      </c>
      <c r="O10" s="38">
        <v>134108</v>
      </c>
      <c r="P10" s="38">
        <v>14709</v>
      </c>
      <c r="Q10" s="39">
        <v>0.375</v>
      </c>
      <c r="R10" s="39">
        <v>5.6000000000000001E-2</v>
      </c>
      <c r="S10" s="11" t="str">
        <f>S4</f>
        <v>TOTAL</v>
      </c>
      <c r="T10" s="36">
        <v>1393399</v>
      </c>
      <c r="U10" s="38">
        <v>1404753</v>
      </c>
      <c r="V10" s="36">
        <v>1410430</v>
      </c>
      <c r="W10" s="38">
        <v>1425923</v>
      </c>
      <c r="X10" s="36">
        <v>1454147</v>
      </c>
      <c r="Y10" s="38">
        <v>1487450</v>
      </c>
      <c r="Z10" s="36">
        <v>1512210</v>
      </c>
      <c r="AA10" s="38">
        <v>1533474</v>
      </c>
      <c r="AB10" s="36">
        <v>1566774</v>
      </c>
      <c r="AC10" s="38">
        <v>1598827</v>
      </c>
      <c r="AD10" s="36">
        <v>1624742</v>
      </c>
      <c r="AE10" s="38">
        <v>1656080</v>
      </c>
      <c r="AF10" s="36">
        <v>1694366</v>
      </c>
      <c r="AG10" s="38">
        <v>1729005</v>
      </c>
      <c r="AH10" s="36">
        <v>1763900</v>
      </c>
      <c r="AI10" s="38">
        <v>1807185</v>
      </c>
      <c r="AJ10" s="36">
        <v>1843647</v>
      </c>
      <c r="AK10" s="38">
        <v>1878414</v>
      </c>
      <c r="AL10" s="36">
        <v>1917504</v>
      </c>
      <c r="AM10" s="38">
        <v>1957377</v>
      </c>
      <c r="AN10" s="36">
        <v>1977388</v>
      </c>
      <c r="AO10" s="38">
        <v>2000534</v>
      </c>
      <c r="AP10" s="36">
        <v>2027448</v>
      </c>
      <c r="AQ10" s="38">
        <v>2055850</v>
      </c>
      <c r="AR10" s="36">
        <v>2084698</v>
      </c>
      <c r="AS10" s="38">
        <v>2114257</v>
      </c>
      <c r="AT10" s="36">
        <v>2146846</v>
      </c>
      <c r="AU10" s="38">
        <v>2182786</v>
      </c>
      <c r="AV10" s="36">
        <v>2217130</v>
      </c>
      <c r="AW10" s="38">
        <v>2245893</v>
      </c>
      <c r="AX10" s="36">
        <v>2262357</v>
      </c>
      <c r="AY10" s="38">
        <v>2288031</v>
      </c>
      <c r="AZ10" s="36">
        <v>2314472</v>
      </c>
      <c r="BA10" s="38">
        <v>2349226</v>
      </c>
      <c r="BB10" s="36">
        <v>2381902</v>
      </c>
      <c r="BC10" s="38">
        <v>2414579</v>
      </c>
      <c r="BD10" s="36">
        <v>2445002</v>
      </c>
      <c r="BE10" s="38">
        <v>2455843</v>
      </c>
      <c r="BF10" s="36">
        <v>2466428</v>
      </c>
      <c r="BG10" s="38">
        <v>2474943</v>
      </c>
      <c r="BH10" s="36">
        <v>2485785</v>
      </c>
    </row>
    <row r="11" spans="1:60" x14ac:dyDescent="0.25">
      <c r="A11" s="34">
        <v>2018</v>
      </c>
      <c r="B11" s="36">
        <v>573657</v>
      </c>
      <c r="C11" s="36">
        <v>572242</v>
      </c>
      <c r="D11" s="36">
        <v>1415</v>
      </c>
      <c r="E11" s="37">
        <v>0.215</v>
      </c>
      <c r="F11" s="37">
        <v>2.1999999999999999E-2</v>
      </c>
      <c r="G11" s="34">
        <v>2018</v>
      </c>
      <c r="H11" s="36">
        <v>1566774</v>
      </c>
      <c r="I11" s="36">
        <v>1552618</v>
      </c>
      <c r="J11" s="36">
        <v>14156</v>
      </c>
      <c r="K11" s="37">
        <v>0.124</v>
      </c>
      <c r="L11" s="37">
        <v>2.1999999999999999E-2</v>
      </c>
      <c r="M11" s="34">
        <v>2018</v>
      </c>
      <c r="N11" s="36">
        <v>153929</v>
      </c>
      <c r="O11" s="36">
        <v>138930</v>
      </c>
      <c r="P11" s="36">
        <v>14999</v>
      </c>
      <c r="Q11" s="37">
        <v>0.42199999999999999</v>
      </c>
      <c r="R11" s="37">
        <v>3.4000000000000002E-2</v>
      </c>
      <c r="S11" s="11" t="str">
        <f t="shared" ref="S11:S14" si="0">S5</f>
        <v>URBANA</v>
      </c>
      <c r="T11" s="36">
        <v>1381475</v>
      </c>
      <c r="U11" s="38">
        <v>1392732</v>
      </c>
      <c r="V11" s="36">
        <v>1398360</v>
      </c>
      <c r="W11" s="38">
        <v>1413721</v>
      </c>
      <c r="X11" s="36">
        <v>1441055</v>
      </c>
      <c r="Y11" s="38">
        <v>1473426</v>
      </c>
      <c r="Z11" s="36">
        <v>1496953</v>
      </c>
      <c r="AA11" s="38">
        <v>1516729</v>
      </c>
      <c r="AB11" s="36">
        <v>1552618</v>
      </c>
      <c r="AC11" s="38">
        <v>1584426</v>
      </c>
      <c r="AD11" s="36">
        <v>1610105</v>
      </c>
      <c r="AE11" s="38">
        <v>1641308</v>
      </c>
      <c r="AF11" s="36">
        <v>1679358</v>
      </c>
      <c r="AG11" s="38">
        <v>1713762</v>
      </c>
      <c r="AH11" s="36">
        <v>1748421</v>
      </c>
      <c r="AI11" s="38">
        <v>1791471</v>
      </c>
      <c r="AJ11" s="36">
        <v>1824742</v>
      </c>
      <c r="AK11" s="38">
        <v>1859274</v>
      </c>
      <c r="AL11" s="36">
        <v>1898129</v>
      </c>
      <c r="AM11" s="38">
        <v>1937766</v>
      </c>
      <c r="AN11" s="36">
        <v>1957542</v>
      </c>
      <c r="AO11" s="38">
        <v>1980120</v>
      </c>
      <c r="AP11" s="36">
        <v>2006489</v>
      </c>
      <c r="AQ11" s="38">
        <v>2034371</v>
      </c>
      <c r="AR11" s="36">
        <v>2062722</v>
      </c>
      <c r="AS11" s="38">
        <v>2091808</v>
      </c>
      <c r="AT11" s="36">
        <v>2123950</v>
      </c>
      <c r="AU11" s="38">
        <v>2159464</v>
      </c>
      <c r="AV11" s="36">
        <v>2193403</v>
      </c>
      <c r="AW11" s="38">
        <v>2221779</v>
      </c>
      <c r="AX11" s="36">
        <v>2237876</v>
      </c>
      <c r="AY11" s="38">
        <v>2263202</v>
      </c>
      <c r="AZ11" s="36">
        <v>2289314</v>
      </c>
      <c r="BA11" s="38">
        <v>2323756</v>
      </c>
      <c r="BB11" s="36">
        <v>2356139</v>
      </c>
      <c r="BC11" s="38">
        <v>2388539</v>
      </c>
      <c r="BD11" s="36">
        <v>2418702</v>
      </c>
      <c r="BE11" s="38">
        <v>2429299</v>
      </c>
      <c r="BF11" s="36">
        <v>2439655</v>
      </c>
      <c r="BG11" s="38">
        <v>2447957</v>
      </c>
      <c r="BH11" s="36">
        <v>2458600</v>
      </c>
    </row>
    <row r="12" spans="1:60" x14ac:dyDescent="0.25">
      <c r="A12" s="35">
        <v>2019</v>
      </c>
      <c r="B12" s="38">
        <v>583238</v>
      </c>
      <c r="C12" s="38">
        <v>581794</v>
      </c>
      <c r="D12" s="38">
        <v>1444</v>
      </c>
      <c r="E12" s="39">
        <v>0.23599999999999999</v>
      </c>
      <c r="F12" s="39">
        <v>1.7000000000000001E-2</v>
      </c>
      <c r="G12" s="35">
        <v>2019</v>
      </c>
      <c r="H12" s="38">
        <v>1598827</v>
      </c>
      <c r="I12" s="38">
        <v>1584426</v>
      </c>
      <c r="J12" s="38">
        <v>14401</v>
      </c>
      <c r="K12" s="39">
        <v>0.14699999999999999</v>
      </c>
      <c r="L12" s="39">
        <v>0.02</v>
      </c>
      <c r="M12" s="35">
        <v>2019</v>
      </c>
      <c r="N12" s="38">
        <v>155781</v>
      </c>
      <c r="O12" s="38">
        <v>140498</v>
      </c>
      <c r="P12" s="38">
        <v>15283</v>
      </c>
      <c r="Q12" s="39">
        <v>0.439</v>
      </c>
      <c r="R12" s="39">
        <v>1.2E-2</v>
      </c>
      <c r="S12" s="11" t="str">
        <f t="shared" si="0"/>
        <v>RURAL</v>
      </c>
      <c r="T12" s="36">
        <v>11924</v>
      </c>
      <c r="U12" s="38">
        <v>12021</v>
      </c>
      <c r="V12" s="36">
        <v>12070</v>
      </c>
      <c r="W12" s="38">
        <v>12202</v>
      </c>
      <c r="X12" s="36">
        <v>13092</v>
      </c>
      <c r="Y12" s="38">
        <v>13371</v>
      </c>
      <c r="Z12" s="36">
        <v>13643</v>
      </c>
      <c r="AA12" s="38">
        <v>13904</v>
      </c>
      <c r="AB12" s="36">
        <v>14156</v>
      </c>
      <c r="AC12" s="38">
        <v>14401</v>
      </c>
      <c r="AD12" s="36">
        <v>14637</v>
      </c>
      <c r="AE12" s="38">
        <v>14772</v>
      </c>
      <c r="AF12" s="36">
        <v>15008</v>
      </c>
      <c r="AG12" s="38">
        <v>15243</v>
      </c>
      <c r="AH12" s="36">
        <v>15479</v>
      </c>
      <c r="AI12" s="38">
        <v>15714</v>
      </c>
      <c r="AJ12" s="36">
        <v>18905</v>
      </c>
      <c r="AK12" s="38">
        <v>19140</v>
      </c>
      <c r="AL12" s="36">
        <v>19375</v>
      </c>
      <c r="AM12" s="38">
        <v>19611</v>
      </c>
      <c r="AN12" s="36">
        <v>19846</v>
      </c>
      <c r="AO12" s="38">
        <v>20414</v>
      </c>
      <c r="AP12" s="36">
        <v>20959</v>
      </c>
      <c r="AQ12" s="38">
        <v>21479</v>
      </c>
      <c r="AR12" s="36">
        <v>21976</v>
      </c>
      <c r="AS12" s="38">
        <v>22449</v>
      </c>
      <c r="AT12" s="36">
        <v>22896</v>
      </c>
      <c r="AU12" s="38">
        <v>23322</v>
      </c>
      <c r="AV12" s="36">
        <v>23727</v>
      </c>
      <c r="AW12" s="38">
        <v>24114</v>
      </c>
      <c r="AX12" s="36">
        <v>24481</v>
      </c>
      <c r="AY12" s="38">
        <v>24829</v>
      </c>
      <c r="AZ12" s="36">
        <v>25158</v>
      </c>
      <c r="BA12" s="38">
        <v>25470</v>
      </c>
      <c r="BB12" s="36">
        <v>25763</v>
      </c>
      <c r="BC12" s="38">
        <v>26040</v>
      </c>
      <c r="BD12" s="36">
        <v>26300</v>
      </c>
      <c r="BE12" s="38">
        <v>26544</v>
      </c>
      <c r="BF12" s="36">
        <v>26773</v>
      </c>
      <c r="BG12" s="38">
        <v>26986</v>
      </c>
      <c r="BH12" s="36">
        <v>27185</v>
      </c>
    </row>
    <row r="13" spans="1:60" x14ac:dyDescent="0.25">
      <c r="A13" s="34">
        <v>2020</v>
      </c>
      <c r="B13" s="36">
        <v>600119</v>
      </c>
      <c r="C13" s="36">
        <v>598649</v>
      </c>
      <c r="D13" s="36">
        <v>1470</v>
      </c>
      <c r="E13" s="37">
        <v>0.27100000000000002</v>
      </c>
      <c r="F13" s="37">
        <v>2.9000000000000001E-2</v>
      </c>
      <c r="G13" s="34">
        <v>2020</v>
      </c>
      <c r="H13" s="36">
        <v>1624742</v>
      </c>
      <c r="I13" s="36">
        <v>1610105</v>
      </c>
      <c r="J13" s="36">
        <v>14637</v>
      </c>
      <c r="K13" s="37">
        <v>0.16600000000000001</v>
      </c>
      <c r="L13" s="37">
        <v>1.6E-2</v>
      </c>
      <c r="M13" s="34">
        <v>2020</v>
      </c>
      <c r="N13" s="36">
        <v>157602</v>
      </c>
      <c r="O13" s="36">
        <v>142047</v>
      </c>
      <c r="P13" s="36">
        <v>15555</v>
      </c>
      <c r="Q13" s="37">
        <v>0.45600000000000002</v>
      </c>
      <c r="R13" s="37">
        <v>1.2E-2</v>
      </c>
      <c r="S13" s="11" t="str">
        <f t="shared" si="0"/>
        <v>% var./2010</v>
      </c>
      <c r="T13" s="37">
        <v>0</v>
      </c>
      <c r="U13" s="39">
        <v>8.0000000000000002E-3</v>
      </c>
      <c r="V13" s="37">
        <v>1.2E-2</v>
      </c>
      <c r="W13" s="39">
        <v>2.3E-2</v>
      </c>
      <c r="X13" s="37">
        <v>4.3999999999999997E-2</v>
      </c>
      <c r="Y13" s="39">
        <v>6.7000000000000004E-2</v>
      </c>
      <c r="Z13" s="37">
        <v>8.5000000000000006E-2</v>
      </c>
      <c r="AA13" s="39">
        <v>0.10100000000000001</v>
      </c>
      <c r="AB13" s="37">
        <v>0.124</v>
      </c>
      <c r="AC13" s="39">
        <v>0.14699999999999999</v>
      </c>
      <c r="AD13" s="37">
        <v>0.16600000000000001</v>
      </c>
      <c r="AE13" s="39">
        <v>0.189</v>
      </c>
      <c r="AF13" s="37">
        <v>0.216</v>
      </c>
      <c r="AG13" s="39">
        <v>0.24099999999999999</v>
      </c>
      <c r="AH13" s="37">
        <v>0.26600000000000001</v>
      </c>
      <c r="AI13" s="39">
        <v>0.29699999999999999</v>
      </c>
      <c r="AJ13" s="37">
        <v>0.32300000000000001</v>
      </c>
      <c r="AK13" s="39">
        <v>0.34799999999999998</v>
      </c>
      <c r="AL13" s="37">
        <v>0.376</v>
      </c>
      <c r="AM13" s="39">
        <v>0.40500000000000003</v>
      </c>
      <c r="AN13" s="37">
        <v>0.41899999999999998</v>
      </c>
      <c r="AO13" s="39">
        <v>0.436</v>
      </c>
      <c r="AP13" s="37">
        <v>0.45500000000000002</v>
      </c>
      <c r="AQ13" s="39">
        <v>0.47499999999999998</v>
      </c>
      <c r="AR13" s="37">
        <v>0.496</v>
      </c>
      <c r="AS13" s="39">
        <v>0.51700000000000002</v>
      </c>
      <c r="AT13" s="37">
        <v>0.54100000000000004</v>
      </c>
      <c r="AU13" s="39">
        <v>0.56699999999999995</v>
      </c>
      <c r="AV13" s="37">
        <v>0.59099999999999997</v>
      </c>
      <c r="AW13" s="39">
        <v>0.61199999999999999</v>
      </c>
      <c r="AX13" s="37">
        <v>0.624</v>
      </c>
      <c r="AY13" s="39">
        <v>0.64200000000000002</v>
      </c>
      <c r="AZ13" s="37">
        <v>0.66100000000000003</v>
      </c>
      <c r="BA13" s="39">
        <v>0.68600000000000005</v>
      </c>
      <c r="BB13" s="37">
        <v>0.70899999999999996</v>
      </c>
      <c r="BC13" s="39">
        <v>0.73299999999999998</v>
      </c>
      <c r="BD13" s="37">
        <v>0.755</v>
      </c>
      <c r="BE13" s="39">
        <v>0.76200000000000001</v>
      </c>
      <c r="BF13" s="37">
        <v>0.77</v>
      </c>
      <c r="BG13" s="39">
        <v>0.77600000000000002</v>
      </c>
      <c r="BH13" s="37">
        <v>0.78400000000000003</v>
      </c>
    </row>
    <row r="14" spans="1:60" x14ac:dyDescent="0.25">
      <c r="A14" s="35">
        <v>2021</v>
      </c>
      <c r="B14" s="38">
        <v>611416</v>
      </c>
      <c r="C14" s="38">
        <v>609930</v>
      </c>
      <c r="D14" s="38">
        <v>1486</v>
      </c>
      <c r="E14" s="39">
        <v>0.29499999999999998</v>
      </c>
      <c r="F14" s="39">
        <v>1.9E-2</v>
      </c>
      <c r="G14" s="35">
        <v>2021</v>
      </c>
      <c r="H14" s="38">
        <v>1656080</v>
      </c>
      <c r="I14" s="38">
        <v>1641308</v>
      </c>
      <c r="J14" s="38">
        <v>14772</v>
      </c>
      <c r="K14" s="39">
        <v>0.189</v>
      </c>
      <c r="L14" s="39">
        <v>1.9E-2</v>
      </c>
      <c r="M14" s="35">
        <v>2021</v>
      </c>
      <c r="N14" s="38">
        <v>159424</v>
      </c>
      <c r="O14" s="38">
        <v>143712</v>
      </c>
      <c r="P14" s="38">
        <v>15712</v>
      </c>
      <c r="Q14" s="39">
        <v>0.47299999999999998</v>
      </c>
      <c r="R14" s="39">
        <v>1.2E-2</v>
      </c>
      <c r="S14" s="11" t="str">
        <f t="shared" si="0"/>
        <v>% var. ano anterior</v>
      </c>
      <c r="T14" s="37">
        <v>0</v>
      </c>
      <c r="U14" s="39">
        <v>8.0000000000000002E-3</v>
      </c>
      <c r="V14" s="37">
        <v>4.0000000000000001E-3</v>
      </c>
      <c r="W14" s="39">
        <v>1.0999999999999999E-2</v>
      </c>
      <c r="X14" s="37">
        <v>0.02</v>
      </c>
      <c r="Y14" s="39">
        <v>2.3E-2</v>
      </c>
      <c r="Z14" s="37">
        <v>1.7000000000000001E-2</v>
      </c>
      <c r="AA14" s="39">
        <v>1.4E-2</v>
      </c>
      <c r="AB14" s="37">
        <v>2.1999999999999999E-2</v>
      </c>
      <c r="AC14" s="39">
        <v>0.02</v>
      </c>
      <c r="AD14" s="37">
        <v>1.6E-2</v>
      </c>
      <c r="AE14" s="39">
        <v>1.9E-2</v>
      </c>
      <c r="AF14" s="37">
        <v>2.3E-2</v>
      </c>
      <c r="AG14" s="39">
        <v>0.02</v>
      </c>
      <c r="AH14" s="37">
        <v>0.02</v>
      </c>
      <c r="AI14" s="39">
        <v>2.5000000000000001E-2</v>
      </c>
      <c r="AJ14" s="37">
        <v>0.02</v>
      </c>
      <c r="AK14" s="39">
        <v>1.9E-2</v>
      </c>
      <c r="AL14" s="37">
        <v>2.1000000000000001E-2</v>
      </c>
      <c r="AM14" s="39">
        <v>2.1000000000000001E-2</v>
      </c>
      <c r="AN14" s="37">
        <v>0.01</v>
      </c>
      <c r="AO14" s="39">
        <v>1.2E-2</v>
      </c>
      <c r="AP14" s="37">
        <v>1.2999999999999999E-2</v>
      </c>
      <c r="AQ14" s="39">
        <v>1.4E-2</v>
      </c>
      <c r="AR14" s="37">
        <v>1.4E-2</v>
      </c>
      <c r="AS14" s="39">
        <v>1.4E-2</v>
      </c>
      <c r="AT14" s="37">
        <v>1.4999999999999999E-2</v>
      </c>
      <c r="AU14" s="39">
        <v>1.7000000000000001E-2</v>
      </c>
      <c r="AV14" s="37">
        <v>1.6E-2</v>
      </c>
      <c r="AW14" s="39">
        <v>1.2999999999999999E-2</v>
      </c>
      <c r="AX14" s="37">
        <v>7.0000000000000001E-3</v>
      </c>
      <c r="AY14" s="39">
        <v>1.0999999999999999E-2</v>
      </c>
      <c r="AZ14" s="37">
        <v>1.2E-2</v>
      </c>
      <c r="BA14" s="39">
        <v>1.4999999999999999E-2</v>
      </c>
      <c r="BB14" s="37">
        <v>1.4E-2</v>
      </c>
      <c r="BC14" s="39">
        <v>1.4E-2</v>
      </c>
      <c r="BD14" s="37">
        <v>1.2999999999999999E-2</v>
      </c>
      <c r="BE14" s="39">
        <v>4.0000000000000001E-3</v>
      </c>
      <c r="BF14" s="37">
        <v>4.0000000000000001E-3</v>
      </c>
      <c r="BG14" s="39">
        <v>3.0000000000000001E-3</v>
      </c>
      <c r="BH14" s="37">
        <v>4.0000000000000001E-3</v>
      </c>
    </row>
    <row r="15" spans="1:60" x14ac:dyDescent="0.25">
      <c r="A15" s="34">
        <v>2022</v>
      </c>
      <c r="B15" s="36">
        <v>628297</v>
      </c>
      <c r="C15" s="36">
        <v>626784</v>
      </c>
      <c r="D15" s="36">
        <v>1513</v>
      </c>
      <c r="E15" s="37">
        <v>0.33100000000000002</v>
      </c>
      <c r="F15" s="37">
        <v>2.8000000000000001E-2</v>
      </c>
      <c r="G15" s="34">
        <v>2022</v>
      </c>
      <c r="H15" s="36">
        <v>1694366</v>
      </c>
      <c r="I15" s="36">
        <v>1679358</v>
      </c>
      <c r="J15" s="36">
        <v>15008</v>
      </c>
      <c r="K15" s="37">
        <v>0.216</v>
      </c>
      <c r="L15" s="37">
        <v>2.3E-2</v>
      </c>
      <c r="M15" s="34">
        <v>2022</v>
      </c>
      <c r="N15" s="36">
        <v>161545</v>
      </c>
      <c r="O15" s="36">
        <v>145561</v>
      </c>
      <c r="P15" s="36">
        <v>15984</v>
      </c>
      <c r="Q15" s="37">
        <v>0.49199999999999999</v>
      </c>
      <c r="R15" s="37">
        <v>1.2999999999999999E-2</v>
      </c>
      <c r="S15" s="35" t="str">
        <f>M1</f>
        <v>MARITUBA</v>
      </c>
      <c r="T15" s="34">
        <v>2010</v>
      </c>
      <c r="U15" s="35">
        <v>2011</v>
      </c>
      <c r="V15" s="34">
        <v>2012</v>
      </c>
      <c r="W15" s="35">
        <v>2013</v>
      </c>
      <c r="X15" s="34">
        <v>2014</v>
      </c>
      <c r="Y15" s="35">
        <v>2015</v>
      </c>
      <c r="Z15" s="34">
        <v>2016</v>
      </c>
      <c r="AA15" s="35">
        <v>2017</v>
      </c>
      <c r="AB15" s="34">
        <v>2018</v>
      </c>
      <c r="AC15" s="35">
        <v>2019</v>
      </c>
      <c r="AD15" s="34">
        <v>2020</v>
      </c>
      <c r="AE15" s="35">
        <v>2021</v>
      </c>
      <c r="AF15" s="34">
        <v>2022</v>
      </c>
      <c r="AG15" s="35">
        <v>2023</v>
      </c>
      <c r="AH15" s="34">
        <v>2024</v>
      </c>
      <c r="AI15" s="35">
        <v>2025</v>
      </c>
      <c r="AJ15" s="34">
        <v>2026</v>
      </c>
      <c r="AK15" s="35">
        <v>2027</v>
      </c>
      <c r="AL15" s="34">
        <v>2028</v>
      </c>
      <c r="AM15" s="35">
        <v>2029</v>
      </c>
      <c r="AN15" s="34">
        <v>2030</v>
      </c>
      <c r="AO15" s="35">
        <v>2031</v>
      </c>
      <c r="AP15" s="34">
        <v>2032</v>
      </c>
      <c r="AQ15" s="35">
        <v>2033</v>
      </c>
      <c r="AR15" s="34">
        <v>2034</v>
      </c>
      <c r="AS15" s="35">
        <v>2035</v>
      </c>
      <c r="AT15" s="34">
        <v>2036</v>
      </c>
      <c r="AU15" s="35">
        <v>2037</v>
      </c>
      <c r="AV15" s="34">
        <v>2038</v>
      </c>
      <c r="AW15" s="35">
        <v>2039</v>
      </c>
      <c r="AX15" s="34">
        <v>2040</v>
      </c>
      <c r="AY15" s="35">
        <v>2041</v>
      </c>
      <c r="AZ15" s="34">
        <v>2042</v>
      </c>
      <c r="BA15" s="35">
        <v>2043</v>
      </c>
      <c r="BB15" s="34">
        <v>2044</v>
      </c>
      <c r="BC15" s="35">
        <v>2045</v>
      </c>
      <c r="BD15" s="34">
        <v>2046</v>
      </c>
      <c r="BE15" s="35">
        <v>2047</v>
      </c>
      <c r="BF15" s="34">
        <v>2048</v>
      </c>
      <c r="BG15" s="35">
        <v>2049</v>
      </c>
      <c r="BH15" s="34">
        <v>2050</v>
      </c>
    </row>
    <row r="16" spans="1:60" x14ac:dyDescent="0.25">
      <c r="A16" s="35">
        <v>2023</v>
      </c>
      <c r="B16" s="38">
        <v>637878</v>
      </c>
      <c r="C16" s="38">
        <v>636338</v>
      </c>
      <c r="D16" s="38">
        <v>1540</v>
      </c>
      <c r="E16" s="39">
        <v>0.35099999999999998</v>
      </c>
      <c r="F16" s="39">
        <v>1.4999999999999999E-2</v>
      </c>
      <c r="G16" s="35">
        <v>2023</v>
      </c>
      <c r="H16" s="38">
        <v>1729005</v>
      </c>
      <c r="I16" s="38">
        <v>1713762</v>
      </c>
      <c r="J16" s="38">
        <v>15243</v>
      </c>
      <c r="K16" s="39">
        <v>0.24099999999999999</v>
      </c>
      <c r="L16" s="39">
        <v>0.02</v>
      </c>
      <c r="M16" s="35">
        <v>2023</v>
      </c>
      <c r="N16" s="38">
        <v>163666</v>
      </c>
      <c r="O16" s="38">
        <v>147410</v>
      </c>
      <c r="P16" s="38">
        <v>16256</v>
      </c>
      <c r="Q16" s="39">
        <v>0.51200000000000001</v>
      </c>
      <c r="R16" s="39">
        <v>1.2999999999999999E-2</v>
      </c>
      <c r="S16" s="11" t="str">
        <f>S10</f>
        <v>TOTAL</v>
      </c>
      <c r="T16" s="36">
        <v>108246</v>
      </c>
      <c r="U16" s="38">
        <v>111651</v>
      </c>
      <c r="V16" s="36">
        <v>113353</v>
      </c>
      <c r="W16" s="38">
        <v>117614</v>
      </c>
      <c r="X16" s="36">
        <v>126516</v>
      </c>
      <c r="Y16" s="38">
        <v>134811</v>
      </c>
      <c r="Z16" s="36">
        <v>140869</v>
      </c>
      <c r="AA16" s="38">
        <v>148817</v>
      </c>
      <c r="AB16" s="36">
        <v>153929</v>
      </c>
      <c r="AC16" s="38">
        <v>155781</v>
      </c>
      <c r="AD16" s="36">
        <v>157602</v>
      </c>
      <c r="AE16" s="38">
        <v>159424</v>
      </c>
      <c r="AF16" s="36">
        <v>161545</v>
      </c>
      <c r="AG16" s="38">
        <v>163666</v>
      </c>
      <c r="AH16" s="36">
        <v>174664</v>
      </c>
      <c r="AI16" s="38">
        <v>185661</v>
      </c>
      <c r="AJ16" s="36">
        <v>196658</v>
      </c>
      <c r="AK16" s="38">
        <v>198779</v>
      </c>
      <c r="AL16" s="36">
        <v>200901</v>
      </c>
      <c r="AM16" s="38">
        <v>204020</v>
      </c>
      <c r="AN16" s="36">
        <v>208068</v>
      </c>
      <c r="AO16" s="38">
        <v>212974</v>
      </c>
      <c r="AP16" s="36">
        <v>217667</v>
      </c>
      <c r="AQ16" s="38">
        <v>222143</v>
      </c>
      <c r="AR16" s="36">
        <v>226399</v>
      </c>
      <c r="AS16" s="38">
        <v>230439</v>
      </c>
      <c r="AT16" s="36">
        <v>234279</v>
      </c>
      <c r="AU16" s="38">
        <v>237935</v>
      </c>
      <c r="AV16" s="36">
        <v>241417</v>
      </c>
      <c r="AW16" s="38">
        <v>244726</v>
      </c>
      <c r="AX16" s="36">
        <v>247865</v>
      </c>
      <c r="AY16" s="38">
        <v>250835</v>
      </c>
      <c r="AZ16" s="36">
        <v>253640</v>
      </c>
      <c r="BA16" s="38">
        <v>256286</v>
      </c>
      <c r="BB16" s="36">
        <v>258779</v>
      </c>
      <c r="BC16" s="38">
        <v>261125</v>
      </c>
      <c r="BD16" s="36">
        <v>263327</v>
      </c>
      <c r="BE16" s="38">
        <v>265389</v>
      </c>
      <c r="BF16" s="36">
        <v>267313</v>
      </c>
      <c r="BG16" s="38">
        <v>269170</v>
      </c>
      <c r="BH16" s="36">
        <v>270960</v>
      </c>
    </row>
    <row r="17" spans="1:60" x14ac:dyDescent="0.25">
      <c r="A17" s="34">
        <v>2024</v>
      </c>
      <c r="B17" s="36">
        <v>653790</v>
      </c>
      <c r="C17" s="36">
        <v>652224</v>
      </c>
      <c r="D17" s="36">
        <v>1566</v>
      </c>
      <c r="E17" s="37">
        <v>0.38500000000000001</v>
      </c>
      <c r="F17" s="37">
        <v>2.5000000000000001E-2</v>
      </c>
      <c r="G17" s="34">
        <v>2024</v>
      </c>
      <c r="H17" s="36">
        <v>1763900</v>
      </c>
      <c r="I17" s="36">
        <v>1748421</v>
      </c>
      <c r="J17" s="36">
        <v>15479</v>
      </c>
      <c r="K17" s="37">
        <v>0.26600000000000001</v>
      </c>
      <c r="L17" s="37">
        <v>0.02</v>
      </c>
      <c r="M17" s="34">
        <v>2024</v>
      </c>
      <c r="N17" s="36">
        <v>174664</v>
      </c>
      <c r="O17" s="36">
        <v>158136</v>
      </c>
      <c r="P17" s="36">
        <v>16528</v>
      </c>
      <c r="Q17" s="37">
        <v>0.61399999999999999</v>
      </c>
      <c r="R17" s="37">
        <v>6.7000000000000004E-2</v>
      </c>
      <c r="S17" s="11" t="str">
        <f t="shared" ref="S17:S20" si="1">S11</f>
        <v>URBANA</v>
      </c>
      <c r="T17" s="36">
        <v>107123</v>
      </c>
      <c r="U17" s="38">
        <v>110492</v>
      </c>
      <c r="V17" s="36">
        <v>112177</v>
      </c>
      <c r="W17" s="38">
        <v>116394</v>
      </c>
      <c r="X17" s="36">
        <v>112746</v>
      </c>
      <c r="Y17" s="38">
        <v>120718</v>
      </c>
      <c r="Z17" s="36">
        <v>126462</v>
      </c>
      <c r="AA17" s="38">
        <v>134108</v>
      </c>
      <c r="AB17" s="36">
        <v>138930</v>
      </c>
      <c r="AC17" s="38">
        <v>140498</v>
      </c>
      <c r="AD17" s="36">
        <v>142047</v>
      </c>
      <c r="AE17" s="38">
        <v>143712</v>
      </c>
      <c r="AF17" s="36">
        <v>145561</v>
      </c>
      <c r="AG17" s="38">
        <v>147410</v>
      </c>
      <c r="AH17" s="36">
        <v>158136</v>
      </c>
      <c r="AI17" s="38">
        <v>168861</v>
      </c>
      <c r="AJ17" s="36">
        <v>176171</v>
      </c>
      <c r="AK17" s="38">
        <v>178020</v>
      </c>
      <c r="AL17" s="36">
        <v>179870</v>
      </c>
      <c r="AM17" s="38">
        <v>182717</v>
      </c>
      <c r="AN17" s="36">
        <v>186493</v>
      </c>
      <c r="AO17" s="38">
        <v>190743</v>
      </c>
      <c r="AP17" s="36">
        <v>194806</v>
      </c>
      <c r="AQ17" s="38">
        <v>198680</v>
      </c>
      <c r="AR17" s="36">
        <v>202362</v>
      </c>
      <c r="AS17" s="38">
        <v>205856</v>
      </c>
      <c r="AT17" s="36">
        <v>209179</v>
      </c>
      <c r="AU17" s="38">
        <v>212344</v>
      </c>
      <c r="AV17" s="36">
        <v>215357</v>
      </c>
      <c r="AW17" s="38">
        <v>218219</v>
      </c>
      <c r="AX17" s="36">
        <v>220934</v>
      </c>
      <c r="AY17" s="38">
        <v>223502</v>
      </c>
      <c r="AZ17" s="36">
        <v>225926</v>
      </c>
      <c r="BA17" s="38">
        <v>228212</v>
      </c>
      <c r="BB17" s="36">
        <v>230366</v>
      </c>
      <c r="BC17" s="38">
        <v>232393</v>
      </c>
      <c r="BD17" s="36">
        <v>234294</v>
      </c>
      <c r="BE17" s="38">
        <v>236074</v>
      </c>
      <c r="BF17" s="36">
        <v>237734</v>
      </c>
      <c r="BG17" s="38">
        <v>239344</v>
      </c>
      <c r="BH17" s="36">
        <v>240904</v>
      </c>
    </row>
    <row r="18" spans="1:60" x14ac:dyDescent="0.25">
      <c r="A18" s="35">
        <v>2025</v>
      </c>
      <c r="B18" s="38">
        <v>662188</v>
      </c>
      <c r="C18" s="38">
        <v>660595</v>
      </c>
      <c r="D18" s="38">
        <v>1593</v>
      </c>
      <c r="E18" s="39">
        <v>0.40300000000000002</v>
      </c>
      <c r="F18" s="39">
        <v>1.2999999999999999E-2</v>
      </c>
      <c r="G18" s="35">
        <v>2025</v>
      </c>
      <c r="H18" s="38">
        <v>1807185</v>
      </c>
      <c r="I18" s="38">
        <v>1791471</v>
      </c>
      <c r="J18" s="38">
        <v>15714</v>
      </c>
      <c r="K18" s="39">
        <v>0.29699999999999999</v>
      </c>
      <c r="L18" s="39">
        <v>2.5000000000000001E-2</v>
      </c>
      <c r="M18" s="35">
        <v>2025</v>
      </c>
      <c r="N18" s="38">
        <v>185661</v>
      </c>
      <c r="O18" s="38">
        <v>168861</v>
      </c>
      <c r="P18" s="38">
        <v>16800</v>
      </c>
      <c r="Q18" s="39">
        <v>0.71499999999999997</v>
      </c>
      <c r="R18" s="39">
        <v>6.3E-2</v>
      </c>
      <c r="S18" s="11" t="str">
        <f t="shared" si="1"/>
        <v>RURAL</v>
      </c>
      <c r="T18" s="36">
        <v>1123</v>
      </c>
      <c r="U18" s="38">
        <v>1158</v>
      </c>
      <c r="V18" s="36">
        <v>1176</v>
      </c>
      <c r="W18" s="38">
        <v>1220</v>
      </c>
      <c r="X18" s="36">
        <v>13770</v>
      </c>
      <c r="Y18" s="38">
        <v>14093</v>
      </c>
      <c r="Z18" s="36">
        <v>14407</v>
      </c>
      <c r="AA18" s="38">
        <v>14709</v>
      </c>
      <c r="AB18" s="36">
        <v>14999</v>
      </c>
      <c r="AC18" s="38">
        <v>15283</v>
      </c>
      <c r="AD18" s="36">
        <v>15555</v>
      </c>
      <c r="AE18" s="38">
        <v>15712</v>
      </c>
      <c r="AF18" s="36">
        <v>15984</v>
      </c>
      <c r="AG18" s="38">
        <v>16256</v>
      </c>
      <c r="AH18" s="36">
        <v>16528</v>
      </c>
      <c r="AI18" s="38">
        <v>16800</v>
      </c>
      <c r="AJ18" s="36">
        <v>20487</v>
      </c>
      <c r="AK18" s="38">
        <v>20759</v>
      </c>
      <c r="AL18" s="36">
        <v>21031</v>
      </c>
      <c r="AM18" s="38">
        <v>21303</v>
      </c>
      <c r="AN18" s="36">
        <v>21575</v>
      </c>
      <c r="AO18" s="38">
        <v>22231</v>
      </c>
      <c r="AP18" s="36">
        <v>22861</v>
      </c>
      <c r="AQ18" s="38">
        <v>23463</v>
      </c>
      <c r="AR18" s="36">
        <v>24037</v>
      </c>
      <c r="AS18" s="38">
        <v>24583</v>
      </c>
      <c r="AT18" s="36">
        <v>25100</v>
      </c>
      <c r="AU18" s="38">
        <v>25591</v>
      </c>
      <c r="AV18" s="36">
        <v>26060</v>
      </c>
      <c r="AW18" s="38">
        <v>26507</v>
      </c>
      <c r="AX18" s="36">
        <v>26931</v>
      </c>
      <c r="AY18" s="38">
        <v>27333</v>
      </c>
      <c r="AZ18" s="36">
        <v>27714</v>
      </c>
      <c r="BA18" s="38">
        <v>28074</v>
      </c>
      <c r="BB18" s="36">
        <v>28413</v>
      </c>
      <c r="BC18" s="38">
        <v>28732</v>
      </c>
      <c r="BD18" s="36">
        <v>29033</v>
      </c>
      <c r="BE18" s="38">
        <v>29315</v>
      </c>
      <c r="BF18" s="36">
        <v>29579</v>
      </c>
      <c r="BG18" s="38">
        <v>29826</v>
      </c>
      <c r="BH18" s="36">
        <v>30056</v>
      </c>
    </row>
    <row r="19" spans="1:60" x14ac:dyDescent="0.25">
      <c r="A19" s="34">
        <v>2026</v>
      </c>
      <c r="B19" s="36">
        <v>674344</v>
      </c>
      <c r="C19" s="36">
        <v>672387</v>
      </c>
      <c r="D19" s="36">
        <v>1957</v>
      </c>
      <c r="E19" s="37">
        <v>0.42899999999999999</v>
      </c>
      <c r="F19" s="37">
        <v>1.7999999999999999E-2</v>
      </c>
      <c r="G19" s="34">
        <v>2026</v>
      </c>
      <c r="H19" s="36">
        <v>1843647</v>
      </c>
      <c r="I19" s="36">
        <v>1824742</v>
      </c>
      <c r="J19" s="36">
        <v>18905</v>
      </c>
      <c r="K19" s="37">
        <v>0.32300000000000001</v>
      </c>
      <c r="L19" s="37">
        <v>0.02</v>
      </c>
      <c r="M19" s="34">
        <v>2026</v>
      </c>
      <c r="N19" s="36">
        <v>196658</v>
      </c>
      <c r="O19" s="36">
        <v>176171</v>
      </c>
      <c r="P19" s="36">
        <v>20487</v>
      </c>
      <c r="Q19" s="37">
        <v>0.81699999999999995</v>
      </c>
      <c r="R19" s="37">
        <v>5.8999999999999997E-2</v>
      </c>
      <c r="S19" s="11" t="str">
        <f t="shared" si="1"/>
        <v>% var./2010</v>
      </c>
      <c r="T19" s="37">
        <v>0</v>
      </c>
      <c r="U19" s="39">
        <v>3.1E-2</v>
      </c>
      <c r="V19" s="37">
        <v>4.7E-2</v>
      </c>
      <c r="W19" s="39">
        <v>8.6999999999999994E-2</v>
      </c>
      <c r="X19" s="37">
        <v>0.16900000000000001</v>
      </c>
      <c r="Y19" s="39">
        <v>0.245</v>
      </c>
      <c r="Z19" s="37">
        <v>0.30099999999999999</v>
      </c>
      <c r="AA19" s="39">
        <v>0.375</v>
      </c>
      <c r="AB19" s="37">
        <v>0.42199999999999999</v>
      </c>
      <c r="AC19" s="39">
        <v>0.439</v>
      </c>
      <c r="AD19" s="37">
        <v>0.45600000000000002</v>
      </c>
      <c r="AE19" s="39">
        <v>0.47299999999999998</v>
      </c>
      <c r="AF19" s="37">
        <v>0.49199999999999999</v>
      </c>
      <c r="AG19" s="39">
        <v>0.51200000000000001</v>
      </c>
      <c r="AH19" s="37">
        <v>0.61399999999999999</v>
      </c>
      <c r="AI19" s="39">
        <v>0.71499999999999997</v>
      </c>
      <c r="AJ19" s="37">
        <v>0.81699999999999995</v>
      </c>
      <c r="AK19" s="39">
        <v>0.83599999999999997</v>
      </c>
      <c r="AL19" s="37">
        <v>0.85599999999999998</v>
      </c>
      <c r="AM19" s="39">
        <v>0.88500000000000001</v>
      </c>
      <c r="AN19" s="37">
        <v>0.92200000000000004</v>
      </c>
      <c r="AO19" s="39">
        <v>0.96699999999999997</v>
      </c>
      <c r="AP19" s="37">
        <v>1.0109999999999999</v>
      </c>
      <c r="AQ19" s="39">
        <v>1.052</v>
      </c>
      <c r="AR19" s="37">
        <v>1.0920000000000001</v>
      </c>
      <c r="AS19" s="39">
        <v>1.129</v>
      </c>
      <c r="AT19" s="37">
        <v>1.1639999999999999</v>
      </c>
      <c r="AU19" s="39">
        <v>1.198</v>
      </c>
      <c r="AV19" s="37">
        <v>1.23</v>
      </c>
      <c r="AW19" s="39">
        <v>1.2609999999999999</v>
      </c>
      <c r="AX19" s="37">
        <v>1.29</v>
      </c>
      <c r="AY19" s="39">
        <v>1.3169999999999999</v>
      </c>
      <c r="AZ19" s="37">
        <v>1.343</v>
      </c>
      <c r="BA19" s="39">
        <v>1.3680000000000001</v>
      </c>
      <c r="BB19" s="37">
        <v>1.391</v>
      </c>
      <c r="BC19" s="39">
        <v>1.4119999999999999</v>
      </c>
      <c r="BD19" s="37">
        <v>1.4330000000000001</v>
      </c>
      <c r="BE19" s="39">
        <v>1.452</v>
      </c>
      <c r="BF19" s="37">
        <v>1.4690000000000001</v>
      </c>
      <c r="BG19" s="39">
        <v>1.4870000000000001</v>
      </c>
      <c r="BH19" s="37">
        <v>1.5029999999999999</v>
      </c>
    </row>
    <row r="20" spans="1:60" x14ac:dyDescent="0.25">
      <c r="A20" s="35">
        <v>2027</v>
      </c>
      <c r="B20" s="38">
        <v>683925</v>
      </c>
      <c r="C20" s="38">
        <v>681941</v>
      </c>
      <c r="D20" s="38">
        <v>1984</v>
      </c>
      <c r="E20" s="39">
        <v>0.44900000000000001</v>
      </c>
      <c r="F20" s="39">
        <v>1.4E-2</v>
      </c>
      <c r="G20" s="35">
        <v>2027</v>
      </c>
      <c r="H20" s="38">
        <v>1878414</v>
      </c>
      <c r="I20" s="38">
        <v>1859274</v>
      </c>
      <c r="J20" s="38">
        <v>19140</v>
      </c>
      <c r="K20" s="39">
        <v>0.34799999999999998</v>
      </c>
      <c r="L20" s="39">
        <v>1.9E-2</v>
      </c>
      <c r="M20" s="35">
        <v>2027</v>
      </c>
      <c r="N20" s="38">
        <v>198779</v>
      </c>
      <c r="O20" s="38">
        <v>178020</v>
      </c>
      <c r="P20" s="38">
        <v>20759</v>
      </c>
      <c r="Q20" s="39">
        <v>0.83599999999999997</v>
      </c>
      <c r="R20" s="39">
        <v>1.0999999999999999E-2</v>
      </c>
      <c r="S20" s="11" t="str">
        <f t="shared" si="1"/>
        <v>% var. ano anterior</v>
      </c>
      <c r="T20" s="37">
        <v>0</v>
      </c>
      <c r="U20" s="39">
        <v>3.1E-2</v>
      </c>
      <c r="V20" s="37">
        <v>1.4999999999999999E-2</v>
      </c>
      <c r="W20" s="39">
        <v>3.7999999999999999E-2</v>
      </c>
      <c r="X20" s="37">
        <v>7.5999999999999998E-2</v>
      </c>
      <c r="Y20" s="39">
        <v>6.6000000000000003E-2</v>
      </c>
      <c r="Z20" s="37">
        <v>4.4999999999999998E-2</v>
      </c>
      <c r="AA20" s="39">
        <v>5.6000000000000001E-2</v>
      </c>
      <c r="AB20" s="37">
        <v>3.4000000000000002E-2</v>
      </c>
      <c r="AC20" s="39">
        <v>1.2E-2</v>
      </c>
      <c r="AD20" s="37">
        <v>1.2E-2</v>
      </c>
      <c r="AE20" s="39">
        <v>1.2E-2</v>
      </c>
      <c r="AF20" s="37">
        <v>1.2999999999999999E-2</v>
      </c>
      <c r="AG20" s="39">
        <v>1.2999999999999999E-2</v>
      </c>
      <c r="AH20" s="37">
        <v>6.7000000000000004E-2</v>
      </c>
      <c r="AI20" s="39">
        <v>6.3E-2</v>
      </c>
      <c r="AJ20" s="37">
        <v>5.8999999999999997E-2</v>
      </c>
      <c r="AK20" s="39">
        <v>1.0999999999999999E-2</v>
      </c>
      <c r="AL20" s="37">
        <v>1.0999999999999999E-2</v>
      </c>
      <c r="AM20" s="39">
        <v>1.6E-2</v>
      </c>
      <c r="AN20" s="37">
        <v>0.02</v>
      </c>
      <c r="AO20" s="39">
        <v>2.4E-2</v>
      </c>
      <c r="AP20" s="37">
        <v>2.1999999999999999E-2</v>
      </c>
      <c r="AQ20" s="39">
        <v>2.1000000000000001E-2</v>
      </c>
      <c r="AR20" s="37">
        <v>1.9E-2</v>
      </c>
      <c r="AS20" s="39">
        <v>1.7999999999999999E-2</v>
      </c>
      <c r="AT20" s="37">
        <v>1.7000000000000001E-2</v>
      </c>
      <c r="AU20" s="39">
        <v>1.6E-2</v>
      </c>
      <c r="AV20" s="37">
        <v>1.4999999999999999E-2</v>
      </c>
      <c r="AW20" s="39">
        <v>1.4E-2</v>
      </c>
      <c r="AX20" s="37">
        <v>1.2999999999999999E-2</v>
      </c>
      <c r="AY20" s="39">
        <v>1.2E-2</v>
      </c>
      <c r="AZ20" s="37">
        <v>1.0999999999999999E-2</v>
      </c>
      <c r="BA20" s="39">
        <v>0.01</v>
      </c>
      <c r="BB20" s="37">
        <v>0.01</v>
      </c>
      <c r="BC20" s="39">
        <v>8.9999999999999993E-3</v>
      </c>
      <c r="BD20" s="37">
        <v>8.0000000000000002E-3</v>
      </c>
      <c r="BE20" s="39">
        <v>8.0000000000000002E-3</v>
      </c>
      <c r="BF20" s="37">
        <v>7.0000000000000001E-3</v>
      </c>
      <c r="BG20" s="39">
        <v>7.0000000000000001E-3</v>
      </c>
      <c r="BH20" s="37">
        <v>7.0000000000000001E-3</v>
      </c>
    </row>
    <row r="21" spans="1:60" x14ac:dyDescent="0.25">
      <c r="A21" s="34">
        <v>2028</v>
      </c>
      <c r="B21" s="36">
        <v>700806</v>
      </c>
      <c r="C21" s="36">
        <v>698795</v>
      </c>
      <c r="D21" s="36">
        <v>2011</v>
      </c>
      <c r="E21" s="37">
        <v>0.48499999999999999</v>
      </c>
      <c r="F21" s="37">
        <v>2.5000000000000001E-2</v>
      </c>
      <c r="G21" s="34">
        <v>2028</v>
      </c>
      <c r="H21" s="36">
        <v>1917504</v>
      </c>
      <c r="I21" s="36">
        <v>1898129</v>
      </c>
      <c r="J21" s="36">
        <v>19375</v>
      </c>
      <c r="K21" s="37">
        <v>0.376</v>
      </c>
      <c r="L21" s="37">
        <v>2.1000000000000001E-2</v>
      </c>
      <c r="M21" s="34">
        <v>2028</v>
      </c>
      <c r="N21" s="36">
        <v>200901</v>
      </c>
      <c r="O21" s="36">
        <v>179870</v>
      </c>
      <c r="P21" s="36">
        <v>21031</v>
      </c>
      <c r="Q21" s="37">
        <v>0.85599999999999998</v>
      </c>
      <c r="R21" s="37">
        <v>1.0999999999999999E-2</v>
      </c>
    </row>
    <row r="22" spans="1:60" x14ac:dyDescent="0.25">
      <c r="A22" s="35">
        <v>2029</v>
      </c>
      <c r="B22" s="38">
        <v>712103</v>
      </c>
      <c r="C22" s="38">
        <v>710065</v>
      </c>
      <c r="D22" s="38">
        <v>2038</v>
      </c>
      <c r="E22" s="39">
        <v>0.50900000000000001</v>
      </c>
      <c r="F22" s="39">
        <v>1.6E-2</v>
      </c>
      <c r="G22" s="35">
        <v>2029</v>
      </c>
      <c r="H22" s="38">
        <v>1957377</v>
      </c>
      <c r="I22" s="38">
        <v>1937766</v>
      </c>
      <c r="J22" s="38">
        <v>19611</v>
      </c>
      <c r="K22" s="39">
        <v>0.40500000000000003</v>
      </c>
      <c r="L22" s="39">
        <v>2.1000000000000001E-2</v>
      </c>
      <c r="M22" s="35">
        <v>2029</v>
      </c>
      <c r="N22" s="38">
        <v>204020</v>
      </c>
      <c r="O22" s="38">
        <v>182717</v>
      </c>
      <c r="P22" s="38">
        <v>21303</v>
      </c>
      <c r="Q22" s="39">
        <v>0.88500000000000001</v>
      </c>
      <c r="R22" s="39">
        <v>1.6E-2</v>
      </c>
    </row>
    <row r="23" spans="1:60" x14ac:dyDescent="0.25">
      <c r="A23" s="34">
        <v>2030</v>
      </c>
      <c r="B23" s="36">
        <v>728984</v>
      </c>
      <c r="C23" s="36">
        <v>726920</v>
      </c>
      <c r="D23" s="36">
        <v>2064</v>
      </c>
      <c r="E23" s="37">
        <v>0.54500000000000004</v>
      </c>
      <c r="F23" s="37">
        <v>2.4E-2</v>
      </c>
      <c r="G23" s="34">
        <v>2030</v>
      </c>
      <c r="H23" s="36">
        <v>1977388</v>
      </c>
      <c r="I23" s="36">
        <v>1957542</v>
      </c>
      <c r="J23" s="36">
        <v>19846</v>
      </c>
      <c r="K23" s="37">
        <v>0.41899999999999998</v>
      </c>
      <c r="L23" s="37">
        <v>0.01</v>
      </c>
      <c r="M23" s="34">
        <v>2030</v>
      </c>
      <c r="N23" s="36">
        <v>208068</v>
      </c>
      <c r="O23" s="36">
        <v>186493</v>
      </c>
      <c r="P23" s="36">
        <v>21575</v>
      </c>
      <c r="Q23" s="37">
        <v>0.92200000000000004</v>
      </c>
      <c r="R23" s="37">
        <v>0.02</v>
      </c>
    </row>
    <row r="24" spans="1:60" x14ac:dyDescent="0.25">
      <c r="A24" s="35">
        <v>2031</v>
      </c>
      <c r="B24" s="38">
        <v>738565</v>
      </c>
      <c r="C24" s="38">
        <v>736436</v>
      </c>
      <c r="D24" s="38">
        <v>2129</v>
      </c>
      <c r="E24" s="39">
        <v>0.56499999999999995</v>
      </c>
      <c r="F24" s="39">
        <v>1.2999999999999999E-2</v>
      </c>
      <c r="G24" s="35">
        <v>2031</v>
      </c>
      <c r="H24" s="38">
        <v>2000534</v>
      </c>
      <c r="I24" s="38">
        <v>1980120</v>
      </c>
      <c r="J24" s="38">
        <v>20414</v>
      </c>
      <c r="K24" s="39">
        <v>0.436</v>
      </c>
      <c r="L24" s="39">
        <v>1.2E-2</v>
      </c>
      <c r="M24" s="35">
        <v>2031</v>
      </c>
      <c r="N24" s="38">
        <v>212974</v>
      </c>
      <c r="O24" s="38">
        <v>190743</v>
      </c>
      <c r="P24" s="38">
        <v>22231</v>
      </c>
      <c r="Q24" s="39">
        <v>0.96699999999999997</v>
      </c>
      <c r="R24" s="39">
        <v>2.4E-2</v>
      </c>
    </row>
    <row r="25" spans="1:60" x14ac:dyDescent="0.25">
      <c r="A25" s="34">
        <v>2032</v>
      </c>
      <c r="B25" s="36">
        <v>754477</v>
      </c>
      <c r="C25" s="36">
        <v>752286</v>
      </c>
      <c r="D25" s="36">
        <v>2191</v>
      </c>
      <c r="E25" s="37">
        <v>0.59899999999999998</v>
      </c>
      <c r="F25" s="37">
        <v>2.1999999999999999E-2</v>
      </c>
      <c r="G25" s="34">
        <v>2032</v>
      </c>
      <c r="H25" s="36">
        <v>2027448</v>
      </c>
      <c r="I25" s="36">
        <v>2006489</v>
      </c>
      <c r="J25" s="36">
        <v>20959</v>
      </c>
      <c r="K25" s="37">
        <v>0.45500000000000002</v>
      </c>
      <c r="L25" s="37">
        <v>1.2999999999999999E-2</v>
      </c>
      <c r="M25" s="34">
        <v>2032</v>
      </c>
      <c r="N25" s="36">
        <v>217667</v>
      </c>
      <c r="O25" s="36">
        <v>194806</v>
      </c>
      <c r="P25" s="36">
        <v>22861</v>
      </c>
      <c r="Q25" s="37">
        <v>1.0109999999999999</v>
      </c>
      <c r="R25" s="37">
        <v>2.1999999999999999E-2</v>
      </c>
    </row>
    <row r="26" spans="1:60" x14ac:dyDescent="0.25">
      <c r="A26" s="35">
        <v>2033</v>
      </c>
      <c r="B26" s="38">
        <v>762875</v>
      </c>
      <c r="C26" s="38">
        <v>760624</v>
      </c>
      <c r="D26" s="38">
        <v>2251</v>
      </c>
      <c r="E26" s="39">
        <v>0.61599999999999999</v>
      </c>
      <c r="F26" s="39">
        <v>1.0999999999999999E-2</v>
      </c>
      <c r="G26" s="35">
        <v>2033</v>
      </c>
      <c r="H26" s="38">
        <v>2055850</v>
      </c>
      <c r="I26" s="38">
        <v>2034371</v>
      </c>
      <c r="J26" s="38">
        <v>21479</v>
      </c>
      <c r="K26" s="39">
        <v>0.47499999999999998</v>
      </c>
      <c r="L26" s="39">
        <v>1.4E-2</v>
      </c>
      <c r="M26" s="35">
        <v>2033</v>
      </c>
      <c r="N26" s="38">
        <v>222143</v>
      </c>
      <c r="O26" s="38">
        <v>198680</v>
      </c>
      <c r="P26" s="38">
        <v>23463</v>
      </c>
      <c r="Q26" s="39">
        <v>1.052</v>
      </c>
      <c r="R26" s="39">
        <v>2.1000000000000001E-2</v>
      </c>
    </row>
    <row r="27" spans="1:60" x14ac:dyDescent="0.25">
      <c r="A27" s="34">
        <v>2034</v>
      </c>
      <c r="B27" s="36">
        <v>775031</v>
      </c>
      <c r="C27" s="36">
        <v>772724</v>
      </c>
      <c r="D27" s="36">
        <v>2307</v>
      </c>
      <c r="E27" s="37">
        <v>0.64200000000000002</v>
      </c>
      <c r="F27" s="37">
        <v>1.6E-2</v>
      </c>
      <c r="G27" s="34">
        <v>2034</v>
      </c>
      <c r="H27" s="36">
        <v>2084698</v>
      </c>
      <c r="I27" s="36">
        <v>2062722</v>
      </c>
      <c r="J27" s="36">
        <v>21976</v>
      </c>
      <c r="K27" s="37">
        <v>0.496</v>
      </c>
      <c r="L27" s="37">
        <v>1.4E-2</v>
      </c>
      <c r="M27" s="34">
        <v>2034</v>
      </c>
      <c r="N27" s="36">
        <v>226399</v>
      </c>
      <c r="O27" s="36">
        <v>202362</v>
      </c>
      <c r="P27" s="36">
        <v>24037</v>
      </c>
      <c r="Q27" s="37">
        <v>1.0920000000000001</v>
      </c>
      <c r="R27" s="37">
        <v>1.9E-2</v>
      </c>
    </row>
    <row r="28" spans="1:60" x14ac:dyDescent="0.25">
      <c r="A28" s="35">
        <v>2035</v>
      </c>
      <c r="B28" s="38">
        <v>784612</v>
      </c>
      <c r="C28" s="38">
        <v>782251</v>
      </c>
      <c r="D28" s="38">
        <v>2361</v>
      </c>
      <c r="E28" s="39">
        <v>0.66200000000000003</v>
      </c>
      <c r="F28" s="39">
        <v>1.2E-2</v>
      </c>
      <c r="G28" s="35">
        <v>2035</v>
      </c>
      <c r="H28" s="38">
        <v>2114257</v>
      </c>
      <c r="I28" s="38">
        <v>2091808</v>
      </c>
      <c r="J28" s="38">
        <v>22449</v>
      </c>
      <c r="K28" s="39">
        <v>0.51700000000000002</v>
      </c>
      <c r="L28" s="39">
        <v>1.4E-2</v>
      </c>
      <c r="M28" s="35">
        <v>2035</v>
      </c>
      <c r="N28" s="38">
        <v>230439</v>
      </c>
      <c r="O28" s="38">
        <v>205856</v>
      </c>
      <c r="P28" s="38">
        <v>24583</v>
      </c>
      <c r="Q28" s="39">
        <v>1.129</v>
      </c>
      <c r="R28" s="39">
        <v>1.7999999999999999E-2</v>
      </c>
    </row>
    <row r="29" spans="1:60" x14ac:dyDescent="0.25">
      <c r="A29" s="34">
        <v>2036</v>
      </c>
      <c r="B29" s="36">
        <v>801493</v>
      </c>
      <c r="C29" s="36">
        <v>799081</v>
      </c>
      <c r="D29" s="36">
        <v>2412</v>
      </c>
      <c r="E29" s="37">
        <v>0.69799999999999995</v>
      </c>
      <c r="F29" s="37">
        <v>2.1999999999999999E-2</v>
      </c>
      <c r="G29" s="34">
        <v>2036</v>
      </c>
      <c r="H29" s="36">
        <v>2146846</v>
      </c>
      <c r="I29" s="36">
        <v>2123950</v>
      </c>
      <c r="J29" s="36">
        <v>22896</v>
      </c>
      <c r="K29" s="37">
        <v>0.54100000000000004</v>
      </c>
      <c r="L29" s="37">
        <v>1.4999999999999999E-2</v>
      </c>
      <c r="M29" s="34">
        <v>2036</v>
      </c>
      <c r="N29" s="36">
        <v>234279</v>
      </c>
      <c r="O29" s="36">
        <v>209179</v>
      </c>
      <c r="P29" s="36">
        <v>25100</v>
      </c>
      <c r="Q29" s="37">
        <v>1.1639999999999999</v>
      </c>
      <c r="R29" s="37">
        <v>1.7000000000000001E-2</v>
      </c>
    </row>
    <row r="30" spans="1:60" x14ac:dyDescent="0.25">
      <c r="A30" s="35">
        <v>2037</v>
      </c>
      <c r="B30" s="38">
        <v>812790</v>
      </c>
      <c r="C30" s="38">
        <v>810329</v>
      </c>
      <c r="D30" s="38">
        <v>2461</v>
      </c>
      <c r="E30" s="39">
        <v>0.72199999999999998</v>
      </c>
      <c r="F30" s="39">
        <v>1.4E-2</v>
      </c>
      <c r="G30" s="35">
        <v>2037</v>
      </c>
      <c r="H30" s="38">
        <v>2182786</v>
      </c>
      <c r="I30" s="38">
        <v>2159464</v>
      </c>
      <c r="J30" s="38">
        <v>23322</v>
      </c>
      <c r="K30" s="39">
        <v>0.56699999999999995</v>
      </c>
      <c r="L30" s="39">
        <v>1.7000000000000001E-2</v>
      </c>
      <c r="M30" s="35">
        <v>2037</v>
      </c>
      <c r="N30" s="38">
        <v>237935</v>
      </c>
      <c r="O30" s="38">
        <v>212344</v>
      </c>
      <c r="P30" s="38">
        <v>25591</v>
      </c>
      <c r="Q30" s="39">
        <v>1.198</v>
      </c>
      <c r="R30" s="39">
        <v>1.6E-2</v>
      </c>
    </row>
    <row r="31" spans="1:60" x14ac:dyDescent="0.25">
      <c r="A31" s="34">
        <v>2038</v>
      </c>
      <c r="B31" s="36">
        <v>822371</v>
      </c>
      <c r="C31" s="36">
        <v>819864</v>
      </c>
      <c r="D31" s="36">
        <v>2507</v>
      </c>
      <c r="E31" s="37">
        <v>0.74199999999999999</v>
      </c>
      <c r="F31" s="37">
        <v>1.2E-2</v>
      </c>
      <c r="G31" s="34">
        <v>2038</v>
      </c>
      <c r="H31" s="36">
        <v>2217130</v>
      </c>
      <c r="I31" s="36">
        <v>2193403</v>
      </c>
      <c r="J31" s="36">
        <v>23727</v>
      </c>
      <c r="K31" s="37">
        <v>0.59099999999999997</v>
      </c>
      <c r="L31" s="37">
        <v>1.6E-2</v>
      </c>
      <c r="M31" s="34">
        <v>2038</v>
      </c>
      <c r="N31" s="36">
        <v>241417</v>
      </c>
      <c r="O31" s="36">
        <v>215357</v>
      </c>
      <c r="P31" s="36">
        <v>26060</v>
      </c>
      <c r="Q31" s="37">
        <v>1.23</v>
      </c>
      <c r="R31" s="37">
        <v>1.4999999999999999E-2</v>
      </c>
    </row>
    <row r="32" spans="1:60" x14ac:dyDescent="0.25">
      <c r="A32" s="35">
        <v>2039</v>
      </c>
      <c r="B32" s="38">
        <v>831952</v>
      </c>
      <c r="C32" s="38">
        <v>829401</v>
      </c>
      <c r="D32" s="38">
        <v>2551</v>
      </c>
      <c r="E32" s="39">
        <v>0.76300000000000001</v>
      </c>
      <c r="F32" s="39">
        <v>1.2E-2</v>
      </c>
      <c r="G32" s="35">
        <v>2039</v>
      </c>
      <c r="H32" s="38">
        <v>2245893</v>
      </c>
      <c r="I32" s="38">
        <v>2221779</v>
      </c>
      <c r="J32" s="38">
        <v>24114</v>
      </c>
      <c r="K32" s="39">
        <v>0.61199999999999999</v>
      </c>
      <c r="L32" s="39">
        <v>1.2999999999999999E-2</v>
      </c>
      <c r="M32" s="35">
        <v>2039</v>
      </c>
      <c r="N32" s="38">
        <v>244726</v>
      </c>
      <c r="O32" s="38">
        <v>218219</v>
      </c>
      <c r="P32" s="38">
        <v>26507</v>
      </c>
      <c r="Q32" s="39">
        <v>1.2609999999999999</v>
      </c>
      <c r="R32" s="39">
        <v>1.4E-2</v>
      </c>
    </row>
    <row r="33" spans="1:18" x14ac:dyDescent="0.25">
      <c r="A33" s="34">
        <v>2040</v>
      </c>
      <c r="B33" s="36">
        <v>847864</v>
      </c>
      <c r="C33" s="36">
        <v>845271</v>
      </c>
      <c r="D33" s="36">
        <v>2593</v>
      </c>
      <c r="E33" s="37">
        <v>0.79600000000000004</v>
      </c>
      <c r="F33" s="37">
        <v>1.9E-2</v>
      </c>
      <c r="G33" s="34">
        <v>2040</v>
      </c>
      <c r="H33" s="36">
        <v>2262357</v>
      </c>
      <c r="I33" s="36">
        <v>2237876</v>
      </c>
      <c r="J33" s="36">
        <v>24481</v>
      </c>
      <c r="K33" s="37">
        <v>0.624</v>
      </c>
      <c r="L33" s="37">
        <v>7.0000000000000001E-3</v>
      </c>
      <c r="M33" s="34">
        <v>2040</v>
      </c>
      <c r="N33" s="36">
        <v>247865</v>
      </c>
      <c r="O33" s="36">
        <v>220934</v>
      </c>
      <c r="P33" s="36">
        <v>26931</v>
      </c>
      <c r="Q33" s="37">
        <v>1.29</v>
      </c>
      <c r="R33" s="37">
        <v>1.2999999999999999E-2</v>
      </c>
    </row>
    <row r="34" spans="1:18" x14ac:dyDescent="0.25">
      <c r="A34" s="35">
        <v>2041</v>
      </c>
      <c r="B34" s="38">
        <v>856262</v>
      </c>
      <c r="C34" s="38">
        <v>853629</v>
      </c>
      <c r="D34" s="38">
        <v>2633</v>
      </c>
      <c r="E34" s="39">
        <v>0.81399999999999995</v>
      </c>
      <c r="F34" s="39">
        <v>0.01</v>
      </c>
      <c r="G34" s="35">
        <v>2041</v>
      </c>
      <c r="H34" s="38">
        <v>2288031</v>
      </c>
      <c r="I34" s="38">
        <v>2263202</v>
      </c>
      <c r="J34" s="38">
        <v>24829</v>
      </c>
      <c r="K34" s="39">
        <v>0.64200000000000002</v>
      </c>
      <c r="L34" s="39">
        <v>1.0999999999999999E-2</v>
      </c>
      <c r="M34" s="35">
        <v>2041</v>
      </c>
      <c r="N34" s="38">
        <v>250835</v>
      </c>
      <c r="O34" s="38">
        <v>223502</v>
      </c>
      <c r="P34" s="38">
        <v>27333</v>
      </c>
      <c r="Q34" s="39">
        <v>1.3169999999999999</v>
      </c>
      <c r="R34" s="39">
        <v>1.2E-2</v>
      </c>
    </row>
    <row r="35" spans="1:18" x14ac:dyDescent="0.25">
      <c r="A35" s="34">
        <v>2042</v>
      </c>
      <c r="B35" s="36">
        <v>868417</v>
      </c>
      <c r="C35" s="36">
        <v>865747</v>
      </c>
      <c r="D35" s="36">
        <v>2670</v>
      </c>
      <c r="E35" s="37">
        <v>0.84</v>
      </c>
      <c r="F35" s="37">
        <v>1.4E-2</v>
      </c>
      <c r="G35" s="34">
        <v>2042</v>
      </c>
      <c r="H35" s="36">
        <v>2314472</v>
      </c>
      <c r="I35" s="36">
        <v>2289314</v>
      </c>
      <c r="J35" s="36">
        <v>25158</v>
      </c>
      <c r="K35" s="37">
        <v>0.66100000000000003</v>
      </c>
      <c r="L35" s="37">
        <v>1.2E-2</v>
      </c>
      <c r="M35" s="34">
        <v>2042</v>
      </c>
      <c r="N35" s="36">
        <v>253640</v>
      </c>
      <c r="O35" s="36">
        <v>225926</v>
      </c>
      <c r="P35" s="36">
        <v>27714</v>
      </c>
      <c r="Q35" s="37">
        <v>1.343</v>
      </c>
      <c r="R35" s="37">
        <v>1.0999999999999999E-2</v>
      </c>
    </row>
    <row r="36" spans="1:18" x14ac:dyDescent="0.25">
      <c r="A36" s="35">
        <v>2043</v>
      </c>
      <c r="B36" s="38">
        <v>877998</v>
      </c>
      <c r="C36" s="38">
        <v>875292</v>
      </c>
      <c r="D36" s="38">
        <v>2706</v>
      </c>
      <c r="E36" s="39">
        <v>0.86</v>
      </c>
      <c r="F36" s="39">
        <v>1.0999999999999999E-2</v>
      </c>
      <c r="G36" s="35">
        <v>2043</v>
      </c>
      <c r="H36" s="38">
        <v>2349226</v>
      </c>
      <c r="I36" s="38">
        <v>2323756</v>
      </c>
      <c r="J36" s="38">
        <v>25470</v>
      </c>
      <c r="K36" s="39">
        <v>0.68600000000000005</v>
      </c>
      <c r="L36" s="39">
        <v>1.4999999999999999E-2</v>
      </c>
      <c r="M36" s="35">
        <v>2043</v>
      </c>
      <c r="N36" s="38">
        <v>256286</v>
      </c>
      <c r="O36" s="38">
        <v>228212</v>
      </c>
      <c r="P36" s="38">
        <v>28074</v>
      </c>
      <c r="Q36" s="39">
        <v>1.3680000000000001</v>
      </c>
      <c r="R36" s="39">
        <v>0.01</v>
      </c>
    </row>
    <row r="37" spans="1:18" x14ac:dyDescent="0.25">
      <c r="A37" s="34">
        <v>2044</v>
      </c>
      <c r="B37" s="36">
        <v>894880</v>
      </c>
      <c r="C37" s="36">
        <v>892141</v>
      </c>
      <c r="D37" s="36">
        <v>2739</v>
      </c>
      <c r="E37" s="37">
        <v>0.89600000000000002</v>
      </c>
      <c r="F37" s="37">
        <v>1.9E-2</v>
      </c>
      <c r="G37" s="34">
        <v>2044</v>
      </c>
      <c r="H37" s="36">
        <v>2381902</v>
      </c>
      <c r="I37" s="36">
        <v>2356139</v>
      </c>
      <c r="J37" s="36">
        <v>25763</v>
      </c>
      <c r="K37" s="37">
        <v>0.70899999999999996</v>
      </c>
      <c r="L37" s="37">
        <v>1.4E-2</v>
      </c>
      <c r="M37" s="34">
        <v>2044</v>
      </c>
      <c r="N37" s="36">
        <v>258779</v>
      </c>
      <c r="O37" s="36">
        <v>230366</v>
      </c>
      <c r="P37" s="36">
        <v>28413</v>
      </c>
      <c r="Q37" s="37">
        <v>1.391</v>
      </c>
      <c r="R37" s="37">
        <v>0.01</v>
      </c>
    </row>
    <row r="38" spans="1:18" x14ac:dyDescent="0.25">
      <c r="A38" s="35">
        <v>2045</v>
      </c>
      <c r="B38" s="38">
        <v>905216</v>
      </c>
      <c r="C38" s="38">
        <v>902445</v>
      </c>
      <c r="D38" s="38">
        <v>2771</v>
      </c>
      <c r="E38" s="39">
        <v>0.91800000000000004</v>
      </c>
      <c r="F38" s="39">
        <v>1.2E-2</v>
      </c>
      <c r="G38" s="35">
        <v>2045</v>
      </c>
      <c r="H38" s="38">
        <v>2414579</v>
      </c>
      <c r="I38" s="38">
        <v>2388539</v>
      </c>
      <c r="J38" s="38">
        <v>26040</v>
      </c>
      <c r="K38" s="39">
        <v>0.73299999999999998</v>
      </c>
      <c r="L38" s="39">
        <v>1.4E-2</v>
      </c>
      <c r="M38" s="35">
        <v>2045</v>
      </c>
      <c r="N38" s="38">
        <v>261125</v>
      </c>
      <c r="O38" s="38">
        <v>232393</v>
      </c>
      <c r="P38" s="38">
        <v>28732</v>
      </c>
      <c r="Q38" s="39">
        <v>1.4119999999999999</v>
      </c>
      <c r="R38" s="39">
        <v>8.9999999999999993E-3</v>
      </c>
    </row>
    <row r="39" spans="1:18" x14ac:dyDescent="0.25">
      <c r="A39" s="34">
        <v>2046</v>
      </c>
      <c r="B39" s="36">
        <v>913325</v>
      </c>
      <c r="C39" s="36">
        <v>910525</v>
      </c>
      <c r="D39" s="36">
        <v>2800</v>
      </c>
      <c r="E39" s="37">
        <v>0.93500000000000005</v>
      </c>
      <c r="F39" s="37">
        <v>8.9999999999999993E-3</v>
      </c>
      <c r="G39" s="34">
        <v>2046</v>
      </c>
      <c r="H39" s="36">
        <v>2445002</v>
      </c>
      <c r="I39" s="36">
        <v>2418702</v>
      </c>
      <c r="J39" s="36">
        <v>26300</v>
      </c>
      <c r="K39" s="37">
        <v>0.755</v>
      </c>
      <c r="L39" s="37">
        <v>1.2999999999999999E-2</v>
      </c>
      <c r="M39" s="34">
        <v>2046</v>
      </c>
      <c r="N39" s="36">
        <v>263327</v>
      </c>
      <c r="O39" s="36">
        <v>234294</v>
      </c>
      <c r="P39" s="36">
        <v>29033</v>
      </c>
      <c r="Q39" s="37">
        <v>1.4330000000000001</v>
      </c>
      <c r="R39" s="37">
        <v>8.0000000000000002E-3</v>
      </c>
    </row>
    <row r="40" spans="1:18" x14ac:dyDescent="0.25">
      <c r="A40" s="35">
        <v>2047</v>
      </c>
      <c r="B40" s="38">
        <v>920826</v>
      </c>
      <c r="C40" s="38">
        <v>917998</v>
      </c>
      <c r="D40" s="38">
        <v>2828</v>
      </c>
      <c r="E40" s="39">
        <v>0.95099999999999996</v>
      </c>
      <c r="F40" s="39">
        <v>8.0000000000000002E-3</v>
      </c>
      <c r="G40" s="35">
        <v>2047</v>
      </c>
      <c r="H40" s="38">
        <v>2455843</v>
      </c>
      <c r="I40" s="38">
        <v>2429299</v>
      </c>
      <c r="J40" s="38">
        <v>26544</v>
      </c>
      <c r="K40" s="39">
        <v>0.76200000000000001</v>
      </c>
      <c r="L40" s="39">
        <v>4.0000000000000001E-3</v>
      </c>
      <c r="M40" s="35">
        <v>2047</v>
      </c>
      <c r="N40" s="38">
        <v>265389</v>
      </c>
      <c r="O40" s="38">
        <v>236074</v>
      </c>
      <c r="P40" s="38">
        <v>29315</v>
      </c>
      <c r="Q40" s="39">
        <v>1.452</v>
      </c>
      <c r="R40" s="39">
        <v>8.0000000000000002E-3</v>
      </c>
    </row>
    <row r="41" spans="1:18" x14ac:dyDescent="0.25">
      <c r="A41" s="34">
        <v>2048</v>
      </c>
      <c r="B41" s="36">
        <v>932349</v>
      </c>
      <c r="C41" s="36">
        <v>929495</v>
      </c>
      <c r="D41" s="36">
        <v>2854</v>
      </c>
      <c r="E41" s="37">
        <v>0.97499999999999998</v>
      </c>
      <c r="F41" s="37">
        <v>1.2999999999999999E-2</v>
      </c>
      <c r="G41" s="34">
        <v>2048</v>
      </c>
      <c r="H41" s="36">
        <v>2466428</v>
      </c>
      <c r="I41" s="36">
        <v>2439655</v>
      </c>
      <c r="J41" s="36">
        <v>26773</v>
      </c>
      <c r="K41" s="37">
        <v>0.77</v>
      </c>
      <c r="L41" s="37">
        <v>4.0000000000000001E-3</v>
      </c>
      <c r="M41" s="34">
        <v>2048</v>
      </c>
      <c r="N41" s="36">
        <v>267313</v>
      </c>
      <c r="O41" s="36">
        <v>237734</v>
      </c>
      <c r="P41" s="36">
        <v>29579</v>
      </c>
      <c r="Q41" s="37">
        <v>1.4690000000000001</v>
      </c>
      <c r="R41" s="37">
        <v>7.0000000000000001E-3</v>
      </c>
    </row>
    <row r="42" spans="1:18" x14ac:dyDescent="0.25">
      <c r="A42" s="35">
        <v>2049</v>
      </c>
      <c r="B42" s="38">
        <v>937975</v>
      </c>
      <c r="C42" s="38">
        <v>935096</v>
      </c>
      <c r="D42" s="38">
        <v>2879</v>
      </c>
      <c r="E42" s="39">
        <v>0.98699999999999999</v>
      </c>
      <c r="F42" s="39">
        <v>6.0000000000000001E-3</v>
      </c>
      <c r="G42" s="35">
        <v>2049</v>
      </c>
      <c r="H42" s="38">
        <v>2474943</v>
      </c>
      <c r="I42" s="38">
        <v>2447957</v>
      </c>
      <c r="J42" s="38">
        <v>26986</v>
      </c>
      <c r="K42" s="39">
        <v>0.77600000000000002</v>
      </c>
      <c r="L42" s="39">
        <v>3.0000000000000001E-3</v>
      </c>
      <c r="M42" s="35">
        <v>2049</v>
      </c>
      <c r="N42" s="38">
        <v>269170</v>
      </c>
      <c r="O42" s="38">
        <v>239344</v>
      </c>
      <c r="P42" s="38">
        <v>29826</v>
      </c>
      <c r="Q42" s="39">
        <v>1.4870000000000001</v>
      </c>
      <c r="R42" s="39">
        <v>7.0000000000000001E-3</v>
      </c>
    </row>
    <row r="43" spans="1:18" x14ac:dyDescent="0.25">
      <c r="A43" s="34">
        <v>2050</v>
      </c>
      <c r="B43" s="36">
        <v>945507</v>
      </c>
      <c r="C43" s="36">
        <v>942606</v>
      </c>
      <c r="D43" s="36">
        <v>2901</v>
      </c>
      <c r="E43" s="37">
        <v>1.0029999999999999</v>
      </c>
      <c r="F43" s="37">
        <v>8.0000000000000002E-3</v>
      </c>
      <c r="G43" s="34">
        <v>2050</v>
      </c>
      <c r="H43" s="36">
        <v>2485785</v>
      </c>
      <c r="I43" s="36">
        <v>2458600</v>
      </c>
      <c r="J43" s="36">
        <v>27185</v>
      </c>
      <c r="K43" s="37">
        <v>0.78400000000000003</v>
      </c>
      <c r="L43" s="37">
        <v>4.0000000000000001E-3</v>
      </c>
      <c r="M43" s="34">
        <v>2050</v>
      </c>
      <c r="N43" s="36">
        <v>270960</v>
      </c>
      <c r="O43" s="36">
        <v>240904</v>
      </c>
      <c r="P43" s="36">
        <v>30056</v>
      </c>
      <c r="Q43" s="37">
        <v>1.5029999999999999</v>
      </c>
      <c r="R43" s="37">
        <v>7.0000000000000001E-3</v>
      </c>
    </row>
  </sheetData>
  <mergeCells count="3">
    <mergeCell ref="A1:F1"/>
    <mergeCell ref="G1:L1"/>
    <mergeCell ref="M1:R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9"/>
  <sheetViews>
    <sheetView workbookViewId="0">
      <selection activeCell="A10" sqref="A10"/>
    </sheetView>
  </sheetViews>
  <sheetFormatPr defaultRowHeight="11.25" x14ac:dyDescent="0.25"/>
  <cols>
    <col min="1" max="1" width="9.140625" style="24"/>
    <col min="2" max="2" width="9.85546875" style="24" bestFit="1" customWidth="1"/>
    <col min="3" max="4" width="9.140625" style="24"/>
    <col min="5" max="5" width="12" style="24" bestFit="1" customWidth="1"/>
    <col min="6" max="16384" width="9.140625" style="24"/>
  </cols>
  <sheetData>
    <row r="1" spans="1:44" x14ac:dyDescent="0.25">
      <c r="A1" s="29" t="s">
        <v>1</v>
      </c>
      <c r="B1" s="29" t="s">
        <v>18</v>
      </c>
      <c r="C1" s="29" t="s">
        <v>19</v>
      </c>
      <c r="D1" s="29" t="s">
        <v>20</v>
      </c>
      <c r="E1" s="29">
        <v>2011</v>
      </c>
      <c r="F1" s="29">
        <v>2012</v>
      </c>
      <c r="G1" s="29">
        <v>2013</v>
      </c>
      <c r="H1" s="29">
        <v>2014</v>
      </c>
      <c r="I1" s="29">
        <v>2015</v>
      </c>
      <c r="J1" s="29">
        <v>2016</v>
      </c>
      <c r="K1" s="29">
        <v>2017</v>
      </c>
      <c r="L1" s="29">
        <v>2018</v>
      </c>
      <c r="M1" s="29">
        <v>2019</v>
      </c>
      <c r="N1" s="29">
        <v>2020</v>
      </c>
      <c r="O1" s="29">
        <v>2021</v>
      </c>
      <c r="P1" s="29">
        <v>2022</v>
      </c>
      <c r="Q1" s="29">
        <v>2023</v>
      </c>
      <c r="R1" s="29">
        <v>2024</v>
      </c>
      <c r="S1" s="29">
        <v>2025</v>
      </c>
      <c r="T1" s="29">
        <v>2026</v>
      </c>
      <c r="U1" s="29">
        <v>2027</v>
      </c>
      <c r="V1" s="29">
        <v>2028</v>
      </c>
      <c r="W1" s="29">
        <v>2029</v>
      </c>
      <c r="X1" s="29">
        <v>2030</v>
      </c>
      <c r="Y1" s="29">
        <v>2031</v>
      </c>
      <c r="Z1" s="29">
        <v>2032</v>
      </c>
      <c r="AA1" s="29">
        <v>2033</v>
      </c>
      <c r="AB1" s="29">
        <v>2034</v>
      </c>
      <c r="AC1" s="29">
        <v>2035</v>
      </c>
      <c r="AD1" s="29">
        <v>2036</v>
      </c>
      <c r="AE1" s="29">
        <v>2037</v>
      </c>
      <c r="AF1" s="29">
        <v>2038</v>
      </c>
      <c r="AG1" s="29">
        <v>2039</v>
      </c>
      <c r="AH1" s="29">
        <v>2040</v>
      </c>
      <c r="AI1" s="29">
        <v>2041</v>
      </c>
      <c r="AJ1" s="29">
        <v>2042</v>
      </c>
      <c r="AK1" s="29">
        <v>2043</v>
      </c>
      <c r="AL1" s="29">
        <v>2044</v>
      </c>
      <c r="AM1" s="29">
        <v>2045</v>
      </c>
      <c r="AN1" s="29">
        <v>2046</v>
      </c>
      <c r="AO1" s="29">
        <v>2047</v>
      </c>
      <c r="AP1" s="29">
        <v>2048</v>
      </c>
      <c r="AQ1" s="29">
        <v>2049</v>
      </c>
      <c r="AR1" s="29">
        <v>2050</v>
      </c>
    </row>
    <row r="2" spans="1:44" x14ac:dyDescent="0.25">
      <c r="A2" s="30" t="s">
        <v>10</v>
      </c>
      <c r="B2" s="32">
        <f>ZAA!L24</f>
        <v>28645</v>
      </c>
      <c r="C2" s="32">
        <f>ZAA!K24</f>
        <v>10177</v>
      </c>
      <c r="D2" s="31">
        <f>ZAA!M24</f>
        <v>2.8411053437040281</v>
      </c>
      <c r="E2" s="48">
        <f>$B$2+($B$2*'Proj pop munic 2010'!U13)</f>
        <v>28874.16</v>
      </c>
      <c r="F2" s="48">
        <f>$B$2+($B$2*'Proj pop munic 2010'!V13)</f>
        <v>28988.74</v>
      </c>
      <c r="G2" s="48">
        <f>$B$2+($B$2*'Proj pop munic 2010'!W13)</f>
        <v>29303.834999999999</v>
      </c>
      <c r="H2" s="48">
        <f>$B$2+($B$2*'Proj pop munic 2010'!X13)</f>
        <v>29905.38</v>
      </c>
      <c r="I2" s="48">
        <f>$B$2+($B$2*'Proj pop munic 2010'!Y13)</f>
        <v>30564.215</v>
      </c>
      <c r="J2" s="48">
        <f>$B$2+($B$2*'Proj pop munic 2010'!Z13)</f>
        <v>31079.825000000001</v>
      </c>
      <c r="K2" s="48">
        <f>$B$2+($B$2*'Proj pop munic 2010'!AA13)</f>
        <v>31538.145</v>
      </c>
      <c r="L2" s="48">
        <f>$B$2+($B$2*'Proj pop munic 2010'!AB13)</f>
        <v>32196.98</v>
      </c>
      <c r="M2" s="48">
        <f>$B$2+($B$2*'Proj pop munic 2010'!AC13)</f>
        <v>32855.815000000002</v>
      </c>
      <c r="N2" s="48">
        <f>$B$2+($B$2*'Proj pop munic 2010'!AD13)</f>
        <v>33400.07</v>
      </c>
      <c r="O2" s="48">
        <f>$B$2+($B$2*'Proj pop munic 2010'!AE13)</f>
        <v>34058.904999999999</v>
      </c>
      <c r="P2" s="48">
        <f>$B$2+($B$2*'Proj pop munic 2010'!AF13)</f>
        <v>34832.32</v>
      </c>
      <c r="Q2" s="48">
        <f>$B$2+($B$2*'Proj pop munic 2010'!AG13)</f>
        <v>35548.445</v>
      </c>
      <c r="R2" s="48">
        <f>$B$2+($B$2*'Proj pop munic 2010'!AH13)</f>
        <v>36264.57</v>
      </c>
      <c r="S2" s="48">
        <f>$B$2+($B$2*'Proj pop munic 2010'!AI13)</f>
        <v>37152.565000000002</v>
      </c>
      <c r="T2" s="48">
        <f>$B$2+($B$2*'Proj pop munic 2010'!AJ13)</f>
        <v>37897.334999999999</v>
      </c>
      <c r="U2" s="48">
        <f>$B$2+($B$2*'Proj pop munic 2010'!AK13)</f>
        <v>38613.46</v>
      </c>
      <c r="V2" s="48">
        <f>$B$2+($B$2*'Proj pop munic 2010'!AL13)</f>
        <v>39415.520000000004</v>
      </c>
      <c r="W2" s="48">
        <f>$B$2+($B$2*'Proj pop munic 2010'!AM13)</f>
        <v>40246.224999999999</v>
      </c>
      <c r="X2" s="48">
        <f>$B$2+($B$2*'Proj pop munic 2010'!AN13)</f>
        <v>40647.254999999997</v>
      </c>
      <c r="Y2" s="48">
        <f>$B$2+($B$2*'Proj pop munic 2010'!AO13)</f>
        <v>41134.22</v>
      </c>
      <c r="Z2" s="48">
        <f>$B$2+($B$2*'Proj pop munic 2010'!AP13)</f>
        <v>41678.474999999999</v>
      </c>
      <c r="AA2" s="48">
        <f>$B$2+($B$2*'Proj pop munic 2010'!AQ13)</f>
        <v>42251.375</v>
      </c>
      <c r="AB2" s="48">
        <f>$B$2+($B$2*'Proj pop munic 2010'!AR13)</f>
        <v>42852.92</v>
      </c>
      <c r="AC2" s="48">
        <f>$B$2+($B$2*'Proj pop munic 2010'!AS13)</f>
        <v>43454.464999999997</v>
      </c>
      <c r="AD2" s="48">
        <f>$B$2+($B$2*'Proj pop munic 2010'!AT13)</f>
        <v>44141.945</v>
      </c>
      <c r="AE2" s="48">
        <f>$B$2+($B$2*'Proj pop munic 2010'!AU13)</f>
        <v>44886.714999999997</v>
      </c>
      <c r="AF2" s="48">
        <f>$B$2+($B$2*'Proj pop munic 2010'!AV13)</f>
        <v>45574.195</v>
      </c>
      <c r="AG2" s="48">
        <f>$B$2+($B$2*'Proj pop munic 2010'!AW13)</f>
        <v>46175.74</v>
      </c>
      <c r="AH2" s="48">
        <f>$B$2+($B$2*'Proj pop munic 2010'!AX13)</f>
        <v>46519.479999999996</v>
      </c>
      <c r="AI2" s="48">
        <f>$B$2+($B$2*'Proj pop munic 2010'!AY13)</f>
        <v>47035.09</v>
      </c>
      <c r="AJ2" s="48">
        <f>$B$2+($B$2*'Proj pop munic 2010'!AZ13)</f>
        <v>47579.345000000001</v>
      </c>
      <c r="AK2" s="48">
        <f>$B$2+($B$2*'Proj pop munic 2010'!BA13)</f>
        <v>48295.47</v>
      </c>
      <c r="AL2" s="48">
        <f>$B$2+($B$2*'Proj pop munic 2010'!BB13)</f>
        <v>48954.305</v>
      </c>
      <c r="AM2" s="48">
        <f>$B$2+($B$2*'Proj pop munic 2010'!BC13)</f>
        <v>49641.785000000003</v>
      </c>
      <c r="AN2" s="48">
        <f>$B$2+($B$2*'Proj pop munic 2010'!BD13)</f>
        <v>50271.974999999999</v>
      </c>
      <c r="AO2" s="48">
        <f>$B$2+($B$2*'Proj pop munic 2010'!BE13)</f>
        <v>50472.490000000005</v>
      </c>
      <c r="AP2" s="48">
        <f>$B$2+($B$2*'Proj pop munic 2010'!BF13)</f>
        <v>50701.65</v>
      </c>
      <c r="AQ2" s="48">
        <f>$B$2+($B$2*'Proj pop munic 2010'!BG13)</f>
        <v>50873.520000000004</v>
      </c>
      <c r="AR2" s="48">
        <f>$B$2+($B$2*'Proj pop munic 2010'!BH13)</f>
        <v>51102.68</v>
      </c>
    </row>
    <row r="3" spans="1:44" x14ac:dyDescent="0.25">
      <c r="A3" s="30" t="s">
        <v>11</v>
      </c>
      <c r="B3" s="33">
        <f>ZAA!E33</f>
        <v>31394</v>
      </c>
      <c r="C3" s="33">
        <f>ZAA!D33</f>
        <v>21354</v>
      </c>
      <c r="D3" s="31">
        <f>ZAA!F33</f>
        <v>1.6535646215407487</v>
      </c>
      <c r="E3" s="48">
        <f>$B$3+($B$3*'Proj pop munic 2010'!U13)</f>
        <v>31645.151999999998</v>
      </c>
      <c r="F3" s="48">
        <f>$B$3+($B$3*'Proj pop munic 2010'!V13)</f>
        <v>31770.727999999999</v>
      </c>
      <c r="G3" s="48">
        <f>$B$3+($B$3*'Proj pop munic 2010'!W13)</f>
        <v>32116.062000000002</v>
      </c>
      <c r="H3" s="48">
        <f>$B$3+($B$3*'Proj pop munic 2010'!X13)</f>
        <v>32775.336000000003</v>
      </c>
      <c r="I3" s="48">
        <f>$B$3+($B$3*'Proj pop munic 2010'!Y13)</f>
        <v>33497.398000000001</v>
      </c>
      <c r="J3" s="48">
        <f>$B$3+($B$3*'Proj pop munic 2010'!Z13)</f>
        <v>34062.49</v>
      </c>
      <c r="K3" s="48">
        <f>$B$3+($B$3*'Proj pop munic 2010'!AA13)</f>
        <v>34564.794000000002</v>
      </c>
      <c r="L3" s="48">
        <f>$B$3+($B$3*'Proj pop munic 2010'!AB13)</f>
        <v>35286.856</v>
      </c>
      <c r="M3" s="48">
        <f>$B$3+($B$3*'Proj pop munic 2010'!AC13)</f>
        <v>36008.917999999998</v>
      </c>
      <c r="N3" s="48">
        <f>$B$3+($B$3*'Proj pop munic 2010'!AD13)</f>
        <v>36605.404000000002</v>
      </c>
      <c r="O3" s="48">
        <f>$B$3+($B$3*'Proj pop munic 2010'!AE13)</f>
        <v>37327.466</v>
      </c>
      <c r="P3" s="48">
        <f>$B$3+($B$3*'Proj pop munic 2010'!AF13)</f>
        <v>38175.103999999999</v>
      </c>
      <c r="Q3" s="48">
        <f>$B$3+($B$3*'Proj pop munic 2010'!AG13)</f>
        <v>38959.953999999998</v>
      </c>
      <c r="R3" s="48">
        <f>$B$3+($B$3*'Proj pop munic 2010'!AH13)</f>
        <v>39744.804000000004</v>
      </c>
      <c r="S3" s="48">
        <f>$B$3+($B$3*'Proj pop munic 2010'!AI13)</f>
        <v>40718.017999999996</v>
      </c>
      <c r="T3" s="48">
        <f>$B$3+($B$3*'Proj pop munic 2010'!AJ13)</f>
        <v>41534.262000000002</v>
      </c>
      <c r="U3" s="48">
        <f>$B$3+($B$3*'Proj pop munic 2010'!AK13)</f>
        <v>42319.112000000001</v>
      </c>
      <c r="V3" s="48">
        <f>$B$3+($B$3*'Proj pop munic 2010'!AL13)</f>
        <v>43198.144</v>
      </c>
      <c r="W3" s="48">
        <f>$B$3+($B$3*'Proj pop munic 2010'!AM13)</f>
        <v>44108.57</v>
      </c>
      <c r="X3" s="48">
        <f>$B$3+($B$3*'Proj pop munic 2010'!AN13)</f>
        <v>44548.085999999996</v>
      </c>
      <c r="Y3" s="48">
        <f>$B$3+($B$3*'Proj pop munic 2010'!AO13)</f>
        <v>45081.784</v>
      </c>
      <c r="Z3" s="48">
        <f>$B$3+($B$3*'Proj pop munic 2010'!AP13)</f>
        <v>45678.270000000004</v>
      </c>
      <c r="AA3" s="48">
        <f>$B$3+($B$3*'Proj pop munic 2010'!AQ13)</f>
        <v>46306.15</v>
      </c>
      <c r="AB3" s="48">
        <f>$B$3+($B$3*'Proj pop munic 2010'!AR13)</f>
        <v>46965.423999999999</v>
      </c>
      <c r="AC3" s="48">
        <f>$B$3+($B$3*'Proj pop munic 2010'!AS13)</f>
        <v>47624.698000000004</v>
      </c>
      <c r="AD3" s="48">
        <f>$B$3+($B$3*'Proj pop munic 2010'!AT13)</f>
        <v>48378.154000000002</v>
      </c>
      <c r="AE3" s="48">
        <f>$B$3+($B$3*'Proj pop munic 2010'!AU13)</f>
        <v>49194.398000000001</v>
      </c>
      <c r="AF3" s="48">
        <f>$B$3+($B$3*'Proj pop munic 2010'!AV13)</f>
        <v>49947.853999999999</v>
      </c>
      <c r="AG3" s="48">
        <f>$B$3+($B$3*'Proj pop munic 2010'!AW13)</f>
        <v>50607.127999999997</v>
      </c>
      <c r="AH3" s="48">
        <f>$B$3+($B$3*'Proj pop munic 2010'!AX13)</f>
        <v>50983.856</v>
      </c>
      <c r="AI3" s="48">
        <f>$B$3+($B$3*'Proj pop munic 2010'!AY13)</f>
        <v>51548.948000000004</v>
      </c>
      <c r="AJ3" s="48">
        <f>$B$3+($B$3*'Proj pop munic 2010'!AZ13)</f>
        <v>52145.434000000001</v>
      </c>
      <c r="AK3" s="48">
        <f>$B$3+($B$3*'Proj pop munic 2010'!BA13)</f>
        <v>52930.284</v>
      </c>
      <c r="AL3" s="48">
        <f>$B$3+($B$3*'Proj pop munic 2010'!BB13)</f>
        <v>53652.345999999998</v>
      </c>
      <c r="AM3" s="48">
        <f>$B$3+($B$3*'Proj pop munic 2010'!BC13)</f>
        <v>54405.801999999996</v>
      </c>
      <c r="AN3" s="48">
        <f>$B$3+($B$3*'Proj pop munic 2010'!BD13)</f>
        <v>55096.47</v>
      </c>
      <c r="AO3" s="48">
        <f>$B$3+($B$3*'Proj pop munic 2010'!BE13)</f>
        <v>55316.228000000003</v>
      </c>
      <c r="AP3" s="48">
        <f>$B$3+($B$3*'Proj pop munic 2010'!BF13)</f>
        <v>55567.380000000005</v>
      </c>
      <c r="AQ3" s="48">
        <f>$B$3+($B$3*'Proj pop munic 2010'!BG13)</f>
        <v>55755.744000000006</v>
      </c>
      <c r="AR3" s="48">
        <f>$B$3+($B$3*'Proj pop munic 2010'!BH13)</f>
        <v>56006.896000000001</v>
      </c>
    </row>
    <row r="4" spans="1:44" x14ac:dyDescent="0.25">
      <c r="A4" s="30" t="s">
        <v>12</v>
      </c>
      <c r="B4" s="33">
        <f>ZAA!U207</f>
        <v>220915</v>
      </c>
      <c r="C4" s="33">
        <f>ZAA!T207</f>
        <v>66283</v>
      </c>
      <c r="D4" s="31">
        <f>ZAA!V207</f>
        <v>3.3489784981910269</v>
      </c>
      <c r="E4" s="48">
        <f>($B$4+($B$4*'Proj pop munic 2010'!U13)*ZAA!$R$209)+(($B$4+($B$4*'Proj pop munic 2010'!U7))*ZAA!$T$209)</f>
        <v>223351.28700000001</v>
      </c>
      <c r="F4" s="48">
        <f>($B$4+($B$4*'Proj pop munic 2010'!V13)*ZAA!$R$209)+(($B$4+($B$4*'Proj pop munic 2010'!V7))*ZAA!$T$209)</f>
        <v>224237.59900000002</v>
      </c>
      <c r="G4" s="48">
        <f>($B$4+($B$4*'Proj pop munic 2010'!W13)*ZAA!$R$209)+(($B$4+($B$4*'Proj pop munic 2010'!W7))*ZAA!$T$209)</f>
        <v>226674.95699999999</v>
      </c>
      <c r="H4" s="48">
        <f>($B$4+($B$4*'Proj pop munic 2010'!X13)*ZAA!$R$209)+(($B$4+($B$4*'Proj pop munic 2010'!X7))*ZAA!$T$209)</f>
        <v>231347.32199999999</v>
      </c>
      <c r="I4" s="48">
        <f>($B$4+($B$4*'Proj pop munic 2010'!Y13)*ZAA!$R$209)+(($B$4+($B$4*'Proj pop munic 2010'!Y7))*ZAA!$T$209)</f>
        <v>236426.378</v>
      </c>
      <c r="J4" s="48">
        <f>($B$4+($B$4*'Proj pop munic 2010'!Z13)*ZAA!$R$209)+(($B$4+($B$4*'Proj pop munic 2010'!Z7))*ZAA!$T$209)</f>
        <v>240413.45600000001</v>
      </c>
      <c r="K4" s="48">
        <f>($B$4+($B$4*'Proj pop munic 2010'!AA13)*ZAA!$R$209)+(($B$4+($B$4*'Proj pop munic 2010'!AA7))*ZAA!$T$209)</f>
        <v>243949.42199999999</v>
      </c>
      <c r="L4" s="48">
        <f>($B$4+($B$4*'Proj pop munic 2010'!AB13)*ZAA!$R$209)+(($B$4+($B$4*'Proj pop munic 2010'!AB7))*ZAA!$T$209)</f>
        <v>249031.79300000001</v>
      </c>
      <c r="M4" s="48">
        <f>($B$4+($B$4*'Proj pop munic 2010'!AC13)*ZAA!$R$209)+(($B$4+($B$4*'Proj pop munic 2010'!AC7))*ZAA!$T$209)</f>
        <v>254111.51199999999</v>
      </c>
      <c r="N4" s="48">
        <f>($B$4+($B$4*'Proj pop munic 2010'!AD13)*ZAA!$R$209)+(($B$4+($B$4*'Proj pop munic 2010'!AD7))*ZAA!$T$209)</f>
        <v>258319.505</v>
      </c>
      <c r="O4" s="48">
        <f>($B$4+($B$4*'Proj pop munic 2010'!AE13)*ZAA!$R$209)+(($B$4+($B$4*'Proj pop munic 2010'!AE7))*ZAA!$T$209)</f>
        <v>263401.21300000005</v>
      </c>
      <c r="P4" s="48">
        <f>($B$4+($B$4*'Proj pop munic 2010'!AF13)*ZAA!$R$209)+(($B$4+($B$4*'Proj pop munic 2010'!AF7))*ZAA!$T$209)</f>
        <v>269371.88500000001</v>
      </c>
      <c r="Q4" s="48">
        <f>($B$4+($B$4*'Proj pop munic 2010'!AG13)*ZAA!$R$209)+(($B$4+($B$4*'Proj pop munic 2010'!AG7))*ZAA!$T$209)</f>
        <v>274891.44500000001</v>
      </c>
      <c r="R4" s="48">
        <f>($B$4+($B$4*'Proj pop munic 2010'!AH13)*ZAA!$R$209)+(($B$4+($B$4*'Proj pop munic 2010'!AH7))*ZAA!$T$209)</f>
        <v>280420.28700000001</v>
      </c>
      <c r="S4" s="48">
        <f>($B$4+($B$4*'Proj pop munic 2010'!AI13)*ZAA!$R$209)+(($B$4+($B$4*'Proj pop munic 2010'!AI7))*ZAA!$T$209)</f>
        <v>287260.033</v>
      </c>
      <c r="T4" s="48">
        <f>($B$4+($B$4*'Proj pop munic 2010'!AJ13)*ZAA!$R$209)+(($B$4+($B$4*'Proj pop munic 2010'!AJ7))*ZAA!$T$209)</f>
        <v>293003.82300000003</v>
      </c>
      <c r="U4" s="48">
        <f>($B$4+($B$4*'Proj pop munic 2010'!AK13)*ZAA!$R$209)+(($B$4+($B$4*'Proj pop munic 2010'!AK7))*ZAA!$T$209)</f>
        <v>298523.38299999997</v>
      </c>
      <c r="V4" s="48">
        <f>($B$4+($B$4*'Proj pop munic 2010'!AL13)*ZAA!$R$209)+(($B$4+($B$4*'Proj pop munic 2010'!AL7))*ZAA!$T$209)</f>
        <v>304714.30699999997</v>
      </c>
      <c r="W4" s="48">
        <f>($B$4+($B$4*'Proj pop munic 2010'!AM13)*ZAA!$R$209)+(($B$4+($B$4*'Proj pop munic 2010'!AM7))*ZAA!$T$209)</f>
        <v>311117.527</v>
      </c>
      <c r="X4" s="48">
        <f>($B$4+($B$4*'Proj pop munic 2010'!AN13)*ZAA!$R$209)+(($B$4+($B$4*'Proj pop munic 2010'!AN7))*ZAA!$T$209)</f>
        <v>314224.92300000001</v>
      </c>
      <c r="Y4" s="48">
        <f>($B$4+($B$4*'Proj pop munic 2010'!AO13)*ZAA!$R$209)+(($B$4+($B$4*'Proj pop munic 2010'!AO7))*ZAA!$T$209)</f>
        <v>317982.46699999995</v>
      </c>
      <c r="Z4" s="48">
        <f>($B$4+($B$4*'Proj pop munic 2010'!AP13)*ZAA!$R$209)+(($B$4+($B$4*'Proj pop munic 2010'!AP7))*ZAA!$T$209)</f>
        <v>322189.79699999996</v>
      </c>
      <c r="AA4" s="48">
        <f>($B$4+($B$4*'Proj pop munic 2010'!AQ13)*ZAA!$R$209)+(($B$4+($B$4*'Proj pop munic 2010'!AQ7))*ZAA!$T$209)</f>
        <v>326606.10800000001</v>
      </c>
      <c r="AB4" s="48">
        <f>($B$4+($B$4*'Proj pop munic 2010'!AR13)*ZAA!$R$209)+(($B$4+($B$4*'Proj pop munic 2010'!AR7))*ZAA!$T$209)</f>
        <v>331248.63799999998</v>
      </c>
      <c r="AC4" s="48">
        <f>($B$4+($B$4*'Proj pop munic 2010'!AS13)*ZAA!$R$209)+(($B$4+($B$4*'Proj pop munic 2010'!AS7))*ZAA!$T$209)</f>
        <v>335887.19</v>
      </c>
      <c r="AD4" s="48">
        <f>($B$4+($B$4*'Proj pop munic 2010'!AT13)*ZAA!$R$209)+(($B$4+($B$4*'Proj pop munic 2010'!AT7))*ZAA!$T$209)</f>
        <v>341197.10599999997</v>
      </c>
      <c r="AE4" s="48">
        <f>($B$4+($B$4*'Proj pop munic 2010'!AU13)*ZAA!$R$209)+(($B$4+($B$4*'Proj pop munic 2010'!AU7))*ZAA!$T$209)</f>
        <v>346939.56999999995</v>
      </c>
      <c r="AF4" s="48">
        <f>($B$4+($B$4*'Proj pop munic 2010'!AV13)*ZAA!$R$209)+(($B$4+($B$4*'Proj pop munic 2010'!AV7))*ZAA!$T$209)</f>
        <v>352238.87800000003</v>
      </c>
      <c r="AG4" s="48">
        <f>($B$4+($B$4*'Proj pop munic 2010'!AW13)*ZAA!$R$209)+(($B$4+($B$4*'Proj pop munic 2010'!AW7))*ZAA!$T$209)</f>
        <v>356878.09300000005</v>
      </c>
      <c r="AH4" s="48">
        <f>($B$4+($B$4*'Proj pop munic 2010'!AX13)*ZAA!$R$209)+(($B$4+($B$4*'Proj pop munic 2010'!AX7))*ZAA!$T$209)</f>
        <v>359542.99600000004</v>
      </c>
      <c r="AI4" s="48">
        <f>($B$4+($B$4*'Proj pop munic 2010'!AY13)*ZAA!$R$209)+(($B$4+($B$4*'Proj pop munic 2010'!AY7))*ZAA!$T$209)</f>
        <v>363519.46599999996</v>
      </c>
      <c r="AJ4" s="48">
        <f>($B$4+($B$4*'Proj pop munic 2010'!AZ13)*ZAA!$R$209)+(($B$4+($B$4*'Proj pop munic 2010'!AZ7))*ZAA!$T$209)</f>
        <v>367721.49199999997</v>
      </c>
      <c r="AK4" s="48">
        <f>($B$4+($B$4*'Proj pop munic 2010'!BA13)*ZAA!$R$209)+(($B$4+($B$4*'Proj pop munic 2010'!BA7))*ZAA!$T$209)</f>
        <v>373241.05199999997</v>
      </c>
      <c r="AL4" s="48">
        <f>($B$4+($B$4*'Proj pop munic 2010'!BB13)*ZAA!$R$209)+(($B$4+($B$4*'Proj pop munic 2010'!BB7))*ZAA!$T$209)</f>
        <v>378330.71599999996</v>
      </c>
      <c r="AM4" s="48">
        <f>($B$4+($B$4*'Proj pop munic 2010'!BC13)*ZAA!$R$209)+(($B$4+($B$4*'Proj pop munic 2010'!BC7))*ZAA!$T$209)</f>
        <v>383631.35000000003</v>
      </c>
      <c r="AN4" s="48">
        <f>($B$4+($B$4*'Proj pop munic 2010'!BD13)*ZAA!$R$209)+(($B$4+($B$4*'Proj pop munic 2010'!BD7))*ZAA!$T$209)</f>
        <v>388488.16500000004</v>
      </c>
      <c r="AO4" s="48">
        <f>($B$4+($B$4*'Proj pop munic 2010'!BE13)*ZAA!$R$209)+(($B$4+($B$4*'Proj pop munic 2010'!BE7))*ZAA!$T$209)</f>
        <v>390040.53699999995</v>
      </c>
      <c r="AP4" s="48">
        <f>($B$4+($B$4*'Proj pop munic 2010'!BF13)*ZAA!$R$209)+(($B$4+($B$4*'Proj pop munic 2010'!BF7))*ZAA!$T$209)</f>
        <v>391818.46500000003</v>
      </c>
      <c r="AQ4" s="48">
        <f>($B$4+($B$4*'Proj pop munic 2010'!BG13)*ZAA!$R$209)+(($B$4+($B$4*'Proj pop munic 2010'!BG7))*ZAA!$T$209)</f>
        <v>393147.93300000002</v>
      </c>
      <c r="AR4" s="48">
        <f>($B$4+($B$4*'Proj pop munic 2010'!BH13)*ZAA!$R$209)+(($B$4+($B$4*'Proj pop munic 2010'!BH7))*ZAA!$T$209)</f>
        <v>394920.55699999997</v>
      </c>
    </row>
    <row r="5" spans="1:44" x14ac:dyDescent="0.25">
      <c r="A5" s="30" t="s">
        <v>13</v>
      </c>
      <c r="B5" s="33">
        <f>ZAA!L159</f>
        <v>150176</v>
      </c>
      <c r="C5" s="33">
        <f>ZAA!K159</f>
        <v>44113</v>
      </c>
      <c r="D5" s="31">
        <f>ZAA!M159</f>
        <v>3.4125591297523936</v>
      </c>
      <c r="E5" s="48">
        <f>($B$5*ZAA!$I$159+($B$5*ZAA!$I$159*'Proj pop munic 2010'!U13))+($B$5*ZAA!$M$160+($B$5*ZAA!$M$160*'Proj pop munic 2010'!U7))</f>
        <v>151384.878</v>
      </c>
      <c r="F5" s="48">
        <f>($B$5*ZAA!$I$159+($B$5*ZAA!$I$159*'Proj pop munic 2010'!V13))+($B$5*ZAA!$M$160+($B$5*ZAA!$M$160*'Proj pop munic 2010'!V7))</f>
        <v>151988.902</v>
      </c>
      <c r="G5" s="48">
        <f>($B$5*ZAA!$I$159+($B$5*ZAA!$I$159*'Proj pop munic 2010'!W13))+($B$5*ZAA!$M$160+($B$5*ZAA!$M$160*'Proj pop munic 2010'!W7))</f>
        <v>153649.96800000002</v>
      </c>
      <c r="H5" s="48">
        <f>($B$5*ZAA!$I$159+($B$5*ZAA!$I$159*'Proj pop munic 2010'!X13))+($B$5*ZAA!$M$160+($B$5*ZAA!$M$160*'Proj pop munic 2010'!X7))</f>
        <v>156845.16399999999</v>
      </c>
      <c r="I5" s="48">
        <f>($B$5*ZAA!$I$159+($B$5*ZAA!$I$159*'Proj pop munic 2010'!Y13))+($B$5*ZAA!$M$160+($B$5*ZAA!$M$160*'Proj pop munic 2010'!Y7))</f>
        <v>160296.72200000001</v>
      </c>
      <c r="J5" s="48">
        <f>($B$5*ZAA!$I$159+($B$5*ZAA!$I$159*'Proj pop munic 2010'!Z13))+($B$5*ZAA!$M$160+($B$5*ZAA!$M$160*'Proj pop munic 2010'!Z7))</f>
        <v>163013.17000000001</v>
      </c>
      <c r="K5" s="48">
        <f>($B$5*ZAA!$I$159+($B$5*ZAA!$I$159*'Proj pop munic 2010'!AA13))+($B$5*ZAA!$M$160+($B$5*ZAA!$M$160*'Proj pop munic 2010'!AA7))</f>
        <v>165417.64600000001</v>
      </c>
      <c r="L5" s="48">
        <f>($B$5*ZAA!$I$159+($B$5*ZAA!$I$159*'Proj pop munic 2010'!AB13))+($B$5*ZAA!$M$160+($B$5*ZAA!$M$160*'Proj pop munic 2010'!AB7))</f>
        <v>168873.35400000002</v>
      </c>
      <c r="M5" s="48">
        <f>($B$5*ZAA!$I$159+($B$5*ZAA!$I$159*'Proj pop munic 2010'!AC13))+($B$5*ZAA!$M$160+($B$5*ZAA!$M$160*'Proj pop munic 2010'!AC7))</f>
        <v>172325.742</v>
      </c>
      <c r="N5" s="48">
        <f>($B$5*ZAA!$I$159+($B$5*ZAA!$I$159*'Proj pop munic 2010'!AD13))+($B$5*ZAA!$M$160+($B$5*ZAA!$M$160*'Proj pop munic 2010'!AD7))</f>
        <v>175192.36599999998</v>
      </c>
      <c r="O5" s="48">
        <f>($B$5*ZAA!$I$159+($B$5*ZAA!$I$159*'Proj pop munic 2010'!AE13))+($B$5*ZAA!$M$160+($B$5*ZAA!$M$160*'Proj pop munic 2010'!AE7))</f>
        <v>178647.24400000001</v>
      </c>
      <c r="P5" s="48">
        <f>($B$5*ZAA!$I$159+($B$5*ZAA!$I$159*'Proj pop munic 2010'!AF13))+($B$5*ZAA!$M$160+($B$5*ZAA!$M$160*'Proj pop munic 2010'!AF7))</f>
        <v>182709.46600000001</v>
      </c>
      <c r="Q5" s="48">
        <f>($B$5*ZAA!$I$159+($B$5*ZAA!$I$159*'Proj pop munic 2010'!AG13))+($B$5*ZAA!$M$160+($B$5*ZAA!$M$160*'Proj pop munic 2010'!AG7))</f>
        <v>186459.71599999999</v>
      </c>
      <c r="R5" s="48">
        <f>($B$5*ZAA!$I$159+($B$5*ZAA!$I$159*'Proj pop munic 2010'!AH13))+($B$5*ZAA!$M$160+($B$5*ZAA!$M$160*'Proj pop munic 2010'!AH7))</f>
        <v>190221.58599999998</v>
      </c>
      <c r="S5" s="48">
        <f>($B$5*ZAA!$I$159+($B$5*ZAA!$I$159*'Proj pop munic 2010'!AI13))+($B$5*ZAA!$M$160+($B$5*ZAA!$M$160*'Proj pop munic 2010'!AI7))</f>
        <v>194866.25199999998</v>
      </c>
      <c r="T5" s="48">
        <f>($B$5*ZAA!$I$159+($B$5*ZAA!$I$159*'Proj pop munic 2010'!AJ13))+($B$5*ZAA!$M$160+($B$5*ZAA!$M$160*'Proj pop munic 2010'!AJ7))</f>
        <v>198770.82800000001</v>
      </c>
      <c r="U5" s="48">
        <f>($B$5*ZAA!$I$159+($B$5*ZAA!$I$159*'Proj pop munic 2010'!AK13))+($B$5*ZAA!$M$160+($B$5*ZAA!$M$160*'Proj pop munic 2010'!AK7))</f>
        <v>202521.07800000001</v>
      </c>
      <c r="V5" s="48">
        <f>($B$5*ZAA!$I$159+($B$5*ZAA!$I$159*'Proj pop munic 2010'!AL13))+($B$5*ZAA!$M$160+($B$5*ZAA!$M$160*'Proj pop munic 2010'!AL7))</f>
        <v>206732.64599999998</v>
      </c>
      <c r="W5" s="48">
        <f>($B$5*ZAA!$I$159+($B$5*ZAA!$I$159*'Proj pop munic 2010'!AM13))+($B$5*ZAA!$M$160+($B$5*ZAA!$M$160*'Proj pop munic 2010'!AM7))</f>
        <v>211083.6</v>
      </c>
      <c r="X5" s="48">
        <f>($B$5*ZAA!$I$159+($B$5*ZAA!$I$159*'Proj pop munic 2010'!AN13))+($B$5*ZAA!$M$160+($B$5*ZAA!$M$160*'Proj pop munic 2010'!AN7))</f>
        <v>213204.32399999999</v>
      </c>
      <c r="Y5" s="48">
        <f>($B$5*ZAA!$I$159+($B$5*ZAA!$I$159*'Proj pop munic 2010'!AO13))+($B$5*ZAA!$M$160+($B$5*ZAA!$M$160*'Proj pop munic 2010'!AO7))</f>
        <v>215759.80600000001</v>
      </c>
      <c r="Z5" s="48">
        <f>($B$5*ZAA!$I$159+($B$5*ZAA!$I$159*'Proj pop munic 2010'!AP13))+($B$5*ZAA!$M$160+($B$5*ZAA!$M$160*'Proj pop munic 2010'!AP7))</f>
        <v>218625.6</v>
      </c>
      <c r="AA5" s="48">
        <f>($B$5*ZAA!$I$159+($B$5*ZAA!$I$159*'Proj pop munic 2010'!AQ13))+($B$5*ZAA!$M$160+($B$5*ZAA!$M$160*'Proj pop munic 2010'!AQ7))</f>
        <v>221626.62999999998</v>
      </c>
      <c r="AB5" s="48">
        <f>($B$5*ZAA!$I$159+($B$5*ZAA!$I$159*'Proj pop munic 2010'!AR13))+($B$5*ZAA!$M$160+($B$5*ZAA!$M$160*'Proj pop munic 2010'!AR7))</f>
        <v>224784.47599999997</v>
      </c>
      <c r="AC5" s="48">
        <f>($B$5*ZAA!$I$159+($B$5*ZAA!$I$159*'Proj pop munic 2010'!AS13))+($B$5*ZAA!$M$160+($B$5*ZAA!$M$160*'Proj pop munic 2010'!AS7))</f>
        <v>227937.34199999998</v>
      </c>
      <c r="AD5" s="48">
        <f>($B$5*ZAA!$I$159+($B$5*ZAA!$I$159*'Proj pop munic 2010'!AT13))+($B$5*ZAA!$M$160+($B$5*ZAA!$M$160*'Proj pop munic 2010'!AT7))</f>
        <v>231551.52599999998</v>
      </c>
      <c r="AE5" s="48">
        <f>($B$5*ZAA!$I$159+($B$5*ZAA!$I$159*'Proj pop munic 2010'!AU13))+($B$5*ZAA!$M$160+($B$5*ZAA!$M$160*'Proj pop munic 2010'!AU7))</f>
        <v>235454.44199999998</v>
      </c>
      <c r="AF5" s="48">
        <f>($B$5*ZAA!$I$159+($B$5*ZAA!$I$159*'Proj pop munic 2010'!AV13))+($B$5*ZAA!$M$160+($B$5*ZAA!$M$160*'Proj pop munic 2010'!AV7))</f>
        <v>239055.34599999996</v>
      </c>
      <c r="AG5" s="48">
        <f>($B$5*ZAA!$I$159+($B$5*ZAA!$I$159*'Proj pop munic 2010'!AW13))+($B$5*ZAA!$M$160+($B$5*ZAA!$M$160*'Proj pop munic 2010'!AW7))</f>
        <v>242209.04199999999</v>
      </c>
      <c r="AH5" s="48">
        <f>($B$5*ZAA!$I$159+($B$5*ZAA!$I$159*'Proj pop munic 2010'!AX13))+($B$5*ZAA!$M$160+($B$5*ZAA!$M$160*'Proj pop munic 2010'!AX7))</f>
        <v>244028.58399999997</v>
      </c>
      <c r="AI5" s="48">
        <f>($B$5*ZAA!$I$159+($B$5*ZAA!$I$159*'Proj pop munic 2010'!AY13))+($B$5*ZAA!$M$160+($B$5*ZAA!$M$160*'Proj pop munic 2010'!AY7))</f>
        <v>246731.75199999998</v>
      </c>
      <c r="AJ5" s="48">
        <f>($B$5*ZAA!$I$159+($B$5*ZAA!$I$159*'Proj pop munic 2010'!AZ13))+($B$5*ZAA!$M$160+($B$5*ZAA!$M$160*'Proj pop munic 2010'!AZ7))</f>
        <v>249590.90600000002</v>
      </c>
      <c r="AK5" s="48">
        <f>($B$5*ZAA!$I$159+($B$5*ZAA!$I$159*'Proj pop munic 2010'!BA13))+($B$5*ZAA!$M$160+($B$5*ZAA!$M$160*'Proj pop munic 2010'!BA7))</f>
        <v>253341.15600000002</v>
      </c>
      <c r="AL5" s="48">
        <f>($B$5*ZAA!$I$159+($B$5*ZAA!$I$159*'Proj pop munic 2010'!BB13))+($B$5*ZAA!$M$160+($B$5*ZAA!$M$160*'Proj pop munic 2010'!BB7))</f>
        <v>256805.99400000001</v>
      </c>
      <c r="AM5" s="48">
        <f>($B$5*ZAA!$I$159+($B$5*ZAA!$I$159*'Proj pop munic 2010'!BC13))+($B$5*ZAA!$M$160+($B$5*ZAA!$M$160*'Proj pop munic 2010'!BC7))</f>
        <v>260408.55800000002</v>
      </c>
      <c r="AN5" s="48">
        <f>($B$5*ZAA!$I$159+($B$5*ZAA!$I$159*'Proj pop munic 2010'!BD13))+($B$5*ZAA!$M$160+($B$5*ZAA!$M$160*'Proj pop munic 2010'!BD7))</f>
        <v>263708.27999999997</v>
      </c>
      <c r="AO5" s="48">
        <f>($B$5*ZAA!$I$159+($B$5*ZAA!$I$159*'Proj pop munic 2010'!BE13))+($B$5*ZAA!$M$160+($B$5*ZAA!$M$160*'Proj pop munic 2010'!BE7))</f>
        <v>264766.98200000002</v>
      </c>
      <c r="AP5" s="48">
        <f>($B$5*ZAA!$I$159+($B$5*ZAA!$I$159*'Proj pop munic 2010'!BF13))+($B$5*ZAA!$M$160+($B$5*ZAA!$M$160*'Proj pop munic 2010'!BF7))</f>
        <v>265981.67</v>
      </c>
      <c r="AQ5" s="48">
        <f>($B$5*ZAA!$I$159+($B$5*ZAA!$I$159*'Proj pop munic 2010'!BG13))+($B$5*ZAA!$M$160+($B$5*ZAA!$M$160*'Proj pop munic 2010'!BG7))</f>
        <v>266887.70600000001</v>
      </c>
      <c r="AR5" s="48">
        <f>($B$5*ZAA!$I$159+($B$5*ZAA!$I$159*'Proj pop munic 2010'!BH13))+($B$5*ZAA!$M$160+($B$5*ZAA!$M$160*'Proj pop munic 2010'!BH7))</f>
        <v>268095.75400000002</v>
      </c>
    </row>
    <row r="6" spans="1:44" x14ac:dyDescent="0.25">
      <c r="A6" s="30" t="s">
        <v>14</v>
      </c>
      <c r="B6" s="33">
        <f>ZAA!E201</f>
        <v>179843</v>
      </c>
      <c r="C6" s="33">
        <f>ZAA!D201</f>
        <v>53442</v>
      </c>
      <c r="D6" s="31">
        <f>ZAA!F201</f>
        <v>3.3776646774372341</v>
      </c>
      <c r="E6" s="48">
        <f>$B$6+($B$6*'Proj pop munic 2010'!U13)</f>
        <v>181281.74400000001</v>
      </c>
      <c r="F6" s="48">
        <f>$B$6+($B$6*'Proj pop munic 2010'!V13)</f>
        <v>182001.11600000001</v>
      </c>
      <c r="G6" s="48">
        <f>$B$6+($B$6*'Proj pop munic 2010'!W13)</f>
        <v>183979.389</v>
      </c>
      <c r="H6" s="48">
        <f>$B$6+($B$6*'Proj pop munic 2010'!X13)</f>
        <v>187756.092</v>
      </c>
      <c r="I6" s="48">
        <f>$B$6+($B$6*'Proj pop munic 2010'!Y13)</f>
        <v>191892.481</v>
      </c>
      <c r="J6" s="48">
        <f>$B$6+($B$6*'Proj pop munic 2010'!Z13)</f>
        <v>195129.655</v>
      </c>
      <c r="K6" s="48">
        <f>$B$6+($B$6*'Proj pop munic 2010'!AA13)</f>
        <v>198007.14300000001</v>
      </c>
      <c r="L6" s="48">
        <f>$B$6+($B$6*'Proj pop munic 2010'!AB13)</f>
        <v>202143.53200000001</v>
      </c>
      <c r="M6" s="48">
        <f>$B$6+($B$6*'Proj pop munic 2010'!AC13)</f>
        <v>206279.921</v>
      </c>
      <c r="N6" s="48">
        <f>$B$6+($B$6*'Proj pop munic 2010'!AD13)</f>
        <v>209696.93799999999</v>
      </c>
      <c r="O6" s="48">
        <f>$B$6+($B$6*'Proj pop munic 2010'!AE13)</f>
        <v>213833.32699999999</v>
      </c>
      <c r="P6" s="48">
        <f>$B$6+($B$6*'Proj pop munic 2010'!AF13)</f>
        <v>218689.08799999999</v>
      </c>
      <c r="Q6" s="48">
        <f>$B$6+($B$6*'Proj pop munic 2010'!AG13)</f>
        <v>223185.163</v>
      </c>
      <c r="R6" s="48">
        <f>$B$6+($B$6*'Proj pop munic 2010'!AH13)</f>
        <v>227681.23800000001</v>
      </c>
      <c r="S6" s="48">
        <f>$B$6+($B$6*'Proj pop munic 2010'!AI13)</f>
        <v>233256.37099999998</v>
      </c>
      <c r="T6" s="48">
        <f>$B$6+($B$6*'Proj pop munic 2010'!AJ13)</f>
        <v>237932.28899999999</v>
      </c>
      <c r="U6" s="48">
        <f>$B$6+($B$6*'Proj pop munic 2010'!AK13)</f>
        <v>242428.364</v>
      </c>
      <c r="V6" s="48">
        <f>$B$6+($B$6*'Proj pop munic 2010'!AL13)</f>
        <v>247463.96799999999</v>
      </c>
      <c r="W6" s="48">
        <f>$B$6+($B$6*'Proj pop munic 2010'!AM13)</f>
        <v>252679.41500000001</v>
      </c>
      <c r="X6" s="48">
        <f>$B$6+($B$6*'Proj pop munic 2010'!AN13)</f>
        <v>255197.217</v>
      </c>
      <c r="Y6" s="48">
        <f>$B$6+($B$6*'Proj pop munic 2010'!AO13)</f>
        <v>258254.54800000001</v>
      </c>
      <c r="Z6" s="48">
        <f>$B$6+($B$6*'Proj pop munic 2010'!AP13)</f>
        <v>261671.565</v>
      </c>
      <c r="AA6" s="48">
        <f>$B$6+($B$6*'Proj pop munic 2010'!AQ13)</f>
        <v>265268.42499999999</v>
      </c>
      <c r="AB6" s="48">
        <f>$B$6+($B$6*'Proj pop munic 2010'!AR13)</f>
        <v>269045.12800000003</v>
      </c>
      <c r="AC6" s="48">
        <f>$B$6+($B$6*'Proj pop munic 2010'!AS13)</f>
        <v>272821.83100000001</v>
      </c>
      <c r="AD6" s="48">
        <f>$B$6+($B$6*'Proj pop munic 2010'!AT13)</f>
        <v>277138.06300000002</v>
      </c>
      <c r="AE6" s="48">
        <f>$B$6+($B$6*'Proj pop munic 2010'!AU13)</f>
        <v>281813.98099999997</v>
      </c>
      <c r="AF6" s="48">
        <f>$B$6+($B$6*'Proj pop munic 2010'!AV13)</f>
        <v>286130.21299999999</v>
      </c>
      <c r="AG6" s="48">
        <f>$B$6+($B$6*'Proj pop munic 2010'!AW13)</f>
        <v>289906.91599999997</v>
      </c>
      <c r="AH6" s="48">
        <f>$B$6+($B$6*'Proj pop munic 2010'!AX13)</f>
        <v>292065.03200000001</v>
      </c>
      <c r="AI6" s="48">
        <f>$B$6+($B$6*'Proj pop munic 2010'!AY13)</f>
        <v>295302.20600000001</v>
      </c>
      <c r="AJ6" s="48">
        <f>$B$6+($B$6*'Proj pop munic 2010'!AZ13)</f>
        <v>298719.223</v>
      </c>
      <c r="AK6" s="48">
        <f>$B$6+($B$6*'Proj pop munic 2010'!BA13)</f>
        <v>303215.29800000001</v>
      </c>
      <c r="AL6" s="48">
        <f>$B$6+($B$6*'Proj pop munic 2010'!BB13)</f>
        <v>307351.68699999998</v>
      </c>
      <c r="AM6" s="48">
        <f>$B$6+($B$6*'Proj pop munic 2010'!BC13)</f>
        <v>311667.91899999999</v>
      </c>
      <c r="AN6" s="48">
        <f>$B$6+($B$6*'Proj pop munic 2010'!BD13)</f>
        <v>315624.46499999997</v>
      </c>
      <c r="AO6" s="48">
        <f>$B$6+($B$6*'Proj pop munic 2010'!BE13)</f>
        <v>316883.36600000004</v>
      </c>
      <c r="AP6" s="48">
        <f>$B$6+($B$6*'Proj pop munic 2010'!BF13)</f>
        <v>318322.11</v>
      </c>
      <c r="AQ6" s="48">
        <f>$B$6+($B$6*'Proj pop munic 2010'!BG13)</f>
        <v>319401.16800000001</v>
      </c>
      <c r="AR6" s="48">
        <f>$B$6+($B$6*'Proj pop munic 2010'!BH13)</f>
        <v>320839.91200000001</v>
      </c>
    </row>
    <row r="7" spans="1:44" x14ac:dyDescent="0.25">
      <c r="A7" s="30" t="s">
        <v>15</v>
      </c>
      <c r="B7" s="33">
        <f>ZAA!L952</f>
        <v>818200</v>
      </c>
      <c r="C7" s="33">
        <f>ZAA!K952</f>
        <v>238128</v>
      </c>
      <c r="D7" s="31">
        <f>ZAA!M952</f>
        <v>3.4460888486934258</v>
      </c>
      <c r="E7" s="32">
        <f>($B$7*ZAA!$L$954+($B$7*ZAA!$L$954*'Proj pop munic 2010'!U13))+('ZAA resumo'!$B$7*ZAA!$L$955+('ZAA resumo'!$B$7*ZAA!$L$955*'Proj pop munic 2010'!U7))</f>
        <v>824964.21900000004</v>
      </c>
      <c r="F7" s="32">
        <f>($B$7*ZAA!$L$954+($B$7*ZAA!$L$954*'Proj pop munic 2010'!V13))+('ZAA resumo'!$B$7*ZAA!$L$955+('ZAA resumo'!$B$7*ZAA!$L$955*'Proj pop munic 2010'!V7))</f>
        <v>828334.18300000008</v>
      </c>
      <c r="G7" s="32">
        <f>($B$7*ZAA!$L$954+($B$7*ZAA!$L$954*'Proj pop munic 2010'!W13))+('ZAA resumo'!$B$7*ZAA!$L$955+('ZAA resumo'!$B$7*ZAA!$L$955*'Proj pop munic 2010'!W7))</f>
        <v>837601.58400000003</v>
      </c>
      <c r="H7" s="32">
        <f>($B$7*ZAA!$L$954+($B$7*ZAA!$L$954*'Proj pop munic 2010'!X13))+('ZAA resumo'!$B$7*ZAA!$L$955+('ZAA resumo'!$B$7*ZAA!$L$955*'Proj pop munic 2010'!X7))</f>
        <v>855998.33400000003</v>
      </c>
      <c r="I7" s="32">
        <f>($B$7*ZAA!$L$954+($B$7*ZAA!$L$954*'Proj pop munic 2010'!Y13))+('ZAA resumo'!$B$7*ZAA!$L$955+('ZAA resumo'!$B$7*ZAA!$L$955*'Proj pop munic 2010'!Y7))</f>
        <v>874744.0610000001</v>
      </c>
      <c r="J7" s="32">
        <f>($B$7*ZAA!$L$954+($B$7*ZAA!$L$954*'Proj pop munic 2010'!Z13))+('ZAA resumo'!$B$7*ZAA!$L$955+('ZAA resumo'!$B$7*ZAA!$L$955*'Proj pop munic 2010'!Z7))</f>
        <v>889860.31700000004</v>
      </c>
      <c r="K7" s="32">
        <f>($B$7*ZAA!$L$954+($B$7*ZAA!$L$954*'Proj pop munic 2010'!AA13))+('ZAA resumo'!$B$7*ZAA!$L$955+('ZAA resumo'!$B$7*ZAA!$L$955*'Proj pop munic 2010'!AA7))</f>
        <v>903000.09900000005</v>
      </c>
      <c r="L7" s="32">
        <f>($B$7*ZAA!$L$954+($B$7*ZAA!$L$954*'Proj pop munic 2010'!AB13))+('ZAA resumo'!$B$7*ZAA!$L$955+('ZAA resumo'!$B$7*ZAA!$L$955*'Proj pop munic 2010'!AB7))</f>
        <v>921867.28099999996</v>
      </c>
      <c r="M7" s="32">
        <f>($B$7*ZAA!$L$954+($B$7*ZAA!$L$954*'Proj pop munic 2010'!AC13))+('ZAA resumo'!$B$7*ZAA!$L$955+('ZAA resumo'!$B$7*ZAA!$L$955*'Proj pop munic 2010'!AC7))</f>
        <v>940637.299</v>
      </c>
      <c r="N7" s="32">
        <f>($B$7*ZAA!$L$954+($B$7*ZAA!$L$954*'Proj pop munic 2010'!AD13))+('ZAA resumo'!$B$7*ZAA!$L$955+('ZAA resumo'!$B$7*ZAA!$L$955*'Proj pop munic 2010'!AD7))</f>
        <v>956571.755</v>
      </c>
      <c r="O7" s="32">
        <f>($B$7*ZAA!$L$954+($B$7*ZAA!$L$954*'Proj pop munic 2010'!AE13))+('ZAA resumo'!$B$7*ZAA!$L$955+('ZAA resumo'!$B$7*ZAA!$L$955*'Proj pop munic 2010'!AE7))</f>
        <v>975414.64599999995</v>
      </c>
      <c r="P7" s="32">
        <f>($B$7*ZAA!$L$954+($B$7*ZAA!$L$954*'Proj pop munic 2010'!AF13))+('ZAA resumo'!$B$7*ZAA!$L$955+('ZAA resumo'!$B$7*ZAA!$L$955*'Proj pop munic 2010'!AF7))</f>
        <v>997724.66500000004</v>
      </c>
      <c r="Q7" s="32">
        <f>($B$7*ZAA!$L$954+($B$7*ZAA!$L$954*'Proj pop munic 2010'!AG13))+('ZAA resumo'!$B$7*ZAA!$L$955+('ZAA resumo'!$B$7*ZAA!$L$955*'Proj pop munic 2010'!AG7))</f>
        <v>1018058.21</v>
      </c>
      <c r="R7" s="32">
        <f>($B$7*ZAA!$L$954+($B$7*ZAA!$L$954*'Proj pop munic 2010'!AH13))+('ZAA resumo'!$B$7*ZAA!$L$955+('ZAA resumo'!$B$7*ZAA!$L$955*'Proj pop munic 2010'!AH7))</f>
        <v>1038731.829</v>
      </c>
      <c r="S7" s="32">
        <f>($B$7*ZAA!$L$954+($B$7*ZAA!$L$954*'Proj pop munic 2010'!AI13))+('ZAA resumo'!$B$7*ZAA!$L$955+('ZAA resumo'!$B$7*ZAA!$L$955*'Proj pop munic 2010'!AI7))</f>
        <v>1063780.246</v>
      </c>
      <c r="T7" s="32">
        <f>($B$7*ZAA!$L$954+($B$7*ZAA!$L$954*'Proj pop munic 2010'!AJ13))+('ZAA resumo'!$B$7*ZAA!$L$955+('ZAA resumo'!$B$7*ZAA!$L$955*'Proj pop munic 2010'!AJ7))</f>
        <v>1085053.446</v>
      </c>
      <c r="U7" s="32">
        <f>($B$7*ZAA!$L$954+($B$7*ZAA!$L$954*'Proj pop munic 2010'!AK13))+('ZAA resumo'!$B$7*ZAA!$L$955+('ZAA resumo'!$B$7*ZAA!$L$955*'Proj pop munic 2010'!AK7))</f>
        <v>1105386.9909999999</v>
      </c>
      <c r="V7" s="32">
        <f>($B$7*ZAA!$L$954+($B$7*ZAA!$L$954*'Proj pop munic 2010'!AL13))+('ZAA resumo'!$B$7*ZAA!$L$955+('ZAA resumo'!$B$7*ZAA!$L$955*'Proj pop munic 2010'!AL7))</f>
        <v>1128490.919</v>
      </c>
      <c r="W7" s="32">
        <f>($B$7*ZAA!$L$954+($B$7*ZAA!$L$954*'Proj pop munic 2010'!AM13))+('ZAA resumo'!$B$7*ZAA!$L$955+('ZAA resumo'!$B$7*ZAA!$L$955*'Proj pop munic 2010'!AM7))</f>
        <v>1152097.264</v>
      </c>
      <c r="X7" s="32">
        <f>($B$7*ZAA!$L$954+($B$7*ZAA!$L$954*'Proj pop munic 2010'!AN13))+('ZAA resumo'!$B$7*ZAA!$L$955+('ZAA resumo'!$B$7*ZAA!$L$955*'Proj pop munic 2010'!AN7))</f>
        <v>1164086.466</v>
      </c>
      <c r="Y7" s="32">
        <f>($B$7*ZAA!$L$954+($B$7*ZAA!$L$954*'Proj pop munic 2010'!AO13))+('ZAA resumo'!$B$7*ZAA!$L$955+('ZAA resumo'!$B$7*ZAA!$L$955*'Proj pop munic 2010'!AO7))</f>
        <v>1178068.7390000001</v>
      </c>
      <c r="Z7" s="32">
        <f>($B$7*ZAA!$L$954+($B$7*ZAA!$L$954*'Proj pop munic 2010'!AP13))+('ZAA resumo'!$B$7*ZAA!$L$955+('ZAA resumo'!$B$7*ZAA!$L$955*'Proj pop munic 2010'!AP7))</f>
        <v>1193978.9039999999</v>
      </c>
      <c r="AA7" s="32">
        <f>($B$7*ZAA!$L$954+($B$7*ZAA!$L$954*'Proj pop munic 2010'!AQ13))+('ZAA resumo'!$B$7*ZAA!$L$955+('ZAA resumo'!$B$7*ZAA!$L$955*'Proj pop munic 2010'!AQ7))</f>
        <v>1210270.031</v>
      </c>
      <c r="AB7" s="32">
        <f>($B$7*ZAA!$L$954+($B$7*ZAA!$L$954*'Proj pop munic 2010'!AR13))+('ZAA resumo'!$B$7*ZAA!$L$955+('ZAA resumo'!$B$7*ZAA!$L$955*'Proj pop munic 2010'!AR7))</f>
        <v>1227573.686</v>
      </c>
      <c r="AC7" s="32">
        <f>($B$7*ZAA!$L$954+($B$7*ZAA!$L$954*'Proj pop munic 2010'!AS13))+('ZAA resumo'!$B$7*ZAA!$L$955+('ZAA resumo'!$B$7*ZAA!$L$955*'Proj pop munic 2010'!AS7))</f>
        <v>1244731.595</v>
      </c>
      <c r="AD7" s="32">
        <f>($B$7*ZAA!$L$954+($B$7*ZAA!$L$954*'Proj pop munic 2010'!AT13))+('ZAA resumo'!$B$7*ZAA!$L$955+('ZAA resumo'!$B$7*ZAA!$L$955*'Proj pop munic 2010'!AT7))</f>
        <v>1264659.8870000001</v>
      </c>
      <c r="AE7" s="32">
        <f>($B$7*ZAA!$L$954+($B$7*ZAA!$L$954*'Proj pop munic 2010'!AU13))+('ZAA resumo'!$B$7*ZAA!$L$955+('ZAA resumo'!$B$7*ZAA!$L$955*'Proj pop munic 2010'!AU7))</f>
        <v>1285884.5049999999</v>
      </c>
      <c r="AF7" s="32">
        <f>($B$7*ZAA!$L$954+($B$7*ZAA!$L$954*'Proj pop munic 2010'!AV13))+('ZAA resumo'!$B$7*ZAA!$L$955+('ZAA resumo'!$B$7*ZAA!$L$955*'Proj pop munic 2010'!AV7))</f>
        <v>1305424.1410000001</v>
      </c>
      <c r="AG7" s="32">
        <f>($B$7*ZAA!$L$954+($B$7*ZAA!$L$954*'Proj pop munic 2010'!AW13))+('ZAA resumo'!$B$7*ZAA!$L$955+('ZAA resumo'!$B$7*ZAA!$L$955*'Proj pop munic 2010'!AW7))</f>
        <v>1322606.341</v>
      </c>
      <c r="AH7" s="32">
        <f>($B$7*ZAA!$L$954+($B$7*ZAA!$L$954*'Proj pop munic 2010'!AX13))+('ZAA resumo'!$B$7*ZAA!$L$955+('ZAA resumo'!$B$7*ZAA!$L$955*'Proj pop munic 2010'!AX7))</f>
        <v>1332934.852</v>
      </c>
      <c r="AI7" s="32">
        <f>($B$7*ZAA!$L$954+($B$7*ZAA!$L$954*'Proj pop munic 2010'!AY13))+('ZAA resumo'!$B$7*ZAA!$L$955+('ZAA resumo'!$B$7*ZAA!$L$955*'Proj pop munic 2010'!AY7))</f>
        <v>1347662.452</v>
      </c>
      <c r="AJ7" s="32">
        <f>($B$7*ZAA!$L$954+($B$7*ZAA!$L$954*'Proj pop munic 2010'!AZ13))+('ZAA resumo'!$B$7*ZAA!$L$955+('ZAA resumo'!$B$7*ZAA!$L$955*'Proj pop munic 2010'!AZ7))</f>
        <v>1363378.2889999999</v>
      </c>
      <c r="AK7" s="32">
        <f>($B$7*ZAA!$L$954+($B$7*ZAA!$L$954*'Proj pop munic 2010'!BA13))+('ZAA resumo'!$B$7*ZAA!$L$955+('ZAA resumo'!$B$7*ZAA!$L$955*'Proj pop munic 2010'!BA7))</f>
        <v>1383711.834</v>
      </c>
      <c r="AL7" s="32">
        <f>($B$7*ZAA!$L$954+($B$7*ZAA!$L$954*'Proj pop munic 2010'!BB13))+('ZAA resumo'!$B$7*ZAA!$L$955+('ZAA resumo'!$B$7*ZAA!$L$955*'Proj pop munic 2010'!BB7))</f>
        <v>1402846.2170000002</v>
      </c>
      <c r="AM7" s="32">
        <f>($B$7*ZAA!$L$954+($B$7*ZAA!$L$954*'Proj pop munic 2010'!BC13))+('ZAA resumo'!$B$7*ZAA!$L$955+('ZAA resumo'!$B$7*ZAA!$L$955*'Proj pop munic 2010'!BC7))</f>
        <v>1422434.4350000001</v>
      </c>
      <c r="AN7" s="32">
        <f>($B$7*ZAA!$L$954+($B$7*ZAA!$L$954*'Proj pop munic 2010'!BD13))+('ZAA resumo'!$B$7*ZAA!$L$955+('ZAA resumo'!$B$7*ZAA!$L$955*'Proj pop munic 2010'!BD7))</f>
        <v>1440313.38</v>
      </c>
      <c r="AO7" s="32">
        <f>($B$7*ZAA!$L$954+($B$7*ZAA!$L$954*'Proj pop munic 2010'!BE13))+('ZAA resumo'!$B$7*ZAA!$L$955+('ZAA resumo'!$B$7*ZAA!$L$955*'Proj pop munic 2010'!BE7))</f>
        <v>1446259.399</v>
      </c>
      <c r="AP7" s="32">
        <f>($B$7*ZAA!$L$954+($B$7*ZAA!$L$954*'Proj pop munic 2010'!BF13))+('ZAA resumo'!$B$7*ZAA!$L$955+('ZAA resumo'!$B$7*ZAA!$L$955*'Proj pop munic 2010'!BF7))</f>
        <v>1453193.6550000003</v>
      </c>
      <c r="AQ7" s="32">
        <f>($B$7*ZAA!$L$954+($B$7*ZAA!$L$954*'Proj pop munic 2010'!BG13))+('ZAA resumo'!$B$7*ZAA!$L$955+('ZAA resumo'!$B$7*ZAA!$L$955*'Proj pop munic 2010'!BG7))</f>
        <v>1458248.601</v>
      </c>
      <c r="AR7" s="32">
        <f>($B$7*ZAA!$L$954+($B$7*ZAA!$L$954*'Proj pop munic 2010'!BH13))+('ZAA resumo'!$B$7*ZAA!$L$955+('ZAA resumo'!$B$7*ZAA!$L$955*'Proj pop munic 2010'!BH7))</f>
        <v>1464988.5289999999</v>
      </c>
    </row>
    <row r="8" spans="1:44" x14ac:dyDescent="0.25">
      <c r="A8" s="30" t="s">
        <v>16</v>
      </c>
      <c r="B8" s="33">
        <f>ZAA!U696</f>
        <v>468984</v>
      </c>
      <c r="C8" s="33">
        <f>ZAA!T696</f>
        <v>138715</v>
      </c>
      <c r="D8" s="31">
        <f>ZAA!V696</f>
        <v>3.3762854516580068</v>
      </c>
      <c r="E8" s="48">
        <f>($B$8*ZAA!$U$699+($B$8*ZAA!$U$699*'Proj pop munic 2010'!U13))+($B$8*ZAA!$U$698+($B$8*ZAA!$U$698*'Proj pop munic 2010'!U7))</f>
        <v>476952.26399999997</v>
      </c>
      <c r="F8" s="48">
        <f>($B$8*ZAA!$U$699+($B$8*ZAA!$U$699*'Proj pop munic 2010'!V13))+($B$8*ZAA!$U$698+($B$8*ZAA!$U$698*'Proj pop munic 2010'!V7))</f>
        <v>480702.152</v>
      </c>
      <c r="G8" s="48">
        <f>($B$8*ZAA!$U$699+($B$8*ZAA!$U$699*'Proj pop munic 2010'!W13))+($B$8*ZAA!$U$698+($B$8*ZAA!$U$698*'Proj pop munic 2010'!W7))</f>
        <v>491014.34399999998</v>
      </c>
      <c r="H8" s="48">
        <f>($B$8*ZAA!$U$699+($B$8*ZAA!$U$699*'Proj pop munic 2010'!X13))+($B$8*ZAA!$U$698+($B$8*ZAA!$U$698*'Proj pop munic 2010'!X7))</f>
        <v>524287.408</v>
      </c>
      <c r="I8" s="48">
        <f>($B$8*ZAA!$U$699+($B$8*ZAA!$U$699*'Proj pop munic 2010'!Y13))+($B$8*ZAA!$U$698+($B$8*ZAA!$U$698*'Proj pop munic 2010'!Y7))</f>
        <v>533668.576</v>
      </c>
      <c r="J8" s="48">
        <f>($B$8*ZAA!$U$699+($B$8*ZAA!$U$699*'Proj pop munic 2010'!Z13))+($B$8*ZAA!$U$698+($B$8*ZAA!$U$698*'Proj pop munic 2010'!Z7))</f>
        <v>549606.09600000002</v>
      </c>
      <c r="K8" s="48">
        <f>($B$8*ZAA!$U$699+($B$8*ZAA!$U$699*'Proj pop munic 2010'!AA13))+($B$8*ZAA!$U$698+($B$8*ZAA!$U$698*'Proj pop munic 2010'!AA7))</f>
        <v>558046.81599999999</v>
      </c>
      <c r="L8" s="48">
        <f>($B$8*ZAA!$U$699+($B$8*ZAA!$U$699*'Proj pop munic 2010'!AB13))+($B$8*ZAA!$U$698+($B$8*ZAA!$U$698*'Proj pop munic 2010'!AB7))</f>
        <v>569770.424</v>
      </c>
      <c r="M8" s="48">
        <f>($B$8*ZAA!$U$699+($B$8*ZAA!$U$699*'Proj pop munic 2010'!AC13))+($B$8*ZAA!$U$698+($B$8*ZAA!$U$698*'Proj pop munic 2010'!AC7))</f>
        <v>579620.07999999996</v>
      </c>
      <c r="N8" s="48">
        <f>($B$8*ZAA!$U$699+($B$8*ZAA!$U$699*'Proj pop munic 2010'!AD13))+($B$8*ZAA!$U$698+($B$8*ZAA!$U$698*'Proj pop munic 2010'!AD7))</f>
        <v>596026.58400000003</v>
      </c>
      <c r="O8" s="48">
        <f>($B$8*ZAA!$U$699+($B$8*ZAA!$U$699*'Proj pop munic 2010'!AE13))+($B$8*ZAA!$U$698+($B$8*ZAA!$U$698*'Proj pop munic 2010'!AE7))</f>
        <v>607281.70399999991</v>
      </c>
      <c r="P8" s="48">
        <f>($B$8*ZAA!$U$699+($B$8*ZAA!$U$699*'Proj pop munic 2010'!AF13))+($B$8*ZAA!$U$698+($B$8*ZAA!$U$698*'Proj pop munic 2010'!AF7))</f>
        <v>624160.66400000011</v>
      </c>
      <c r="Q8" s="48">
        <f>($B$8*ZAA!$U$699+($B$8*ZAA!$U$699*'Proj pop munic 2010'!AG13))+($B$8*ZAA!$U$698+($B$8*ZAA!$U$698*'Proj pop munic 2010'!AG7))</f>
        <v>633542.82399999991</v>
      </c>
      <c r="R8" s="48">
        <f>($B$8*ZAA!$U$699+($B$8*ZAA!$U$699*'Proj pop munic 2010'!AH13))+($B$8*ZAA!$U$698+($B$8*ZAA!$U$698*'Proj pop munic 2010'!AH7))</f>
        <v>649483.81599999999</v>
      </c>
      <c r="S8" s="48">
        <f>($B$8*ZAA!$U$699+($B$8*ZAA!$U$699*'Proj pop munic 2010'!AI13))+($B$8*ZAA!$U$698+($B$8*ZAA!$U$698*'Proj pop munic 2010'!AI7))</f>
        <v>657931.97600000002</v>
      </c>
      <c r="T8" s="48">
        <f>($B$8*ZAA!$U$699+($B$8*ZAA!$U$699*'Proj pop munic 2010'!AJ13))+($B$8*ZAA!$U$698+($B$8*ZAA!$U$698*'Proj pop munic 2010'!AJ7))</f>
        <v>670125.55999999994</v>
      </c>
      <c r="U8" s="48">
        <f>($B$8*ZAA!$U$699+($B$8*ZAA!$U$699*'Proj pop munic 2010'!AK13))+($B$8*ZAA!$U$698+($B$8*ZAA!$U$698*'Proj pop munic 2010'!AK7))</f>
        <v>679507.72</v>
      </c>
      <c r="V8" s="48">
        <f>($B$8*ZAA!$U$699+($B$8*ZAA!$U$699*'Proj pop munic 2010'!AL13))+($B$8*ZAA!$U$698+($B$8*ZAA!$U$698*'Proj pop munic 2010'!AL7))</f>
        <v>696387.17599999998</v>
      </c>
      <c r="W8" s="48">
        <f>($B$8*ZAA!$U$699+($B$8*ZAA!$U$699*'Proj pop munic 2010'!AM13))+($B$8*ZAA!$U$698+($B$8*ZAA!$U$698*'Proj pop munic 2010'!AM7))</f>
        <v>707645.272</v>
      </c>
      <c r="X8" s="48">
        <f>($B$8*ZAA!$U$699+($B$8*ZAA!$U$699*'Proj pop munic 2010'!AN13))+($B$8*ZAA!$U$698+($B$8*ZAA!$U$698*'Proj pop munic 2010'!AN7))</f>
        <v>724517.78399999999</v>
      </c>
      <c r="Y8" s="48">
        <f>($B$8*ZAA!$U$699+($B$8*ZAA!$U$699*'Proj pop munic 2010'!AO13))+($B$8*ZAA!$U$698+($B$8*ZAA!$U$698*'Proj pop munic 2010'!AO7))</f>
        <v>733895.97600000002</v>
      </c>
      <c r="Z8" s="48">
        <f>($B$8*ZAA!$U$699+($B$8*ZAA!$U$699*'Proj pop munic 2010'!AP13))+($B$8*ZAA!$U$698+($B$8*ZAA!$U$698*'Proj pop munic 2010'!AP7))</f>
        <v>749833.99199999997</v>
      </c>
      <c r="AA8" s="48">
        <f>($B$8*ZAA!$U$699+($B$8*ZAA!$U$699*'Proj pop munic 2010'!AQ13))+($B$8*ZAA!$U$698+($B$8*ZAA!$U$698*'Proj pop munic 2010'!AQ7))</f>
        <v>757808.20799999998</v>
      </c>
      <c r="AB8" s="48">
        <f>($B$8*ZAA!$U$699+($B$8*ZAA!$U$699*'Proj pop munic 2010'!AR13))+($B$8*ZAA!$U$698+($B$8*ZAA!$U$698*'Proj pop munic 2010'!AR7))</f>
        <v>769999.31200000003</v>
      </c>
      <c r="AC8" s="48">
        <f>($B$8*ZAA!$U$699+($B$8*ZAA!$U$699*'Proj pop munic 2010'!AS13))+($B$8*ZAA!$U$698+($B$8*ZAA!$U$698*'Proj pop munic 2010'!AS7))</f>
        <v>779379.48800000013</v>
      </c>
      <c r="AD8" s="48">
        <f>($B$8*ZAA!$U$699+($B$8*ZAA!$U$699*'Proj pop munic 2010'!AT13))+($B$8*ZAA!$U$698+($B$8*ZAA!$U$698*'Proj pop munic 2010'!AT7))</f>
        <v>796256.96</v>
      </c>
      <c r="AE8" s="48">
        <f>($B$8*ZAA!$U$699+($B$8*ZAA!$U$699*'Proj pop munic 2010'!AU13))+($B$8*ZAA!$U$698+($B$8*ZAA!$U$698*'Proj pop munic 2010'!AU7))</f>
        <v>807513.56799999997</v>
      </c>
      <c r="AF8" s="48">
        <f>($B$8*ZAA!$U$699+($B$8*ZAA!$U$699*'Proj pop munic 2010'!AV13))+($B$8*ZAA!$U$698+($B$8*ZAA!$U$698*'Proj pop munic 2010'!AV7))</f>
        <v>816895.23200000008</v>
      </c>
      <c r="AG8" s="48">
        <f>($B$8*ZAA!$U$699+($B$8*ZAA!$U$699*'Proj pop munic 2010'!AW13))+($B$8*ZAA!$U$698+($B$8*ZAA!$U$698*'Proj pop munic 2010'!AW7))</f>
        <v>826743.89600000007</v>
      </c>
      <c r="AH8" s="48">
        <f>($B$8*ZAA!$U$699+($B$8*ZAA!$U$699*'Proj pop munic 2010'!AX13))+($B$8*ZAA!$U$698+($B$8*ZAA!$U$698*'Proj pop munic 2010'!AX7))</f>
        <v>842209.95200000005</v>
      </c>
      <c r="AI8" s="48">
        <f>($B$8*ZAA!$U$699+($B$8*ZAA!$U$699*'Proj pop munic 2010'!AY13))+($B$8*ZAA!$U$698+($B$8*ZAA!$U$698*'Proj pop munic 2010'!AY7))</f>
        <v>850651.66399999999</v>
      </c>
      <c r="AJ8" s="48">
        <f>($B$8*ZAA!$U$699+($B$8*ZAA!$U$699*'Proj pop munic 2010'!AZ13))+($B$8*ZAA!$U$698+($B$8*ZAA!$U$698*'Proj pop munic 2010'!AZ7))</f>
        <v>862841.77599999995</v>
      </c>
      <c r="AK8" s="48">
        <f>($B$8*ZAA!$U$699+($B$8*ZAA!$U$699*'Proj pop munic 2010'!BA13))+($B$8*ZAA!$U$698+($B$8*ZAA!$U$698*'Proj pop munic 2010'!BA7))</f>
        <v>872223.93599999999</v>
      </c>
      <c r="AL8" s="48">
        <f>($B$8*ZAA!$U$699+($B$8*ZAA!$U$699*'Proj pop munic 2010'!BB13))+($B$8*ZAA!$U$698+($B$8*ZAA!$U$698*'Proj pop munic 2010'!BB7))</f>
        <v>889100.91200000001</v>
      </c>
      <c r="AM8" s="48">
        <f>($B$8*ZAA!$U$699+($B$8*ZAA!$U$699*'Proj pop munic 2010'!BC13))+($B$8*ZAA!$U$698+($B$8*ZAA!$U$698*'Proj pop munic 2010'!BC7))</f>
        <v>899419.55199999991</v>
      </c>
      <c r="AN8" s="48">
        <f>($B$8*ZAA!$U$699+($B$8*ZAA!$U$699*'Proj pop munic 2010'!BD13))+($B$8*ZAA!$U$698+($B$8*ZAA!$U$698*'Proj pop munic 2010'!BD7))</f>
        <v>907394.76</v>
      </c>
      <c r="AO8" s="48">
        <f>($B$8*ZAA!$U$699+($B$8*ZAA!$U$699*'Proj pop munic 2010'!BE13))+($B$8*ZAA!$U$698+($B$8*ZAA!$U$698*'Proj pop munic 2010'!BE7))</f>
        <v>914894.04</v>
      </c>
      <c r="AP8" s="48">
        <f>($B$8*ZAA!$U$699+($B$8*ZAA!$U$699*'Proj pop munic 2010'!BF13))+($B$8*ZAA!$U$698+($B$8*ZAA!$U$698*'Proj pop munic 2010'!BF7))</f>
        <v>926141.72000000009</v>
      </c>
      <c r="AQ8" s="48">
        <f>($B$8*ZAA!$U$699+($B$8*ZAA!$U$699*'Proj pop munic 2010'!BG13))+($B$8*ZAA!$U$698+($B$8*ZAA!$U$698*'Proj pop munic 2010'!BG7))</f>
        <v>931766.55199999991</v>
      </c>
      <c r="AR8" s="48">
        <f>($B$8*ZAA!$U$699+($B$8*ZAA!$U$699*'Proj pop munic 2010'!BH13))+($B$8*ZAA!$U$698+($B$8*ZAA!$U$698*'Proj pop munic 2010'!BH7))</f>
        <v>939266.32799999986</v>
      </c>
    </row>
    <row r="9" spans="1:44" x14ac:dyDescent="0.25">
      <c r="A9" s="30" t="s">
        <v>17</v>
      </c>
      <c r="B9" s="33">
        <f>ZAA!AB321</f>
        <v>108246</v>
      </c>
      <c r="C9" s="33">
        <f>ZAA!AA321</f>
        <v>29323</v>
      </c>
      <c r="D9" s="31">
        <f>ZAA!AC321</f>
        <v>3.6915049619752414</v>
      </c>
      <c r="E9" s="48">
        <f>$B$9+($B$9*'Proj pop munic 2010'!U19)</f>
        <v>111601.626</v>
      </c>
      <c r="F9" s="48">
        <f>$B$9+($B$9*'Proj pop munic 2010'!V19)</f>
        <v>113333.56200000001</v>
      </c>
      <c r="G9" s="48">
        <f>$B$9+($B$9*'Proj pop munic 2010'!W19)</f>
        <v>117663.402</v>
      </c>
      <c r="H9" s="48">
        <f>$B$9+($B$9*'Proj pop munic 2010'!X19)</f>
        <v>126539.57399999999</v>
      </c>
      <c r="I9" s="48">
        <f>$B$9+($B$9*'Proj pop munic 2010'!Y19)</f>
        <v>134766.26999999999</v>
      </c>
      <c r="J9" s="48">
        <f>$B$9+($B$9*'Proj pop munic 2010'!Z19)</f>
        <v>140828.046</v>
      </c>
      <c r="K9" s="48">
        <f>$B$9+($B$9*'Proj pop munic 2010'!AA19)</f>
        <v>148838.25</v>
      </c>
      <c r="L9" s="48">
        <f>$B$9+($B$9*'Proj pop munic 2010'!AB19)</f>
        <v>153925.81200000001</v>
      </c>
      <c r="M9" s="48">
        <f>$B$9+($B$9*'Proj pop munic 2010'!AC19)</f>
        <v>155765.99400000001</v>
      </c>
      <c r="N9" s="48">
        <f>$B$9+($B$9*'Proj pop munic 2010'!AD19)</f>
        <v>157606.17600000001</v>
      </c>
      <c r="O9" s="48">
        <f>$B$9+($B$9*'Proj pop munic 2010'!AE19)</f>
        <v>159446.35800000001</v>
      </c>
      <c r="P9" s="48">
        <f>$B$9+($B$9*'Proj pop munic 2010'!AF19)</f>
        <v>161503.03200000001</v>
      </c>
      <c r="Q9" s="48">
        <f>$B$9+($B$9*'Proj pop munic 2010'!AG19)</f>
        <v>163667.95199999999</v>
      </c>
      <c r="R9" s="48">
        <f>$B$9+($B$9*'Proj pop munic 2010'!AH19)</f>
        <v>174709.04399999999</v>
      </c>
      <c r="S9" s="48">
        <f>$B$9+($B$9*'Proj pop munic 2010'!AI19)</f>
        <v>185641.89</v>
      </c>
      <c r="T9" s="48">
        <f>$B$9+($B$9*'Proj pop munic 2010'!AJ19)</f>
        <v>196682.98199999999</v>
      </c>
      <c r="U9" s="48">
        <f>$B$9+($B$9*'Proj pop munic 2010'!AK19)</f>
        <v>198739.65600000002</v>
      </c>
      <c r="V9" s="48">
        <f>$B$9+($B$9*'Proj pop munic 2010'!AL19)</f>
        <v>200904.576</v>
      </c>
      <c r="W9" s="48">
        <f>$B$9+($B$9*'Proj pop munic 2010'!AM19)</f>
        <v>204043.71000000002</v>
      </c>
      <c r="X9" s="48">
        <f>$B$9+($B$9*'Proj pop munic 2010'!AN19)</f>
        <v>208048.81200000001</v>
      </c>
      <c r="Y9" s="48">
        <f>$B$9+($B$9*'Proj pop munic 2010'!AO19)</f>
        <v>212919.88199999998</v>
      </c>
      <c r="Z9" s="48">
        <f>$B$9+($B$9*'Proj pop munic 2010'!AP19)</f>
        <v>217682.70600000001</v>
      </c>
      <c r="AA9" s="48">
        <f>$B$9+($B$9*'Proj pop munic 2010'!AQ19)</f>
        <v>222120.79200000002</v>
      </c>
      <c r="AB9" s="48">
        <f>$B$9+($B$9*'Proj pop munic 2010'!AR19)</f>
        <v>226450.63200000001</v>
      </c>
      <c r="AC9" s="48">
        <f>$B$9+($B$9*'Proj pop munic 2010'!AS19)</f>
        <v>230455.734</v>
      </c>
      <c r="AD9" s="48">
        <f>$B$9+($B$9*'Proj pop munic 2010'!AT19)</f>
        <v>234244.34399999998</v>
      </c>
      <c r="AE9" s="48">
        <f>$B$9+($B$9*'Proj pop munic 2010'!AU19)</f>
        <v>237924.70799999998</v>
      </c>
      <c r="AF9" s="48">
        <f>$B$9+($B$9*'Proj pop munic 2010'!AV19)</f>
        <v>241388.58</v>
      </c>
      <c r="AG9" s="48">
        <f>$B$9+($B$9*'Proj pop munic 2010'!AW19)</f>
        <v>244744.20599999998</v>
      </c>
      <c r="AH9" s="48">
        <f>$B$9+($B$9*'Proj pop munic 2010'!AX19)</f>
        <v>247883.34</v>
      </c>
      <c r="AI9" s="48">
        <f>$B$9+($B$9*'Proj pop munic 2010'!AY19)</f>
        <v>250805.98199999999</v>
      </c>
      <c r="AJ9" s="48">
        <f>$B$9+($B$9*'Proj pop munic 2010'!AZ19)</f>
        <v>253620.378</v>
      </c>
      <c r="AK9" s="48">
        <f>$B$9+($B$9*'Proj pop munic 2010'!BA19)</f>
        <v>256326.52800000002</v>
      </c>
      <c r="AL9" s="48">
        <f>$B$9+($B$9*'Proj pop munic 2010'!BB19)</f>
        <v>258816.18600000002</v>
      </c>
      <c r="AM9" s="48">
        <f>$B$9+($B$9*'Proj pop munic 2010'!BC19)</f>
        <v>261089.35199999998</v>
      </c>
      <c r="AN9" s="48">
        <f>$B$9+($B$9*'Proj pop munic 2010'!BD19)</f>
        <v>263362.51800000004</v>
      </c>
      <c r="AO9" s="48">
        <f>$B$9+($B$9*'Proj pop munic 2010'!BE19)</f>
        <v>265419.19199999998</v>
      </c>
      <c r="AP9" s="48">
        <f>$B$9+($B$9*'Proj pop munic 2010'!BF19)</f>
        <v>267259.37400000001</v>
      </c>
      <c r="AQ9" s="48">
        <f>$B$9+($B$9*'Proj pop munic 2010'!BG19)</f>
        <v>269207.80200000003</v>
      </c>
      <c r="AR9" s="48">
        <f>$B$9+($B$9*'Proj pop munic 2010'!BH19)</f>
        <v>270939.73800000001</v>
      </c>
    </row>
    <row r="11" spans="1:44" s="28" customFormat="1" x14ac:dyDescent="0.25">
      <c r="A11" s="28" t="str">
        <f>A1</f>
        <v>ZAA</v>
      </c>
      <c r="B11" s="28">
        <v>2010</v>
      </c>
      <c r="C11" s="28">
        <f>E1</f>
        <v>2011</v>
      </c>
      <c r="D11" s="28">
        <f t="shared" ref="D11:AP11" si="0">F1</f>
        <v>2012</v>
      </c>
      <c r="E11" s="28">
        <f t="shared" si="0"/>
        <v>2013</v>
      </c>
      <c r="F11" s="28">
        <f t="shared" si="0"/>
        <v>2014</v>
      </c>
      <c r="G11" s="28">
        <f t="shared" si="0"/>
        <v>2015</v>
      </c>
      <c r="H11" s="28">
        <f t="shared" si="0"/>
        <v>2016</v>
      </c>
      <c r="I11" s="28">
        <f t="shared" si="0"/>
        <v>2017</v>
      </c>
      <c r="J11" s="28">
        <f t="shared" si="0"/>
        <v>2018</v>
      </c>
      <c r="K11" s="28">
        <f t="shared" si="0"/>
        <v>2019</v>
      </c>
      <c r="L11" s="28">
        <f t="shared" si="0"/>
        <v>2020</v>
      </c>
      <c r="M11" s="28">
        <f t="shared" si="0"/>
        <v>2021</v>
      </c>
      <c r="N11" s="28">
        <f t="shared" si="0"/>
        <v>2022</v>
      </c>
      <c r="O11" s="28">
        <f t="shared" si="0"/>
        <v>2023</v>
      </c>
      <c r="P11" s="28">
        <f t="shared" si="0"/>
        <v>2024</v>
      </c>
      <c r="Q11" s="28">
        <f t="shared" si="0"/>
        <v>2025</v>
      </c>
      <c r="R11" s="28">
        <f t="shared" si="0"/>
        <v>2026</v>
      </c>
      <c r="S11" s="28">
        <f t="shared" si="0"/>
        <v>2027</v>
      </c>
      <c r="T11" s="28">
        <f t="shared" si="0"/>
        <v>2028</v>
      </c>
      <c r="U11" s="28">
        <f t="shared" si="0"/>
        <v>2029</v>
      </c>
      <c r="V11" s="28">
        <f t="shared" si="0"/>
        <v>2030</v>
      </c>
      <c r="W11" s="28">
        <f t="shared" si="0"/>
        <v>2031</v>
      </c>
      <c r="X11" s="28">
        <f t="shared" si="0"/>
        <v>2032</v>
      </c>
      <c r="Y11" s="28">
        <f t="shared" si="0"/>
        <v>2033</v>
      </c>
      <c r="Z11" s="28">
        <f t="shared" si="0"/>
        <v>2034</v>
      </c>
      <c r="AA11" s="28">
        <f t="shared" si="0"/>
        <v>2035</v>
      </c>
      <c r="AB11" s="28">
        <f t="shared" si="0"/>
        <v>2036</v>
      </c>
      <c r="AC11" s="28">
        <f t="shared" si="0"/>
        <v>2037</v>
      </c>
      <c r="AD11" s="28">
        <f t="shared" si="0"/>
        <v>2038</v>
      </c>
      <c r="AE11" s="28">
        <f t="shared" si="0"/>
        <v>2039</v>
      </c>
      <c r="AF11" s="28">
        <f t="shared" si="0"/>
        <v>2040</v>
      </c>
      <c r="AG11" s="28">
        <f t="shared" si="0"/>
        <v>2041</v>
      </c>
      <c r="AH11" s="28">
        <f t="shared" si="0"/>
        <v>2042</v>
      </c>
      <c r="AI11" s="28">
        <f t="shared" si="0"/>
        <v>2043</v>
      </c>
      <c r="AJ11" s="28">
        <f t="shared" si="0"/>
        <v>2044</v>
      </c>
      <c r="AK11" s="28">
        <f t="shared" si="0"/>
        <v>2045</v>
      </c>
      <c r="AL11" s="28">
        <f t="shared" si="0"/>
        <v>2046</v>
      </c>
      <c r="AM11" s="28">
        <f t="shared" si="0"/>
        <v>2047</v>
      </c>
      <c r="AN11" s="28">
        <f t="shared" si="0"/>
        <v>2048</v>
      </c>
      <c r="AO11" s="28">
        <f t="shared" si="0"/>
        <v>2049</v>
      </c>
      <c r="AP11" s="28">
        <f t="shared" si="0"/>
        <v>2050</v>
      </c>
    </row>
    <row r="12" spans="1:44" x14ac:dyDescent="0.25">
      <c r="A12" s="28" t="str">
        <f t="shared" ref="A12:B19" si="1">A2</f>
        <v>ZAA 01</v>
      </c>
      <c r="B12" s="47">
        <f t="shared" si="1"/>
        <v>28645</v>
      </c>
      <c r="C12" s="40">
        <f>E2</f>
        <v>28874.16</v>
      </c>
      <c r="D12" s="40">
        <f t="shared" ref="D12:AP18" si="2">F2</f>
        <v>28988.74</v>
      </c>
      <c r="E12" s="40">
        <f t="shared" si="2"/>
        <v>29303.834999999999</v>
      </c>
      <c r="F12" s="40">
        <f t="shared" si="2"/>
        <v>29905.38</v>
      </c>
      <c r="G12" s="40">
        <f t="shared" si="2"/>
        <v>30564.215</v>
      </c>
      <c r="H12" s="40">
        <f t="shared" si="2"/>
        <v>31079.825000000001</v>
      </c>
      <c r="I12" s="40">
        <f t="shared" si="2"/>
        <v>31538.145</v>
      </c>
      <c r="J12" s="40">
        <f t="shared" si="2"/>
        <v>32196.98</v>
      </c>
      <c r="K12" s="40">
        <f t="shared" si="2"/>
        <v>32855.815000000002</v>
      </c>
      <c r="L12" s="40">
        <f t="shared" si="2"/>
        <v>33400.07</v>
      </c>
      <c r="M12" s="40">
        <f t="shared" si="2"/>
        <v>34058.904999999999</v>
      </c>
      <c r="N12" s="40">
        <f t="shared" si="2"/>
        <v>34832.32</v>
      </c>
      <c r="O12" s="40">
        <f t="shared" si="2"/>
        <v>35548.445</v>
      </c>
      <c r="P12" s="40">
        <f t="shared" si="2"/>
        <v>36264.57</v>
      </c>
      <c r="Q12" s="40">
        <f t="shared" si="2"/>
        <v>37152.565000000002</v>
      </c>
      <c r="R12" s="40">
        <f t="shared" si="2"/>
        <v>37897.334999999999</v>
      </c>
      <c r="S12" s="40">
        <f t="shared" si="2"/>
        <v>38613.46</v>
      </c>
      <c r="T12" s="40">
        <f t="shared" si="2"/>
        <v>39415.520000000004</v>
      </c>
      <c r="U12" s="40">
        <f t="shared" si="2"/>
        <v>40246.224999999999</v>
      </c>
      <c r="V12" s="40">
        <f t="shared" si="2"/>
        <v>40647.254999999997</v>
      </c>
      <c r="W12" s="40">
        <f t="shared" si="2"/>
        <v>41134.22</v>
      </c>
      <c r="X12" s="40">
        <f t="shared" si="2"/>
        <v>41678.474999999999</v>
      </c>
      <c r="Y12" s="40">
        <f t="shared" si="2"/>
        <v>42251.375</v>
      </c>
      <c r="Z12" s="40">
        <f t="shared" si="2"/>
        <v>42852.92</v>
      </c>
      <c r="AA12" s="40">
        <f t="shared" si="2"/>
        <v>43454.464999999997</v>
      </c>
      <c r="AB12" s="40">
        <f t="shared" si="2"/>
        <v>44141.945</v>
      </c>
      <c r="AC12" s="40">
        <f t="shared" si="2"/>
        <v>44886.714999999997</v>
      </c>
      <c r="AD12" s="40">
        <f t="shared" si="2"/>
        <v>45574.195</v>
      </c>
      <c r="AE12" s="40">
        <f t="shared" si="2"/>
        <v>46175.74</v>
      </c>
      <c r="AF12" s="40">
        <f t="shared" si="2"/>
        <v>46519.479999999996</v>
      </c>
      <c r="AG12" s="40">
        <f t="shared" si="2"/>
        <v>47035.09</v>
      </c>
      <c r="AH12" s="40">
        <f t="shared" si="2"/>
        <v>47579.345000000001</v>
      </c>
      <c r="AI12" s="40">
        <f t="shared" si="2"/>
        <v>48295.47</v>
      </c>
      <c r="AJ12" s="40">
        <f t="shared" si="2"/>
        <v>48954.305</v>
      </c>
      <c r="AK12" s="40">
        <f t="shared" si="2"/>
        <v>49641.785000000003</v>
      </c>
      <c r="AL12" s="40">
        <f t="shared" si="2"/>
        <v>50271.974999999999</v>
      </c>
      <c r="AM12" s="40">
        <f t="shared" si="2"/>
        <v>50472.490000000005</v>
      </c>
      <c r="AN12" s="40">
        <f t="shared" si="2"/>
        <v>50701.65</v>
      </c>
      <c r="AO12" s="40">
        <f t="shared" si="2"/>
        <v>50873.520000000004</v>
      </c>
      <c r="AP12" s="40">
        <f t="shared" si="2"/>
        <v>51102.68</v>
      </c>
      <c r="AQ12" s="40"/>
      <c r="AR12" s="40"/>
    </row>
    <row r="13" spans="1:44" x14ac:dyDescent="0.25">
      <c r="A13" s="28" t="str">
        <f t="shared" si="1"/>
        <v>ZAA 02</v>
      </c>
      <c r="B13" s="47">
        <f t="shared" si="1"/>
        <v>31394</v>
      </c>
      <c r="C13" s="40">
        <f t="shared" ref="C13:C19" si="3">E3</f>
        <v>31645.151999999998</v>
      </c>
      <c r="D13" s="40">
        <f t="shared" si="2"/>
        <v>31770.727999999999</v>
      </c>
      <c r="E13" s="40">
        <f t="shared" si="2"/>
        <v>32116.062000000002</v>
      </c>
      <c r="F13" s="40">
        <f t="shared" si="2"/>
        <v>32775.336000000003</v>
      </c>
      <c r="G13" s="40">
        <f t="shared" si="2"/>
        <v>33497.398000000001</v>
      </c>
      <c r="H13" s="40">
        <f t="shared" si="2"/>
        <v>34062.49</v>
      </c>
      <c r="I13" s="40">
        <f t="shared" si="2"/>
        <v>34564.794000000002</v>
      </c>
      <c r="J13" s="40">
        <f t="shared" si="2"/>
        <v>35286.856</v>
      </c>
      <c r="K13" s="40">
        <f t="shared" si="2"/>
        <v>36008.917999999998</v>
      </c>
      <c r="L13" s="40">
        <f t="shared" si="2"/>
        <v>36605.404000000002</v>
      </c>
      <c r="M13" s="40">
        <f t="shared" si="2"/>
        <v>37327.466</v>
      </c>
      <c r="N13" s="40">
        <f t="shared" si="2"/>
        <v>38175.103999999999</v>
      </c>
      <c r="O13" s="40">
        <f t="shared" si="2"/>
        <v>38959.953999999998</v>
      </c>
      <c r="P13" s="40">
        <f t="shared" si="2"/>
        <v>39744.804000000004</v>
      </c>
      <c r="Q13" s="40">
        <f t="shared" si="2"/>
        <v>40718.017999999996</v>
      </c>
      <c r="R13" s="40">
        <f t="shared" si="2"/>
        <v>41534.262000000002</v>
      </c>
      <c r="S13" s="40">
        <f t="shared" si="2"/>
        <v>42319.112000000001</v>
      </c>
      <c r="T13" s="40">
        <f t="shared" si="2"/>
        <v>43198.144</v>
      </c>
      <c r="U13" s="40">
        <f t="shared" si="2"/>
        <v>44108.57</v>
      </c>
      <c r="V13" s="40">
        <f t="shared" si="2"/>
        <v>44548.085999999996</v>
      </c>
      <c r="W13" s="40">
        <f t="shared" si="2"/>
        <v>45081.784</v>
      </c>
      <c r="X13" s="40">
        <f t="shared" si="2"/>
        <v>45678.270000000004</v>
      </c>
      <c r="Y13" s="40">
        <f t="shared" si="2"/>
        <v>46306.15</v>
      </c>
      <c r="Z13" s="40">
        <f t="shared" si="2"/>
        <v>46965.423999999999</v>
      </c>
      <c r="AA13" s="40">
        <f t="shared" si="2"/>
        <v>47624.698000000004</v>
      </c>
      <c r="AB13" s="40">
        <f t="shared" si="2"/>
        <v>48378.154000000002</v>
      </c>
      <c r="AC13" s="40">
        <f t="shared" si="2"/>
        <v>49194.398000000001</v>
      </c>
      <c r="AD13" s="40">
        <f t="shared" si="2"/>
        <v>49947.853999999999</v>
      </c>
      <c r="AE13" s="40">
        <f t="shared" si="2"/>
        <v>50607.127999999997</v>
      </c>
      <c r="AF13" s="40">
        <f t="shared" si="2"/>
        <v>50983.856</v>
      </c>
      <c r="AG13" s="40">
        <f t="shared" si="2"/>
        <v>51548.948000000004</v>
      </c>
      <c r="AH13" s="40">
        <f t="shared" si="2"/>
        <v>52145.434000000001</v>
      </c>
      <c r="AI13" s="40">
        <f t="shared" si="2"/>
        <v>52930.284</v>
      </c>
      <c r="AJ13" s="40">
        <f t="shared" si="2"/>
        <v>53652.345999999998</v>
      </c>
      <c r="AK13" s="40">
        <f t="shared" si="2"/>
        <v>54405.801999999996</v>
      </c>
      <c r="AL13" s="40">
        <f t="shared" si="2"/>
        <v>55096.47</v>
      </c>
      <c r="AM13" s="40">
        <f t="shared" si="2"/>
        <v>55316.228000000003</v>
      </c>
      <c r="AN13" s="40">
        <f t="shared" si="2"/>
        <v>55567.380000000005</v>
      </c>
      <c r="AO13" s="40">
        <f t="shared" si="2"/>
        <v>55755.744000000006</v>
      </c>
      <c r="AP13" s="40">
        <f t="shared" si="2"/>
        <v>56006.896000000001</v>
      </c>
      <c r="AQ13" s="40"/>
      <c r="AR13" s="40"/>
    </row>
    <row r="14" spans="1:44" x14ac:dyDescent="0.25">
      <c r="A14" s="28" t="str">
        <f t="shared" si="1"/>
        <v>ZAA 03</v>
      </c>
      <c r="B14" s="47">
        <f t="shared" si="1"/>
        <v>220915</v>
      </c>
      <c r="C14" s="40">
        <f t="shared" si="3"/>
        <v>223351.28700000001</v>
      </c>
      <c r="D14" s="40">
        <f t="shared" si="2"/>
        <v>224237.59900000002</v>
      </c>
      <c r="E14" s="40">
        <f t="shared" si="2"/>
        <v>226674.95699999999</v>
      </c>
      <c r="F14" s="40">
        <f t="shared" si="2"/>
        <v>231347.32199999999</v>
      </c>
      <c r="G14" s="40">
        <f t="shared" si="2"/>
        <v>236426.378</v>
      </c>
      <c r="H14" s="40">
        <f t="shared" si="2"/>
        <v>240413.45600000001</v>
      </c>
      <c r="I14" s="40">
        <f t="shared" si="2"/>
        <v>243949.42199999999</v>
      </c>
      <c r="J14" s="40">
        <f t="shared" si="2"/>
        <v>249031.79300000001</v>
      </c>
      <c r="K14" s="40">
        <f t="shared" si="2"/>
        <v>254111.51199999999</v>
      </c>
      <c r="L14" s="40">
        <f t="shared" si="2"/>
        <v>258319.505</v>
      </c>
      <c r="M14" s="40">
        <f t="shared" si="2"/>
        <v>263401.21300000005</v>
      </c>
      <c r="N14" s="40">
        <f t="shared" si="2"/>
        <v>269371.88500000001</v>
      </c>
      <c r="O14" s="40">
        <f t="shared" si="2"/>
        <v>274891.44500000001</v>
      </c>
      <c r="P14" s="40">
        <f t="shared" si="2"/>
        <v>280420.28700000001</v>
      </c>
      <c r="Q14" s="40">
        <f t="shared" si="2"/>
        <v>287260.033</v>
      </c>
      <c r="R14" s="40">
        <f t="shared" si="2"/>
        <v>293003.82300000003</v>
      </c>
      <c r="S14" s="40">
        <f t="shared" si="2"/>
        <v>298523.38299999997</v>
      </c>
      <c r="T14" s="40">
        <f t="shared" si="2"/>
        <v>304714.30699999997</v>
      </c>
      <c r="U14" s="40">
        <f t="shared" si="2"/>
        <v>311117.527</v>
      </c>
      <c r="V14" s="40">
        <f t="shared" si="2"/>
        <v>314224.92300000001</v>
      </c>
      <c r="W14" s="40">
        <f t="shared" si="2"/>
        <v>317982.46699999995</v>
      </c>
      <c r="X14" s="40">
        <f t="shared" si="2"/>
        <v>322189.79699999996</v>
      </c>
      <c r="Y14" s="40">
        <f t="shared" si="2"/>
        <v>326606.10800000001</v>
      </c>
      <c r="Z14" s="40">
        <f t="shared" si="2"/>
        <v>331248.63799999998</v>
      </c>
      <c r="AA14" s="40">
        <f t="shared" si="2"/>
        <v>335887.19</v>
      </c>
      <c r="AB14" s="40">
        <f t="shared" si="2"/>
        <v>341197.10599999997</v>
      </c>
      <c r="AC14" s="40">
        <f t="shared" si="2"/>
        <v>346939.56999999995</v>
      </c>
      <c r="AD14" s="40">
        <f t="shared" si="2"/>
        <v>352238.87800000003</v>
      </c>
      <c r="AE14" s="40">
        <f t="shared" si="2"/>
        <v>356878.09300000005</v>
      </c>
      <c r="AF14" s="40">
        <f t="shared" si="2"/>
        <v>359542.99600000004</v>
      </c>
      <c r="AG14" s="40">
        <f t="shared" si="2"/>
        <v>363519.46599999996</v>
      </c>
      <c r="AH14" s="40">
        <f t="shared" si="2"/>
        <v>367721.49199999997</v>
      </c>
      <c r="AI14" s="40">
        <f t="shared" si="2"/>
        <v>373241.05199999997</v>
      </c>
      <c r="AJ14" s="40">
        <f t="shared" si="2"/>
        <v>378330.71599999996</v>
      </c>
      <c r="AK14" s="40">
        <f t="shared" si="2"/>
        <v>383631.35000000003</v>
      </c>
      <c r="AL14" s="40">
        <f t="shared" si="2"/>
        <v>388488.16500000004</v>
      </c>
      <c r="AM14" s="40">
        <f t="shared" si="2"/>
        <v>390040.53699999995</v>
      </c>
      <c r="AN14" s="40">
        <f t="shared" si="2"/>
        <v>391818.46500000003</v>
      </c>
      <c r="AO14" s="40">
        <f t="shared" si="2"/>
        <v>393147.93300000002</v>
      </c>
      <c r="AP14" s="40">
        <f t="shared" si="2"/>
        <v>394920.55699999997</v>
      </c>
      <c r="AQ14" s="40"/>
      <c r="AR14" s="40"/>
    </row>
    <row r="15" spans="1:44" x14ac:dyDescent="0.25">
      <c r="A15" s="28" t="str">
        <f t="shared" si="1"/>
        <v>ZAA 05</v>
      </c>
      <c r="B15" s="47">
        <f t="shared" si="1"/>
        <v>150176</v>
      </c>
      <c r="C15" s="40">
        <f t="shared" si="3"/>
        <v>151384.878</v>
      </c>
      <c r="D15" s="40">
        <f t="shared" si="2"/>
        <v>151988.902</v>
      </c>
      <c r="E15" s="40">
        <f t="shared" si="2"/>
        <v>153649.96800000002</v>
      </c>
      <c r="F15" s="40">
        <f t="shared" si="2"/>
        <v>156845.16399999999</v>
      </c>
      <c r="G15" s="40">
        <f t="shared" si="2"/>
        <v>160296.72200000001</v>
      </c>
      <c r="H15" s="40">
        <f t="shared" si="2"/>
        <v>163013.17000000001</v>
      </c>
      <c r="I15" s="40">
        <f t="shared" si="2"/>
        <v>165417.64600000001</v>
      </c>
      <c r="J15" s="40">
        <f t="shared" si="2"/>
        <v>168873.35400000002</v>
      </c>
      <c r="K15" s="40">
        <f t="shared" si="2"/>
        <v>172325.742</v>
      </c>
      <c r="L15" s="40">
        <f t="shared" si="2"/>
        <v>175192.36599999998</v>
      </c>
      <c r="M15" s="40">
        <f t="shared" si="2"/>
        <v>178647.24400000001</v>
      </c>
      <c r="N15" s="40">
        <f t="shared" si="2"/>
        <v>182709.46600000001</v>
      </c>
      <c r="O15" s="40">
        <f t="shared" si="2"/>
        <v>186459.71599999999</v>
      </c>
      <c r="P15" s="40">
        <f t="shared" si="2"/>
        <v>190221.58599999998</v>
      </c>
      <c r="Q15" s="40">
        <f t="shared" si="2"/>
        <v>194866.25199999998</v>
      </c>
      <c r="R15" s="40">
        <f t="shared" si="2"/>
        <v>198770.82800000001</v>
      </c>
      <c r="S15" s="40">
        <f t="shared" si="2"/>
        <v>202521.07800000001</v>
      </c>
      <c r="T15" s="40">
        <f t="shared" si="2"/>
        <v>206732.64599999998</v>
      </c>
      <c r="U15" s="40">
        <f t="shared" si="2"/>
        <v>211083.6</v>
      </c>
      <c r="V15" s="40">
        <f t="shared" si="2"/>
        <v>213204.32399999999</v>
      </c>
      <c r="W15" s="40">
        <f t="shared" si="2"/>
        <v>215759.80600000001</v>
      </c>
      <c r="X15" s="40">
        <f t="shared" si="2"/>
        <v>218625.6</v>
      </c>
      <c r="Y15" s="40">
        <f t="shared" si="2"/>
        <v>221626.62999999998</v>
      </c>
      <c r="Z15" s="40">
        <f t="shared" si="2"/>
        <v>224784.47599999997</v>
      </c>
      <c r="AA15" s="40">
        <f t="shared" si="2"/>
        <v>227937.34199999998</v>
      </c>
      <c r="AB15" s="40">
        <f t="shared" si="2"/>
        <v>231551.52599999998</v>
      </c>
      <c r="AC15" s="40">
        <f t="shared" si="2"/>
        <v>235454.44199999998</v>
      </c>
      <c r="AD15" s="40">
        <f t="shared" si="2"/>
        <v>239055.34599999996</v>
      </c>
      <c r="AE15" s="40">
        <f t="shared" si="2"/>
        <v>242209.04199999999</v>
      </c>
      <c r="AF15" s="40">
        <f t="shared" si="2"/>
        <v>244028.58399999997</v>
      </c>
      <c r="AG15" s="40">
        <f t="shared" si="2"/>
        <v>246731.75199999998</v>
      </c>
      <c r="AH15" s="40">
        <f t="shared" si="2"/>
        <v>249590.90600000002</v>
      </c>
      <c r="AI15" s="40">
        <f t="shared" si="2"/>
        <v>253341.15600000002</v>
      </c>
      <c r="AJ15" s="40">
        <f t="shared" si="2"/>
        <v>256805.99400000001</v>
      </c>
      <c r="AK15" s="40">
        <f t="shared" si="2"/>
        <v>260408.55800000002</v>
      </c>
      <c r="AL15" s="40">
        <f t="shared" si="2"/>
        <v>263708.27999999997</v>
      </c>
      <c r="AM15" s="40">
        <f t="shared" si="2"/>
        <v>264766.98200000002</v>
      </c>
      <c r="AN15" s="40">
        <f t="shared" si="2"/>
        <v>265981.67</v>
      </c>
      <c r="AO15" s="40">
        <f t="shared" si="2"/>
        <v>266887.70600000001</v>
      </c>
      <c r="AP15" s="40">
        <f t="shared" si="2"/>
        <v>268095.75400000002</v>
      </c>
      <c r="AQ15" s="40"/>
      <c r="AR15" s="40"/>
    </row>
    <row r="16" spans="1:44" x14ac:dyDescent="0.25">
      <c r="A16" s="28" t="str">
        <f t="shared" si="1"/>
        <v>ZAA 06</v>
      </c>
      <c r="B16" s="47">
        <f t="shared" si="1"/>
        <v>179843</v>
      </c>
      <c r="C16" s="40">
        <f t="shared" si="3"/>
        <v>181281.74400000001</v>
      </c>
      <c r="D16" s="40">
        <f t="shared" si="2"/>
        <v>182001.11600000001</v>
      </c>
      <c r="E16" s="40">
        <f t="shared" si="2"/>
        <v>183979.389</v>
      </c>
      <c r="F16" s="40">
        <f t="shared" si="2"/>
        <v>187756.092</v>
      </c>
      <c r="G16" s="40">
        <f t="shared" si="2"/>
        <v>191892.481</v>
      </c>
      <c r="H16" s="40">
        <f t="shared" si="2"/>
        <v>195129.655</v>
      </c>
      <c r="I16" s="40">
        <f t="shared" si="2"/>
        <v>198007.14300000001</v>
      </c>
      <c r="J16" s="40">
        <f t="shared" si="2"/>
        <v>202143.53200000001</v>
      </c>
      <c r="K16" s="40">
        <f t="shared" si="2"/>
        <v>206279.921</v>
      </c>
      <c r="L16" s="40">
        <f t="shared" si="2"/>
        <v>209696.93799999999</v>
      </c>
      <c r="M16" s="40">
        <f t="shared" si="2"/>
        <v>213833.32699999999</v>
      </c>
      <c r="N16" s="40">
        <f t="shared" si="2"/>
        <v>218689.08799999999</v>
      </c>
      <c r="O16" s="40">
        <f t="shared" si="2"/>
        <v>223185.163</v>
      </c>
      <c r="P16" s="40">
        <f t="shared" si="2"/>
        <v>227681.23800000001</v>
      </c>
      <c r="Q16" s="40">
        <f t="shared" si="2"/>
        <v>233256.37099999998</v>
      </c>
      <c r="R16" s="40">
        <f t="shared" si="2"/>
        <v>237932.28899999999</v>
      </c>
      <c r="S16" s="40">
        <f t="shared" si="2"/>
        <v>242428.364</v>
      </c>
      <c r="T16" s="40">
        <f t="shared" si="2"/>
        <v>247463.96799999999</v>
      </c>
      <c r="U16" s="40">
        <f t="shared" si="2"/>
        <v>252679.41500000001</v>
      </c>
      <c r="V16" s="40">
        <f t="shared" si="2"/>
        <v>255197.217</v>
      </c>
      <c r="W16" s="40">
        <f t="shared" si="2"/>
        <v>258254.54800000001</v>
      </c>
      <c r="X16" s="40">
        <f t="shared" si="2"/>
        <v>261671.565</v>
      </c>
      <c r="Y16" s="40">
        <f t="shared" si="2"/>
        <v>265268.42499999999</v>
      </c>
      <c r="Z16" s="40">
        <f t="shared" si="2"/>
        <v>269045.12800000003</v>
      </c>
      <c r="AA16" s="40">
        <f t="shared" si="2"/>
        <v>272821.83100000001</v>
      </c>
      <c r="AB16" s="40">
        <f t="shared" si="2"/>
        <v>277138.06300000002</v>
      </c>
      <c r="AC16" s="40">
        <f t="shared" si="2"/>
        <v>281813.98099999997</v>
      </c>
      <c r="AD16" s="40">
        <f t="shared" si="2"/>
        <v>286130.21299999999</v>
      </c>
      <c r="AE16" s="40">
        <f t="shared" si="2"/>
        <v>289906.91599999997</v>
      </c>
      <c r="AF16" s="40">
        <f t="shared" si="2"/>
        <v>292065.03200000001</v>
      </c>
      <c r="AG16" s="40">
        <f t="shared" si="2"/>
        <v>295302.20600000001</v>
      </c>
      <c r="AH16" s="40">
        <f t="shared" si="2"/>
        <v>298719.223</v>
      </c>
      <c r="AI16" s="40">
        <f t="shared" si="2"/>
        <v>303215.29800000001</v>
      </c>
      <c r="AJ16" s="40">
        <f t="shared" si="2"/>
        <v>307351.68699999998</v>
      </c>
      <c r="AK16" s="40">
        <f t="shared" si="2"/>
        <v>311667.91899999999</v>
      </c>
      <c r="AL16" s="40">
        <f t="shared" si="2"/>
        <v>315624.46499999997</v>
      </c>
      <c r="AM16" s="40">
        <f t="shared" si="2"/>
        <v>316883.36600000004</v>
      </c>
      <c r="AN16" s="40">
        <f t="shared" si="2"/>
        <v>318322.11</v>
      </c>
      <c r="AO16" s="40">
        <f t="shared" si="2"/>
        <v>319401.16800000001</v>
      </c>
      <c r="AP16" s="40">
        <f t="shared" si="2"/>
        <v>320839.91200000001</v>
      </c>
      <c r="AQ16" s="40"/>
      <c r="AR16" s="40"/>
    </row>
    <row r="17" spans="1:44" x14ac:dyDescent="0.25">
      <c r="A17" s="28" t="str">
        <f t="shared" si="1"/>
        <v>ZAA 07</v>
      </c>
      <c r="B17" s="47">
        <f t="shared" si="1"/>
        <v>818200</v>
      </c>
      <c r="C17" s="40">
        <f t="shared" si="3"/>
        <v>824964.21900000004</v>
      </c>
      <c r="D17" s="40">
        <f t="shared" si="2"/>
        <v>828334.18300000008</v>
      </c>
      <c r="E17" s="40">
        <f t="shared" si="2"/>
        <v>837601.58400000003</v>
      </c>
      <c r="F17" s="40">
        <f t="shared" si="2"/>
        <v>855998.33400000003</v>
      </c>
      <c r="G17" s="40">
        <f t="shared" si="2"/>
        <v>874744.0610000001</v>
      </c>
      <c r="H17" s="40">
        <f t="shared" si="2"/>
        <v>889860.31700000004</v>
      </c>
      <c r="I17" s="40">
        <f t="shared" si="2"/>
        <v>903000.09900000005</v>
      </c>
      <c r="J17" s="40">
        <f t="shared" si="2"/>
        <v>921867.28099999996</v>
      </c>
      <c r="K17" s="40">
        <f t="shared" si="2"/>
        <v>940637.299</v>
      </c>
      <c r="L17" s="40">
        <f t="shared" si="2"/>
        <v>956571.755</v>
      </c>
      <c r="M17" s="40">
        <f t="shared" si="2"/>
        <v>975414.64599999995</v>
      </c>
      <c r="N17" s="40">
        <f t="shared" si="2"/>
        <v>997724.66500000004</v>
      </c>
      <c r="O17" s="40">
        <f t="shared" si="2"/>
        <v>1018058.21</v>
      </c>
      <c r="P17" s="40">
        <f t="shared" si="2"/>
        <v>1038731.829</v>
      </c>
      <c r="Q17" s="40">
        <f t="shared" si="2"/>
        <v>1063780.246</v>
      </c>
      <c r="R17" s="40">
        <f t="shared" si="2"/>
        <v>1085053.446</v>
      </c>
      <c r="S17" s="40">
        <f t="shared" si="2"/>
        <v>1105386.9909999999</v>
      </c>
      <c r="T17" s="40">
        <f t="shared" si="2"/>
        <v>1128490.919</v>
      </c>
      <c r="U17" s="40">
        <f t="shared" si="2"/>
        <v>1152097.264</v>
      </c>
      <c r="V17" s="40">
        <f t="shared" si="2"/>
        <v>1164086.466</v>
      </c>
      <c r="W17" s="40">
        <f t="shared" si="2"/>
        <v>1178068.7390000001</v>
      </c>
      <c r="X17" s="40">
        <f t="shared" si="2"/>
        <v>1193978.9039999999</v>
      </c>
      <c r="Y17" s="40">
        <f t="shared" si="2"/>
        <v>1210270.031</v>
      </c>
      <c r="Z17" s="40">
        <f t="shared" si="2"/>
        <v>1227573.686</v>
      </c>
      <c r="AA17" s="40">
        <f t="shared" si="2"/>
        <v>1244731.595</v>
      </c>
      <c r="AB17" s="40">
        <f t="shared" si="2"/>
        <v>1264659.8870000001</v>
      </c>
      <c r="AC17" s="40">
        <f t="shared" si="2"/>
        <v>1285884.5049999999</v>
      </c>
      <c r="AD17" s="40">
        <f t="shared" si="2"/>
        <v>1305424.1410000001</v>
      </c>
      <c r="AE17" s="40">
        <f t="shared" si="2"/>
        <v>1322606.341</v>
      </c>
      <c r="AF17" s="40">
        <f t="shared" si="2"/>
        <v>1332934.852</v>
      </c>
      <c r="AG17" s="40">
        <f t="shared" si="2"/>
        <v>1347662.452</v>
      </c>
      <c r="AH17" s="40">
        <f t="shared" si="2"/>
        <v>1363378.2889999999</v>
      </c>
      <c r="AI17" s="40">
        <f t="shared" si="2"/>
        <v>1383711.834</v>
      </c>
      <c r="AJ17" s="40">
        <f t="shared" si="2"/>
        <v>1402846.2170000002</v>
      </c>
      <c r="AK17" s="40">
        <f t="shared" si="2"/>
        <v>1422434.4350000001</v>
      </c>
      <c r="AL17" s="40">
        <f t="shared" si="2"/>
        <v>1440313.38</v>
      </c>
      <c r="AM17" s="40">
        <f t="shared" si="2"/>
        <v>1446259.399</v>
      </c>
      <c r="AN17" s="40">
        <f t="shared" si="2"/>
        <v>1453193.6550000003</v>
      </c>
      <c r="AO17" s="40">
        <f t="shared" si="2"/>
        <v>1458248.601</v>
      </c>
      <c r="AP17" s="40">
        <f t="shared" si="2"/>
        <v>1464988.5289999999</v>
      </c>
      <c r="AQ17" s="40"/>
      <c r="AR17" s="40"/>
    </row>
    <row r="18" spans="1:44" x14ac:dyDescent="0.25">
      <c r="A18" s="28" t="str">
        <f>A8</f>
        <v>ZAA 08</v>
      </c>
      <c r="B18" s="47">
        <f t="shared" ref="B18:B19" si="4">B8</f>
        <v>468984</v>
      </c>
      <c r="C18" s="40">
        <f t="shared" si="3"/>
        <v>476952.26399999997</v>
      </c>
      <c r="D18" s="40">
        <f t="shared" si="2"/>
        <v>480702.152</v>
      </c>
      <c r="E18" s="40">
        <f t="shared" si="2"/>
        <v>491014.34399999998</v>
      </c>
      <c r="F18" s="40">
        <f t="shared" si="2"/>
        <v>524287.408</v>
      </c>
      <c r="G18" s="40">
        <f t="shared" si="2"/>
        <v>533668.576</v>
      </c>
      <c r="H18" s="40">
        <f t="shared" si="2"/>
        <v>549606.09600000002</v>
      </c>
      <c r="I18" s="40">
        <f t="shared" si="2"/>
        <v>558046.81599999999</v>
      </c>
      <c r="J18" s="40">
        <f t="shared" si="2"/>
        <v>569770.424</v>
      </c>
      <c r="K18" s="40">
        <f t="shared" si="2"/>
        <v>579620.07999999996</v>
      </c>
      <c r="L18" s="40">
        <f t="shared" si="2"/>
        <v>596026.58400000003</v>
      </c>
      <c r="M18" s="40">
        <f t="shared" ref="M18:M19" si="5">O8</f>
        <v>607281.70399999991</v>
      </c>
      <c r="N18" s="40">
        <f t="shared" ref="N18:N19" si="6">P8</f>
        <v>624160.66400000011</v>
      </c>
      <c r="O18" s="40">
        <f t="shared" ref="O18:O19" si="7">Q8</f>
        <v>633542.82399999991</v>
      </c>
      <c r="P18" s="40">
        <f t="shared" ref="P18:P19" si="8">R8</f>
        <v>649483.81599999999</v>
      </c>
      <c r="Q18" s="40">
        <f t="shared" ref="Q18:Q19" si="9">S8</f>
        <v>657931.97600000002</v>
      </c>
      <c r="R18" s="40">
        <f t="shared" ref="R18:R19" si="10">T8</f>
        <v>670125.55999999994</v>
      </c>
      <c r="S18" s="40">
        <f t="shared" ref="S18:S19" si="11">U8</f>
        <v>679507.72</v>
      </c>
      <c r="T18" s="40">
        <f t="shared" ref="T18:T19" si="12">V8</f>
        <v>696387.17599999998</v>
      </c>
      <c r="U18" s="40">
        <f t="shared" ref="U18:U19" si="13">W8</f>
        <v>707645.272</v>
      </c>
      <c r="V18" s="40">
        <f t="shared" ref="V18:V19" si="14">X8</f>
        <v>724517.78399999999</v>
      </c>
      <c r="W18" s="40">
        <f t="shared" ref="W18:W19" si="15">Y8</f>
        <v>733895.97600000002</v>
      </c>
      <c r="X18" s="40">
        <f t="shared" ref="X18:X19" si="16">Z8</f>
        <v>749833.99199999997</v>
      </c>
      <c r="Y18" s="40">
        <f t="shared" ref="Y18:Y19" si="17">AA8</f>
        <v>757808.20799999998</v>
      </c>
      <c r="Z18" s="40">
        <f t="shared" ref="Z18:Z19" si="18">AB8</f>
        <v>769999.31200000003</v>
      </c>
      <c r="AA18" s="40">
        <f t="shared" ref="AA18:AA19" si="19">AC8</f>
        <v>779379.48800000013</v>
      </c>
      <c r="AB18" s="40">
        <f t="shared" ref="AB18:AB19" si="20">AD8</f>
        <v>796256.96</v>
      </c>
      <c r="AC18" s="40">
        <f t="shared" ref="AC18:AC19" si="21">AE8</f>
        <v>807513.56799999997</v>
      </c>
      <c r="AD18" s="40">
        <f t="shared" ref="AD18:AD19" si="22">AF8</f>
        <v>816895.23200000008</v>
      </c>
      <c r="AE18" s="40">
        <f t="shared" ref="AE18:AE19" si="23">AG8</f>
        <v>826743.89600000007</v>
      </c>
      <c r="AF18" s="40">
        <f t="shared" ref="AF18:AF19" si="24">AH8</f>
        <v>842209.95200000005</v>
      </c>
      <c r="AG18" s="40">
        <f t="shared" ref="AG18:AG19" si="25">AI8</f>
        <v>850651.66399999999</v>
      </c>
      <c r="AH18" s="40">
        <f t="shared" ref="AH18:AH19" si="26">AJ8</f>
        <v>862841.77599999995</v>
      </c>
      <c r="AI18" s="40">
        <f t="shared" ref="AI18:AI19" si="27">AK8</f>
        <v>872223.93599999999</v>
      </c>
      <c r="AJ18" s="40">
        <f t="shared" ref="AJ18:AJ19" si="28">AL8</f>
        <v>889100.91200000001</v>
      </c>
      <c r="AK18" s="40">
        <f t="shared" ref="AK18:AK19" si="29">AM8</f>
        <v>899419.55199999991</v>
      </c>
      <c r="AL18" s="40">
        <f t="shared" ref="AL18:AL19" si="30">AN8</f>
        <v>907394.76</v>
      </c>
      <c r="AM18" s="40">
        <f t="shared" ref="AM18:AM19" si="31">AO8</f>
        <v>914894.04</v>
      </c>
      <c r="AN18" s="40">
        <f t="shared" ref="AN18:AN19" si="32">AP8</f>
        <v>926141.72000000009</v>
      </c>
      <c r="AO18" s="40">
        <f t="shared" ref="AO18:AO19" si="33">AQ8</f>
        <v>931766.55199999991</v>
      </c>
      <c r="AP18" s="40">
        <f t="shared" ref="AP18:AP19" si="34">AR8</f>
        <v>939266.32799999986</v>
      </c>
      <c r="AQ18" s="40"/>
      <c r="AR18" s="40"/>
    </row>
    <row r="19" spans="1:44" x14ac:dyDescent="0.25">
      <c r="A19" s="28" t="str">
        <f t="shared" si="1"/>
        <v>ZAA 09</v>
      </c>
      <c r="B19" s="47">
        <f t="shared" si="4"/>
        <v>108246</v>
      </c>
      <c r="C19" s="40">
        <f t="shared" si="3"/>
        <v>111601.626</v>
      </c>
      <c r="D19" s="40">
        <f t="shared" ref="D19" si="35">F9</f>
        <v>113333.56200000001</v>
      </c>
      <c r="E19" s="40">
        <f t="shared" ref="E19" si="36">G9</f>
        <v>117663.402</v>
      </c>
      <c r="F19" s="40">
        <f t="shared" ref="F19" si="37">H9</f>
        <v>126539.57399999999</v>
      </c>
      <c r="G19" s="40">
        <f t="shared" ref="G19" si="38">I9</f>
        <v>134766.26999999999</v>
      </c>
      <c r="H19" s="40">
        <f t="shared" ref="H19" si="39">J9</f>
        <v>140828.046</v>
      </c>
      <c r="I19" s="40">
        <f t="shared" ref="I19" si="40">K9</f>
        <v>148838.25</v>
      </c>
      <c r="J19" s="40">
        <f t="shared" ref="J19" si="41">L9</f>
        <v>153925.81200000001</v>
      </c>
      <c r="K19" s="40">
        <f t="shared" ref="K19" si="42">M9</f>
        <v>155765.99400000001</v>
      </c>
      <c r="L19" s="40">
        <f t="shared" ref="L19" si="43">N9</f>
        <v>157606.17600000001</v>
      </c>
      <c r="M19" s="40">
        <f t="shared" si="5"/>
        <v>159446.35800000001</v>
      </c>
      <c r="N19" s="40">
        <f t="shared" si="6"/>
        <v>161503.03200000001</v>
      </c>
      <c r="O19" s="40">
        <f t="shared" si="7"/>
        <v>163667.95199999999</v>
      </c>
      <c r="P19" s="40">
        <f t="shared" si="8"/>
        <v>174709.04399999999</v>
      </c>
      <c r="Q19" s="40">
        <f t="shared" si="9"/>
        <v>185641.89</v>
      </c>
      <c r="R19" s="40">
        <f t="shared" si="10"/>
        <v>196682.98199999999</v>
      </c>
      <c r="S19" s="40">
        <f t="shared" si="11"/>
        <v>198739.65600000002</v>
      </c>
      <c r="T19" s="40">
        <f t="shared" si="12"/>
        <v>200904.576</v>
      </c>
      <c r="U19" s="40">
        <f t="shared" si="13"/>
        <v>204043.71000000002</v>
      </c>
      <c r="V19" s="40">
        <f t="shared" si="14"/>
        <v>208048.81200000001</v>
      </c>
      <c r="W19" s="40">
        <f t="shared" si="15"/>
        <v>212919.88199999998</v>
      </c>
      <c r="X19" s="40">
        <f t="shared" si="16"/>
        <v>217682.70600000001</v>
      </c>
      <c r="Y19" s="40">
        <f t="shared" si="17"/>
        <v>222120.79200000002</v>
      </c>
      <c r="Z19" s="40">
        <f t="shared" si="18"/>
        <v>226450.63200000001</v>
      </c>
      <c r="AA19" s="40">
        <f t="shared" si="19"/>
        <v>230455.734</v>
      </c>
      <c r="AB19" s="40">
        <f t="shared" si="20"/>
        <v>234244.34399999998</v>
      </c>
      <c r="AC19" s="40">
        <f t="shared" si="21"/>
        <v>237924.70799999998</v>
      </c>
      <c r="AD19" s="40">
        <f t="shared" si="22"/>
        <v>241388.58</v>
      </c>
      <c r="AE19" s="40">
        <f t="shared" si="23"/>
        <v>244744.20599999998</v>
      </c>
      <c r="AF19" s="40">
        <f t="shared" si="24"/>
        <v>247883.34</v>
      </c>
      <c r="AG19" s="40">
        <f t="shared" si="25"/>
        <v>250805.98199999999</v>
      </c>
      <c r="AH19" s="40">
        <f t="shared" si="26"/>
        <v>253620.378</v>
      </c>
      <c r="AI19" s="40">
        <f t="shared" si="27"/>
        <v>256326.52800000002</v>
      </c>
      <c r="AJ19" s="40">
        <f t="shared" si="28"/>
        <v>258816.18600000002</v>
      </c>
      <c r="AK19" s="40">
        <f t="shared" si="29"/>
        <v>261089.35199999998</v>
      </c>
      <c r="AL19" s="40">
        <f t="shared" si="30"/>
        <v>263362.51800000004</v>
      </c>
      <c r="AM19" s="40">
        <f t="shared" si="31"/>
        <v>265419.19199999998</v>
      </c>
      <c r="AN19" s="40">
        <f t="shared" si="32"/>
        <v>267259.37400000001</v>
      </c>
      <c r="AO19" s="40">
        <f t="shared" si="33"/>
        <v>269207.80200000003</v>
      </c>
      <c r="AP19" s="40">
        <f t="shared" si="34"/>
        <v>270939.73800000001</v>
      </c>
      <c r="AQ19" s="40"/>
      <c r="AR19" s="40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ZAA</vt:lpstr>
      <vt:lpstr>Proj pop munic 2010</vt:lpstr>
      <vt:lpstr>ZAA resumo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Juliano</dc:creator>
  <cp:lastModifiedBy>Juliano</cp:lastModifiedBy>
  <dcterms:created xsi:type="dcterms:W3CDTF">2014-11-24T13:21:54Z</dcterms:created>
  <dcterms:modified xsi:type="dcterms:W3CDTF">2014-12-02T01:14:43Z</dcterms:modified>
</cp:coreProperties>
</file>