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.shortcut-targets-by-id\1hY2G7-NV7t5ExhW9wKsxIQUuW7ucV9UL\revisao_dh\deficit\"/>
    </mc:Choice>
  </mc:AlternateContent>
  <bookViews>
    <workbookView xWindow="-120" yWindow="-120" windowWidth="20730" windowHeight="11310"/>
  </bookViews>
  <sheets>
    <sheet name="Sumário" sheetId="6" r:id="rId1"/>
    <sheet name="Déficit" sheetId="1" r:id="rId2"/>
    <sheet name="Rústicos" sheetId="2" r:id="rId3"/>
    <sheet name="Improvisados" sheetId="7" r:id="rId4"/>
    <sheet name="Cômodos" sheetId="3" r:id="rId5"/>
    <sheet name="Unidades_Conviventes" sheetId="5" r:id="rId6"/>
    <sheet name="Ônus" sheetId="4" r:id="rId7"/>
    <sheet name="Total de domicílios" sheetId="8" r:id="rId8"/>
  </sheets>
  <definedNames>
    <definedName name="_xlnm._FilterDatabase" localSheetId="4" hidden="1">Cômodos!$A$1:$E$192</definedName>
    <definedName name="_xlnm._FilterDatabase" localSheetId="1" hidden="1">Déficit!$A$1:$I$217</definedName>
    <definedName name="_xlnm._FilterDatabase" localSheetId="3" hidden="1">Improvisados!$A$1:$E$217</definedName>
    <definedName name="_xlnm._FilterDatabase" localSheetId="6" hidden="1">Ônus!$A$1:$E$217</definedName>
    <definedName name="_xlnm._FilterDatabase" localSheetId="2" hidden="1">Rústicos!$A$1:$E$215</definedName>
    <definedName name="_xlnm._FilterDatabase" localSheetId="7" hidden="1">'Total de domicílios'!$A$1:$C$217</definedName>
    <definedName name="_xlnm._FilterDatabase" localSheetId="5" hidden="1">Unidades_Conviventes!$A$1:$E$217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" i="1"/>
  <c r="E165" i="4" l="1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164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10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5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2" i="4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164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10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5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2" i="5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49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01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162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09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5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" i="2"/>
  <c r="J165" i="1" l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164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1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57" i="1"/>
  <c r="J58" i="1"/>
  <c r="J59" i="1"/>
  <c r="J60" i="1"/>
  <c r="J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E57" i="7" l="1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5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7"/>
</calcChain>
</file>

<file path=xl/sharedStrings.xml><?xml version="1.0" encoding="utf-8"?>
<sst xmlns="http://schemas.openxmlformats.org/spreadsheetml/2006/main" count="2806" uniqueCount="91">
  <si>
    <t>Ano</t>
  </si>
  <si>
    <t>DH</t>
  </si>
  <si>
    <t>Contagem</t>
  </si>
  <si>
    <t>Déficit</t>
  </si>
  <si>
    <t>Brasil</t>
  </si>
  <si>
    <t>Rondônia</t>
  </si>
  <si>
    <t>Acre</t>
  </si>
  <si>
    <t>Amazonas</t>
  </si>
  <si>
    <t>Região Metropolitana de Manaus (AM)</t>
  </si>
  <si>
    <t>Roraima</t>
  </si>
  <si>
    <t>Pará</t>
  </si>
  <si>
    <t>Região Metropolitana de Belém (PA)</t>
  </si>
  <si>
    <t>Amapá</t>
  </si>
  <si>
    <t>Região Metropolitana de Macapá (AP)</t>
  </si>
  <si>
    <t>Tocantins</t>
  </si>
  <si>
    <t>Maranhão</t>
  </si>
  <si>
    <t>Região Metropolitana de Grande São Luís (MA)</t>
  </si>
  <si>
    <t>Piauí</t>
  </si>
  <si>
    <t>Região Administrativa Integrada de Desenvolvimento da Grande Teresina (PI)</t>
  </si>
  <si>
    <t>Ceará</t>
  </si>
  <si>
    <t>Região Metropolitana de Fortaleza (CE)</t>
  </si>
  <si>
    <t>Rio Grande do Norte</t>
  </si>
  <si>
    <t>Região Metropolitana de Natal (RN)</t>
  </si>
  <si>
    <t>Paraíba</t>
  </si>
  <si>
    <t>Região Metropolitana de João Pessoa (PB)</t>
  </si>
  <si>
    <t>Pernambuco</t>
  </si>
  <si>
    <t>Região Metropolitana de Recife (PE)</t>
  </si>
  <si>
    <t>Alagoas</t>
  </si>
  <si>
    <t>Região Metropolitana de Maceió (AL)</t>
  </si>
  <si>
    <t>Sergipe</t>
  </si>
  <si>
    <t>Região Metropolitana de Aracaju (SE)</t>
  </si>
  <si>
    <t>Bahia</t>
  </si>
  <si>
    <t>Minas Gerais</t>
  </si>
  <si>
    <t>Região Metropolitana de Belo Horizonte (MG)</t>
  </si>
  <si>
    <t>Espírito Santo</t>
  </si>
  <si>
    <t>Região Metropolitana de Grande Vitória (ES)</t>
  </si>
  <si>
    <t>Rio de Janeiro</t>
  </si>
  <si>
    <t>Região Metropolitana de Rio de Janeiro (RJ)</t>
  </si>
  <si>
    <t>São Paulo</t>
  </si>
  <si>
    <t>Região Metropolitana de São Paulo (SP)</t>
  </si>
  <si>
    <t>Paraná</t>
  </si>
  <si>
    <t>Região Metropolitana de Curitiba (PR)</t>
  </si>
  <si>
    <t>Santa Catarina</t>
  </si>
  <si>
    <t>Região Metropolitana de Florianópolis (SC)</t>
  </si>
  <si>
    <t>Rio Grande do Sul</t>
  </si>
  <si>
    <t>Região Metropolitana de Porto Alegre (RS)</t>
  </si>
  <si>
    <t>Mato Grosso do Sul</t>
  </si>
  <si>
    <t>Mato Grosso</t>
  </si>
  <si>
    <t>Região Metropolitana de Vale do Rio Cuiabá (MT)</t>
  </si>
  <si>
    <t>Goiás</t>
  </si>
  <si>
    <t>Região Metropolitana de Goiânia (GO)</t>
  </si>
  <si>
    <t>Distrito Federal</t>
  </si>
  <si>
    <t>Região Metropolitana de Salvador (BA)</t>
  </si>
  <si>
    <t>Domicílios Rústicos</t>
  </si>
  <si>
    <t>Cômodos</t>
  </si>
  <si>
    <t>Ônus</t>
  </si>
  <si>
    <t>DÉFICIT HABITACIONAL</t>
  </si>
  <si>
    <t>1.Domicílios Déficit</t>
  </si>
  <si>
    <t>1.1 Domicílios Precários</t>
  </si>
  <si>
    <t>1.1.1 Domicílios Rústicos</t>
  </si>
  <si>
    <t>1.2 Coabitação</t>
  </si>
  <si>
    <t>1.2.1 Cômodos</t>
  </si>
  <si>
    <t>1.3 Ônus Excessivo</t>
  </si>
  <si>
    <t>1.3.1 Ônus excessivo com aluguel urbano</t>
  </si>
  <si>
    <t>Região</t>
  </si>
  <si>
    <t>Total</t>
  </si>
  <si>
    <t>Rural</t>
  </si>
  <si>
    <t>Norte</t>
  </si>
  <si>
    <t>Nordeste</t>
  </si>
  <si>
    <t>Sudeste</t>
  </si>
  <si>
    <t>Sul</t>
  </si>
  <si>
    <t>Centro-Oeste</t>
  </si>
  <si>
    <t>Domicílios Improvisados</t>
  </si>
  <si>
    <t>1.1.2 Domicílios Improvisados</t>
  </si>
  <si>
    <t>1.4  Total de Domicílios</t>
  </si>
  <si>
    <t>1.4.1 Total de Domicílios</t>
  </si>
  <si>
    <t>Especificação</t>
  </si>
  <si>
    <t>% do total da componente</t>
  </si>
  <si>
    <t>% do total do déficit</t>
  </si>
  <si>
    <t>regiao</t>
  </si>
  <si>
    <t>Urbana</t>
  </si>
  <si>
    <t>Porcentagem_Urbana</t>
  </si>
  <si>
    <t>Porcentagem_rural</t>
  </si>
  <si>
    <t>Região Metropolitana de Grande São_x000D_
Luís (MA)</t>
  </si>
  <si>
    <t>Região Administrativa Integrada_x000D_
de Desenvolvimento da Grande Teresina (PI)</t>
  </si>
  <si>
    <t>Unidades Conviventes Deficit</t>
  </si>
  <si>
    <t>1.2.2 Domicílios com Unidades Conviventes Deficit</t>
  </si>
  <si>
    <t>Total_PnadC</t>
  </si>
  <si>
    <t>Total_Improvisados</t>
  </si>
  <si>
    <t>Total_domicilios</t>
  </si>
  <si>
    <t>% do total de domicílios Permanentes e Improvisados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</si>
</sst>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7" fillId="8" borderId="4" applyNumberFormat="0" applyAlignment="0" applyProtection="0"/>
  </cellStyleXfs>
  <cellXfs count="52">
    <xf numFmtId="0" fontId="0" fillId="0" borderId="0" xfId="0"/>
    <xf numFmtId="0" fontId="5" fillId="2" borderId="0" xfId="0" applyFont="1" applyFill="1"/>
    <xf numFmtId="0" fontId="4" fillId="2" borderId="0" xfId="2" applyFill="1"/>
    <xf numFmtId="0" fontId="5" fillId="3" borderId="0" xfId="0" applyFont="1" applyFill="1"/>
    <xf numFmtId="0" fontId="4" fillId="3" borderId="0" xfId="2" applyFill="1"/>
    <xf numFmtId="0" fontId="5" fillId="4" borderId="0" xfId="0" applyFont="1" applyFill="1"/>
    <xf numFmtId="0" fontId="4" fillId="4" borderId="0" xfId="2" applyFill="1"/>
    <xf numFmtId="0" fontId="5" fillId="5" borderId="0" xfId="0" applyFont="1" applyFill="1"/>
    <xf numFmtId="0" fontId="4" fillId="5" borderId="0" xfId="2" applyFill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3" fontId="0" fillId="6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6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7" borderId="0" xfId="0" applyFont="1" applyFill="1"/>
    <xf numFmtId="0" fontId="4" fillId="7" borderId="0" xfId="2" applyFill="1"/>
    <xf numFmtId="0" fontId="0" fillId="6" borderId="3" xfId="0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7" fillId="8" borderId="4" xfId="8" applyAlignment="1">
      <alignment horizontal="center"/>
    </xf>
    <xf numFmtId="3" fontId="7" fillId="8" borderId="4" xfId="8" applyNumberFormat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6" borderId="7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9">
    <cellStyle name="Hiperlink" xfId="2" builtinId="8"/>
    <cellStyle name="Normal" xfId="0" builtinId="0"/>
    <cellStyle name="Normal 2" xfId="4"/>
    <cellStyle name="Normal 3" xfId="3"/>
    <cellStyle name="Normal 3 2" xfId="6"/>
    <cellStyle name="Porcentagem" xfId="1" builtinId="5"/>
    <cellStyle name="Saída" xfId="8" builtinId="21"/>
    <cellStyle name="style1603830462761" xfId="5"/>
    <cellStyle name="style1603830462761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12"/>
  <sheetViews>
    <sheetView tabSelected="1" workbookViewId="0">
      <selection activeCell="C6" sqref="C6"/>
    </sheetView>
  </sheetViews>
  <sheetFormatPr defaultRowHeight="15" x14ac:dyDescent="0.25"/>
  <cols>
    <col min="1" max="1" width="48" customWidth="1"/>
  </cols>
  <sheetData>
    <row r="1" spans="1:1" x14ac:dyDescent="0.25">
      <c r="A1" s="1" t="s">
        <v>56</v>
      </c>
    </row>
    <row r="2" spans="1:1" x14ac:dyDescent="0.25">
      <c r="A2" s="2" t="s">
        <v>57</v>
      </c>
    </row>
    <row r="3" spans="1:1" x14ac:dyDescent="0.25">
      <c r="A3" s="3" t="s">
        <v>58</v>
      </c>
    </row>
    <row r="4" spans="1:1" x14ac:dyDescent="0.25">
      <c r="A4" s="4" t="s">
        <v>59</v>
      </c>
    </row>
    <row r="5" spans="1:1" x14ac:dyDescent="0.25">
      <c r="A5" s="4" t="s">
        <v>73</v>
      </c>
    </row>
    <row r="6" spans="1:1" x14ac:dyDescent="0.25">
      <c r="A6" s="5" t="s">
        <v>60</v>
      </c>
    </row>
    <row r="7" spans="1:1" x14ac:dyDescent="0.25">
      <c r="A7" s="6" t="s">
        <v>61</v>
      </c>
    </row>
    <row r="8" spans="1:1" x14ac:dyDescent="0.25">
      <c r="A8" s="6" t="s">
        <v>86</v>
      </c>
    </row>
    <row r="9" spans="1:1" x14ac:dyDescent="0.25">
      <c r="A9" s="7" t="s">
        <v>62</v>
      </c>
    </row>
    <row r="10" spans="1:1" x14ac:dyDescent="0.25">
      <c r="A10" s="8" t="s">
        <v>63</v>
      </c>
    </row>
    <row r="11" spans="1:1" x14ac:dyDescent="0.25">
      <c r="A11" s="26" t="s">
        <v>74</v>
      </c>
    </row>
    <row r="12" spans="1:1" x14ac:dyDescent="0.25">
      <c r="A12" s="27" t="s">
        <v>75</v>
      </c>
    </row>
  </sheetData>
  <hyperlinks>
    <hyperlink ref="A2" location="Déficit!A1" display="1.Domicílios Déficit"/>
    <hyperlink ref="A7" location="Cômodos!A1" display="1.2.1 Cômodos"/>
    <hyperlink ref="A8" location="Famílias_Conviventes!A1" display="1.2.2 Domicílios com famílias conviventes"/>
    <hyperlink ref="A10" location="Ônus!A1" display="1.3 Ônus excessivo com aluguel urbano"/>
    <hyperlink ref="A5" location="Improvisados!A1" display="1.1.2 Domicílios Improvisados"/>
    <hyperlink ref="A4" location="Rústicos!A1" display="1.1.1 Domicílios Rústicos"/>
    <hyperlink ref="A12" location="'Total de domicílios'!A1" display="1.4.1 Total de Domicílios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theme="9" tint="0.39997558519241921"/>
  </sheetPr>
  <dimension ref="A1:K217"/>
  <sheetViews>
    <sheetView zoomScale="80" zoomScaleNormal="80" workbookViewId="0">
      <selection activeCell="O18" sqref="O18"/>
    </sheetView>
  </sheetViews>
  <sheetFormatPr defaultRowHeight="15" x14ac:dyDescent="0.25"/>
  <cols>
    <col min="1" max="1" width="7.7109375" style="9" bestFit="1" customWidth="1"/>
    <col min="2" max="2" width="10" style="14" customWidth="1"/>
    <col min="3" max="3" width="75.85546875" style="14" customWidth="1"/>
    <col min="4" max="6" width="10" style="14" customWidth="1"/>
    <col min="7" max="7" width="20.42578125" style="14" bestFit="1" customWidth="1"/>
    <col min="8" max="8" width="18.140625" style="14" bestFit="1" customWidth="1"/>
    <col min="9" max="9" width="55.7109375" bestFit="1" customWidth="1"/>
    <col min="10" max="10" width="19.7109375" bestFit="1" customWidth="1"/>
    <col min="11" max="11" width="11" bestFit="1" customWidth="1"/>
  </cols>
  <sheetData>
    <row r="1" spans="1:11" x14ac:dyDescent="0.25">
      <c r="A1" s="10" t="s">
        <v>1</v>
      </c>
      <c r="B1" s="32" t="s">
        <v>0</v>
      </c>
      <c r="C1" s="32" t="s">
        <v>79</v>
      </c>
      <c r="D1" s="33" t="s">
        <v>80</v>
      </c>
      <c r="E1" s="33" t="s">
        <v>66</v>
      </c>
      <c r="F1" s="33" t="s">
        <v>65</v>
      </c>
      <c r="G1" s="32" t="s">
        <v>81</v>
      </c>
      <c r="H1" s="32" t="s">
        <v>82</v>
      </c>
      <c r="I1" s="51" t="s">
        <v>90</v>
      </c>
      <c r="J1" s="28" t="s">
        <v>78</v>
      </c>
    </row>
    <row r="2" spans="1:11" x14ac:dyDescent="0.25">
      <c r="A2" s="22" t="s">
        <v>3</v>
      </c>
      <c r="B2">
        <v>2016</v>
      </c>
      <c r="C2" s="34" t="s">
        <v>67</v>
      </c>
      <c r="D2" s="35">
        <v>514895.05297423998</v>
      </c>
      <c r="E2" s="35">
        <v>172143.14949460002</v>
      </c>
      <c r="F2" s="35">
        <v>687038.20246883994</v>
      </c>
      <c r="G2" s="36">
        <v>0.74944166295846204</v>
      </c>
      <c r="H2" s="36">
        <v>0.25055833704153802</v>
      </c>
      <c r="I2" s="29">
        <f>F2/'Total de domicílios'!E2</f>
        <v>0.13788929158876354</v>
      </c>
      <c r="J2" s="29">
        <f>F2/$F$55</f>
        <v>0.11910207579549116</v>
      </c>
      <c r="K2" s="12"/>
    </row>
    <row r="3" spans="1:11" x14ac:dyDescent="0.25">
      <c r="A3" s="9" t="s">
        <v>3</v>
      </c>
      <c r="B3">
        <v>2016</v>
      </c>
      <c r="C3" s="9" t="s">
        <v>5</v>
      </c>
      <c r="D3" s="14">
        <v>59021.543647909995</v>
      </c>
      <c r="E3" s="14">
        <v>16087.79539318</v>
      </c>
      <c r="F3" s="14">
        <v>75109.339041089988</v>
      </c>
      <c r="G3" s="18">
        <v>0.78580832159395175</v>
      </c>
      <c r="H3" s="18">
        <v>0.21419167840604836</v>
      </c>
      <c r="I3" s="31">
        <f>F3/'Total de domicílios'!E3</f>
        <v>0.13326965365592527</v>
      </c>
      <c r="J3" s="31">
        <f t="shared" ref="J3:J55" si="0">F3/$F$55</f>
        <v>1.3020641587724327E-2</v>
      </c>
      <c r="K3" s="12"/>
    </row>
    <row r="4" spans="1:11" x14ac:dyDescent="0.25">
      <c r="A4" s="9" t="s">
        <v>3</v>
      </c>
      <c r="B4">
        <v>2016</v>
      </c>
      <c r="C4" s="9" t="s">
        <v>6</v>
      </c>
      <c r="D4" s="14">
        <v>18910.387284780001</v>
      </c>
      <c r="E4" s="14">
        <v>5255.6955108700004</v>
      </c>
      <c r="F4" s="14">
        <v>24166.08279565</v>
      </c>
      <c r="G4" s="18">
        <v>0.78251768996603588</v>
      </c>
      <c r="H4" s="18">
        <v>0.21748231003396415</v>
      </c>
      <c r="I4" s="31">
        <f>F4/'Total de domicílios'!E4</f>
        <v>0.10410920842504851</v>
      </c>
      <c r="J4" s="31">
        <f t="shared" si="0"/>
        <v>4.1893312693018128E-3</v>
      </c>
      <c r="K4" s="12"/>
    </row>
    <row r="5" spans="1:11" x14ac:dyDescent="0.25">
      <c r="A5" s="9" t="s">
        <v>3</v>
      </c>
      <c r="B5">
        <v>2016</v>
      </c>
      <c r="C5" s="9" t="s">
        <v>7</v>
      </c>
      <c r="D5" s="14">
        <v>143274.22473546001</v>
      </c>
      <c r="E5" s="14">
        <v>22262.056116140004</v>
      </c>
      <c r="F5" s="14">
        <v>165536.28085160002</v>
      </c>
      <c r="G5" s="18">
        <v>0.86551554739774839</v>
      </c>
      <c r="H5" s="18">
        <v>0.13448445260225156</v>
      </c>
      <c r="I5" s="31">
        <f>F5/'Total de domicílios'!E5</f>
        <v>0.16145335159143404</v>
      </c>
      <c r="J5" s="31">
        <f t="shared" si="0"/>
        <v>2.8696678871776668E-2</v>
      </c>
      <c r="K5" s="12"/>
    </row>
    <row r="6" spans="1:11" x14ac:dyDescent="0.25">
      <c r="A6" s="9" t="s">
        <v>3</v>
      </c>
      <c r="B6">
        <v>2016</v>
      </c>
      <c r="C6" s="37" t="s">
        <v>8</v>
      </c>
      <c r="D6" s="38">
        <v>105317.59021405</v>
      </c>
      <c r="E6" s="38">
        <v>5831.5221186700001</v>
      </c>
      <c r="F6" s="38">
        <v>111149.11233271999</v>
      </c>
      <c r="G6" s="39">
        <v>0.94753424479708315</v>
      </c>
      <c r="H6" s="39">
        <v>5.2465755202916908E-2</v>
      </c>
      <c r="I6" s="31">
        <f>F6/'Total de domicílios'!E6</f>
        <v>0.16185273112688731</v>
      </c>
      <c r="J6" s="31">
        <f t="shared" si="0"/>
        <v>1.9268346292946614E-2</v>
      </c>
      <c r="K6" s="12"/>
    </row>
    <row r="7" spans="1:11" x14ac:dyDescent="0.25">
      <c r="A7" s="9" t="s">
        <v>3</v>
      </c>
      <c r="B7">
        <v>2016</v>
      </c>
      <c r="C7" s="9" t="s">
        <v>9</v>
      </c>
      <c r="D7" s="14">
        <v>16447.363985330001</v>
      </c>
      <c r="E7" s="14">
        <v>3273.2399351200002</v>
      </c>
      <c r="F7" s="14">
        <v>19720.603920450001</v>
      </c>
      <c r="G7" s="18">
        <v>0.8340192851941165</v>
      </c>
      <c r="H7" s="18">
        <v>0.16598071480588353</v>
      </c>
      <c r="I7" s="31">
        <f>F7/'Total de domicílios'!E7</f>
        <v>0.14700063735745042</v>
      </c>
      <c r="J7" s="31">
        <f t="shared" si="0"/>
        <v>3.4186816023128244E-3</v>
      </c>
      <c r="K7" s="12"/>
    </row>
    <row r="8" spans="1:11" x14ac:dyDescent="0.25">
      <c r="A8" s="9" t="s">
        <v>3</v>
      </c>
      <c r="B8">
        <v>2016</v>
      </c>
      <c r="C8" s="9" t="s">
        <v>10</v>
      </c>
      <c r="D8" s="14">
        <v>217160.67976009002</v>
      </c>
      <c r="E8" s="14">
        <v>110271.8446772</v>
      </c>
      <c r="F8" s="14">
        <v>327432.52443729003</v>
      </c>
      <c r="G8" s="18">
        <v>0.66322269033380854</v>
      </c>
      <c r="H8" s="18">
        <v>0.3367773096661914</v>
      </c>
      <c r="I8" s="31">
        <f>F8/'Total de domicílios'!E8</f>
        <v>0.13999631794091755</v>
      </c>
      <c r="J8" s="31">
        <f t="shared" si="0"/>
        <v>5.6762336072873398E-2</v>
      </c>
      <c r="K8" s="12"/>
    </row>
    <row r="9" spans="1:11" x14ac:dyDescent="0.25">
      <c r="A9" s="9" t="s">
        <v>3</v>
      </c>
      <c r="B9">
        <v>2016</v>
      </c>
      <c r="C9" s="37" t="s">
        <v>11</v>
      </c>
      <c r="D9" s="38">
        <v>63320.683734519997</v>
      </c>
      <c r="E9" s="38">
        <v>373.11951904</v>
      </c>
      <c r="F9" s="38">
        <v>63693.80325356</v>
      </c>
      <c r="G9" s="39">
        <v>0.99414198085244421</v>
      </c>
      <c r="H9" s="39">
        <v>5.8580191475556993E-3</v>
      </c>
      <c r="I9" s="31">
        <f>F9/'Total de domicílios'!E9</f>
        <v>9.8960787982220952E-2</v>
      </c>
      <c r="J9" s="31">
        <f t="shared" si="0"/>
        <v>1.1041691940198427E-2</v>
      </c>
      <c r="K9" s="12"/>
    </row>
    <row r="10" spans="1:11" x14ac:dyDescent="0.25">
      <c r="A10" s="9" t="s">
        <v>3</v>
      </c>
      <c r="B10">
        <v>2016</v>
      </c>
      <c r="C10" s="9" t="s">
        <v>12</v>
      </c>
      <c r="D10" s="14">
        <v>26711.091326349997</v>
      </c>
      <c r="E10" s="14">
        <v>3443.20495833</v>
      </c>
      <c r="F10" s="14">
        <v>30154.296284679996</v>
      </c>
      <c r="G10" s="18">
        <v>0.88581378501346975</v>
      </c>
      <c r="H10" s="18">
        <v>0.11418621498653023</v>
      </c>
      <c r="I10" s="31">
        <f>F10/'Total de domicílios'!E10</f>
        <v>0.14380274934672618</v>
      </c>
      <c r="J10" s="31">
        <f t="shared" si="0"/>
        <v>5.2274229711710123E-3</v>
      </c>
      <c r="K10" s="12"/>
    </row>
    <row r="11" spans="1:11" x14ac:dyDescent="0.25">
      <c r="A11" s="9" t="s">
        <v>3</v>
      </c>
      <c r="B11">
        <v>2016</v>
      </c>
      <c r="C11" s="37" t="s">
        <v>13</v>
      </c>
      <c r="D11" s="38">
        <v>21428.76340982</v>
      </c>
      <c r="E11" s="38">
        <v>1220.0777179699999</v>
      </c>
      <c r="F11" s="38">
        <v>22648.841127790001</v>
      </c>
      <c r="G11" s="39">
        <v>0.94613067789711447</v>
      </c>
      <c r="H11" s="39">
        <v>5.3869322102885489E-2</v>
      </c>
      <c r="I11" s="31">
        <f>F11/'Total de domicílios'!E11</f>
        <v>0.14552756872068603</v>
      </c>
      <c r="J11" s="31">
        <f t="shared" si="0"/>
        <v>3.9263085851538601E-3</v>
      </c>
      <c r="K11" s="12"/>
    </row>
    <row r="12" spans="1:11" x14ac:dyDescent="0.25">
      <c r="A12" s="9" t="s">
        <v>3</v>
      </c>
      <c r="B12">
        <v>2016</v>
      </c>
      <c r="C12" s="9" t="s">
        <v>14</v>
      </c>
      <c r="D12" s="14">
        <v>33369.762234319998</v>
      </c>
      <c r="E12" s="14">
        <v>11549.312903760001</v>
      </c>
      <c r="F12" s="14">
        <v>44919.075138079999</v>
      </c>
      <c r="G12" s="18">
        <v>0.74288622665854687</v>
      </c>
      <c r="H12" s="18">
        <v>0.25711377334145308</v>
      </c>
      <c r="I12" s="31">
        <f>F12/'Total de domicílios'!E12</f>
        <v>9.3811224365190626E-2</v>
      </c>
      <c r="J12" s="31">
        <f t="shared" si="0"/>
        <v>7.7869834203311422E-3</v>
      </c>
      <c r="K12" s="12"/>
    </row>
    <row r="13" spans="1:11" x14ac:dyDescent="0.25">
      <c r="A13" s="9" t="s">
        <v>3</v>
      </c>
      <c r="B13">
        <v>2016</v>
      </c>
      <c r="C13" s="34" t="s">
        <v>68</v>
      </c>
      <c r="D13" s="35">
        <v>1271592.6179361599</v>
      </c>
      <c r="E13" s="35">
        <v>466897.06484256999</v>
      </c>
      <c r="F13" s="35">
        <v>1738489.6827787301</v>
      </c>
      <c r="G13" s="36">
        <v>0.73143523975575098</v>
      </c>
      <c r="H13" s="36">
        <v>0.26856476024424891</v>
      </c>
      <c r="I13" s="31">
        <f>F13/'Total de domicílios'!E13</f>
        <v>9.7363892335238011E-2</v>
      </c>
      <c r="J13" s="31">
        <f t="shared" si="0"/>
        <v>0.30137731675464241</v>
      </c>
      <c r="K13" s="12"/>
    </row>
    <row r="14" spans="1:11" x14ac:dyDescent="0.25">
      <c r="A14" s="9" t="s">
        <v>3</v>
      </c>
      <c r="B14">
        <v>2016</v>
      </c>
      <c r="C14" s="9" t="s">
        <v>15</v>
      </c>
      <c r="D14" s="14">
        <v>176842.64552401999</v>
      </c>
      <c r="E14" s="14">
        <v>194777.93624616001</v>
      </c>
      <c r="F14" s="14">
        <v>371620.58177018003</v>
      </c>
      <c r="G14" s="18">
        <v>0.47586881405127379</v>
      </c>
      <c r="H14" s="18">
        <v>0.5241311859487261</v>
      </c>
      <c r="I14" s="31">
        <f>F14/'Total de domicílios'!E14</f>
        <v>0.1853300082569814</v>
      </c>
      <c r="J14" s="31">
        <f t="shared" si="0"/>
        <v>6.4422593297006531E-2</v>
      </c>
      <c r="K14" s="12"/>
    </row>
    <row r="15" spans="1:11" x14ac:dyDescent="0.25">
      <c r="A15" s="9" t="s">
        <v>3</v>
      </c>
      <c r="B15">
        <v>2016</v>
      </c>
      <c r="C15" s="9" t="s">
        <v>83</v>
      </c>
      <c r="D15" s="14">
        <v>44855.576229270002</v>
      </c>
      <c r="E15" s="14">
        <v>7330.4064288400004</v>
      </c>
      <c r="F15" s="14">
        <v>52185.982658110006</v>
      </c>
      <c r="G15" s="18">
        <v>0.85953303827075078</v>
      </c>
      <c r="H15" s="18">
        <v>0.14046696172924919</v>
      </c>
      <c r="I15" s="31">
        <f>F15/'Total de domicílios'!E15</f>
        <v>0.12220209520921062</v>
      </c>
      <c r="J15" s="31">
        <f t="shared" si="0"/>
        <v>9.0467441834725382E-3</v>
      </c>
      <c r="K15" s="12"/>
    </row>
    <row r="16" spans="1:11" x14ac:dyDescent="0.25">
      <c r="A16" s="9" t="s">
        <v>3</v>
      </c>
      <c r="B16">
        <v>2016</v>
      </c>
      <c r="C16" s="9" t="s">
        <v>17</v>
      </c>
      <c r="D16" s="14">
        <v>63172.72439345</v>
      </c>
      <c r="E16" s="14">
        <v>50510.262420230007</v>
      </c>
      <c r="F16" s="14">
        <v>113682.98681368001</v>
      </c>
      <c r="G16" s="18">
        <v>0.55569198315475754</v>
      </c>
      <c r="H16" s="18">
        <v>0.4443080168452424</v>
      </c>
      <c r="I16" s="31">
        <f>F16/'Total de domicílios'!E16</f>
        <v>0.11152005643674556</v>
      </c>
      <c r="J16" s="31">
        <f t="shared" si="0"/>
        <v>1.9707608199203201E-2</v>
      </c>
      <c r="K16" s="12"/>
    </row>
    <row r="17" spans="1:11" x14ac:dyDescent="0.25">
      <c r="A17" s="9" t="s">
        <v>3</v>
      </c>
      <c r="B17">
        <v>2016</v>
      </c>
      <c r="C17" s="9" t="s">
        <v>84</v>
      </c>
      <c r="D17" s="14">
        <v>25983.363378790003</v>
      </c>
      <c r="E17" s="14">
        <v>16474.510341019999</v>
      </c>
      <c r="F17" s="14">
        <v>42457.873719809999</v>
      </c>
      <c r="G17" s="18">
        <v>0.61197985443785152</v>
      </c>
      <c r="H17" s="18">
        <v>0.38802014556214859</v>
      </c>
      <c r="I17" s="31">
        <f>F17/'Total de domicílios'!E17</f>
        <v>0.11688403966565292</v>
      </c>
      <c r="J17" s="31">
        <f t="shared" si="0"/>
        <v>7.3603198129605476E-3</v>
      </c>
      <c r="K17" s="12"/>
    </row>
    <row r="18" spans="1:11" x14ac:dyDescent="0.25">
      <c r="A18" s="9" t="s">
        <v>3</v>
      </c>
      <c r="B18">
        <v>2016</v>
      </c>
      <c r="C18" s="9" t="s">
        <v>19</v>
      </c>
      <c r="D18" s="14">
        <v>210354.98048344001</v>
      </c>
      <c r="E18" s="14">
        <v>35314.388398659998</v>
      </c>
      <c r="F18" s="14">
        <v>245669.36888210001</v>
      </c>
      <c r="G18" s="18">
        <v>0.85625237464745618</v>
      </c>
      <c r="H18" s="18">
        <v>0.14374762535254382</v>
      </c>
      <c r="I18" s="31">
        <f>F18/'Total de domicílios'!E18</f>
        <v>8.7887361762451821E-2</v>
      </c>
      <c r="J18" s="31">
        <f t="shared" si="0"/>
        <v>4.258821662039005E-2</v>
      </c>
      <c r="K18" s="12"/>
    </row>
    <row r="19" spans="1:11" x14ac:dyDescent="0.25">
      <c r="A19" s="9" t="s">
        <v>3</v>
      </c>
      <c r="B19">
        <v>2016</v>
      </c>
      <c r="C19" s="37" t="s">
        <v>20</v>
      </c>
      <c r="D19" s="38">
        <v>119670.29199283</v>
      </c>
      <c r="E19" s="38">
        <v>4112.82009191</v>
      </c>
      <c r="F19" s="38">
        <v>123783.11208474</v>
      </c>
      <c r="G19" s="39">
        <v>0.96677398053221963</v>
      </c>
      <c r="H19" s="39">
        <v>3.3226019467780282E-2</v>
      </c>
      <c r="I19" s="31">
        <f>F19/'Total de domicílios'!E19</f>
        <v>0.10074182668267308</v>
      </c>
      <c r="J19" s="31">
        <f t="shared" si="0"/>
        <v>2.1458523768752336E-2</v>
      </c>
      <c r="K19" s="12"/>
    </row>
    <row r="20" spans="1:11" x14ac:dyDescent="0.25">
      <c r="A20" s="9" t="s">
        <v>3</v>
      </c>
      <c r="B20">
        <v>2016</v>
      </c>
      <c r="C20" s="9" t="s">
        <v>21</v>
      </c>
      <c r="D20" s="14">
        <v>69763.739549039994</v>
      </c>
      <c r="E20" s="14">
        <v>19228.330086189999</v>
      </c>
      <c r="F20" s="14">
        <v>88992.06963523</v>
      </c>
      <c r="G20" s="18">
        <v>0.78393209456746993</v>
      </c>
      <c r="H20" s="18">
        <v>0.21606790543252999</v>
      </c>
      <c r="I20" s="31">
        <f>F20/'Total de domicílios'!E20</f>
        <v>8.2803466457983532E-2</v>
      </c>
      <c r="J20" s="31">
        <f t="shared" si="0"/>
        <v>1.5427293831413265E-2</v>
      </c>
      <c r="K20" s="12"/>
    </row>
    <row r="21" spans="1:11" x14ac:dyDescent="0.25">
      <c r="A21" s="9" t="s">
        <v>3</v>
      </c>
      <c r="B21">
        <v>2016</v>
      </c>
      <c r="C21" s="37" t="s">
        <v>22</v>
      </c>
      <c r="D21" s="38">
        <v>33881.092391550003</v>
      </c>
      <c r="E21" s="38">
        <v>4214.9353589900002</v>
      </c>
      <c r="F21" s="38">
        <v>38096.027750540001</v>
      </c>
      <c r="G21" s="39">
        <v>0.88936024021742655</v>
      </c>
      <c r="H21" s="39">
        <v>0.11063975978257351</v>
      </c>
      <c r="I21" s="31">
        <f>F21/'Total de domicílios'!E21</f>
        <v>8.1395077847588745E-2</v>
      </c>
      <c r="J21" s="31">
        <f t="shared" si="0"/>
        <v>6.604168397546622E-3</v>
      </c>
      <c r="K21" s="12"/>
    </row>
    <row r="22" spans="1:11" x14ac:dyDescent="0.25">
      <c r="A22" s="9" t="s">
        <v>3</v>
      </c>
      <c r="B22">
        <v>2016</v>
      </c>
      <c r="C22" s="9" t="s">
        <v>23</v>
      </c>
      <c r="D22" s="14">
        <v>87897.519774179993</v>
      </c>
      <c r="E22" s="14">
        <v>15879.22412599</v>
      </c>
      <c r="F22" s="14">
        <v>103776.74390017</v>
      </c>
      <c r="G22" s="18">
        <v>0.84698667997075217</v>
      </c>
      <c r="H22" s="18">
        <v>0.15301332002924778</v>
      </c>
      <c r="I22" s="31">
        <f>F22/'Total de domicílios'!E22</f>
        <v>8.3553377752148605E-2</v>
      </c>
      <c r="J22" s="31">
        <f t="shared" si="0"/>
        <v>1.7990303266095166E-2</v>
      </c>
      <c r="K22" s="12"/>
    </row>
    <row r="23" spans="1:11" x14ac:dyDescent="0.25">
      <c r="A23" s="9" t="s">
        <v>3</v>
      </c>
      <c r="B23">
        <v>2016</v>
      </c>
      <c r="C23" s="37" t="s">
        <v>24</v>
      </c>
      <c r="D23" s="38">
        <v>30117.158802490001</v>
      </c>
      <c r="E23" s="38">
        <v>2058.6055227900001</v>
      </c>
      <c r="F23" s="38">
        <v>32175.764325280001</v>
      </c>
      <c r="G23" s="39">
        <v>0.93601999623136889</v>
      </c>
      <c r="H23" s="39">
        <v>6.3980003768631083E-2</v>
      </c>
      <c r="I23" s="31">
        <f>F23/'Total de domicílios'!E23</f>
        <v>8.0636453898576016E-2</v>
      </c>
      <c r="J23" s="31">
        <f t="shared" si="0"/>
        <v>5.5778562351795364E-3</v>
      </c>
      <c r="K23" s="12"/>
    </row>
    <row r="24" spans="1:11" x14ac:dyDescent="0.25">
      <c r="A24" s="9" t="s">
        <v>3</v>
      </c>
      <c r="B24">
        <v>2016</v>
      </c>
      <c r="C24" s="9" t="s">
        <v>25</v>
      </c>
      <c r="D24" s="14">
        <v>218358.63797829</v>
      </c>
      <c r="E24" s="14">
        <v>26295.93123178</v>
      </c>
      <c r="F24" s="14">
        <v>244654.56921007001</v>
      </c>
      <c r="G24" s="18">
        <v>0.89251812742887593</v>
      </c>
      <c r="H24" s="18">
        <v>0.10748187257112407</v>
      </c>
      <c r="I24" s="31">
        <f>F24/'Total de domicílios'!E24</f>
        <v>8.0304246611793376E-2</v>
      </c>
      <c r="J24" s="31">
        <f t="shared" si="0"/>
        <v>4.2412295183967691E-2</v>
      </c>
      <c r="K24" s="12"/>
    </row>
    <row r="25" spans="1:11" x14ac:dyDescent="0.25">
      <c r="A25" s="9" t="s">
        <v>3</v>
      </c>
      <c r="B25">
        <v>2016</v>
      </c>
      <c r="C25" s="37" t="s">
        <v>26</v>
      </c>
      <c r="D25" s="38">
        <v>113320.26717276999</v>
      </c>
      <c r="E25" s="38">
        <v>1253.8047277799999</v>
      </c>
      <c r="F25" s="38">
        <v>114574.07190055</v>
      </c>
      <c r="G25" s="39">
        <v>0.98905681968894055</v>
      </c>
      <c r="H25" s="39">
        <v>1.0943180311059375E-2</v>
      </c>
      <c r="I25" s="31">
        <f>F25/'Total de domicílios'!E25</f>
        <v>8.750010067727064E-2</v>
      </c>
      <c r="J25" s="31">
        <f t="shared" si="0"/>
        <v>1.9862082991398522E-2</v>
      </c>
      <c r="K25" s="12"/>
    </row>
    <row r="26" spans="1:11" x14ac:dyDescent="0.25">
      <c r="A26" s="9" t="s">
        <v>3</v>
      </c>
      <c r="B26">
        <v>2016</v>
      </c>
      <c r="C26" s="9" t="s">
        <v>27</v>
      </c>
      <c r="D26" s="14">
        <v>85607.342979199995</v>
      </c>
      <c r="E26" s="14">
        <v>21907.330070030002</v>
      </c>
      <c r="F26" s="14">
        <v>107514.67304923</v>
      </c>
      <c r="G26" s="18">
        <v>0.79623869515932177</v>
      </c>
      <c r="H26" s="18">
        <v>0.2037613048406782</v>
      </c>
      <c r="I26" s="31">
        <f>F26/'Total de domicílios'!E26</f>
        <v>0.10444292510982073</v>
      </c>
      <c r="J26" s="31">
        <f t="shared" si="0"/>
        <v>1.8638295065138845E-2</v>
      </c>
      <c r="K26" s="12"/>
    </row>
    <row r="27" spans="1:11" x14ac:dyDescent="0.25">
      <c r="A27" s="9" t="s">
        <v>3</v>
      </c>
      <c r="B27">
        <v>2016</v>
      </c>
      <c r="C27" s="37" t="s">
        <v>28</v>
      </c>
      <c r="D27" s="38">
        <v>47195.246423499993</v>
      </c>
      <c r="E27" s="38">
        <v>653.94418050000002</v>
      </c>
      <c r="F27" s="38">
        <v>47849.190603999996</v>
      </c>
      <c r="G27" s="39">
        <v>0.98633322377567378</v>
      </c>
      <c r="H27" s="39">
        <v>1.3666776224326205E-2</v>
      </c>
      <c r="I27" s="31">
        <f>F27/'Total de domicílios'!E27</f>
        <v>0.1169019961384072</v>
      </c>
      <c r="J27" s="31">
        <f t="shared" si="0"/>
        <v>8.2949360102417043E-3</v>
      </c>
      <c r="K27" s="12"/>
    </row>
    <row r="28" spans="1:11" x14ac:dyDescent="0.25">
      <c r="A28" s="9" t="s">
        <v>3</v>
      </c>
      <c r="B28">
        <v>2016</v>
      </c>
      <c r="C28" s="9" t="s">
        <v>29</v>
      </c>
      <c r="D28" s="14">
        <v>57730.056918489994</v>
      </c>
      <c r="E28" s="14">
        <v>12543.328613470001</v>
      </c>
      <c r="F28" s="14">
        <v>70273.385531959997</v>
      </c>
      <c r="G28" s="18">
        <v>0.82150669818283684</v>
      </c>
      <c r="H28" s="18">
        <v>0.17849330181716314</v>
      </c>
      <c r="I28" s="31">
        <f>F28/'Total de domicílios'!E28</f>
        <v>9.4132583393407035E-2</v>
      </c>
      <c r="J28" s="31">
        <f t="shared" si="0"/>
        <v>1.2182300867633155E-2</v>
      </c>
      <c r="K28" s="12"/>
    </row>
    <row r="29" spans="1:11" x14ac:dyDescent="0.25">
      <c r="A29" s="9" t="s">
        <v>3</v>
      </c>
      <c r="B29">
        <v>2016</v>
      </c>
      <c r="C29" s="37" t="s">
        <v>30</v>
      </c>
      <c r="D29" s="38">
        <v>31484.793243720003</v>
      </c>
      <c r="E29" s="38">
        <v>358.95148169999999</v>
      </c>
      <c r="F29" s="38">
        <v>31843.744725420005</v>
      </c>
      <c r="G29" s="39">
        <v>0.98872772392835251</v>
      </c>
      <c r="H29" s="39">
        <v>1.1272276071647399E-2</v>
      </c>
      <c r="I29" s="31">
        <f>F29/'Total de domicílios'!E29</f>
        <v>0.10048819959633468</v>
      </c>
      <c r="J29" s="31">
        <f t="shared" si="0"/>
        <v>5.5202987028530751E-3</v>
      </c>
      <c r="K29" s="12"/>
    </row>
    <row r="30" spans="1:11" x14ac:dyDescent="0.25">
      <c r="A30" s="9" t="s">
        <v>3</v>
      </c>
      <c r="B30">
        <v>2016</v>
      </c>
      <c r="C30" s="9" t="s">
        <v>31</v>
      </c>
      <c r="D30" s="14">
        <v>301864.97033605003</v>
      </c>
      <c r="E30" s="14">
        <v>90440.333650059998</v>
      </c>
      <c r="F30" s="14">
        <v>392305.30398611003</v>
      </c>
      <c r="G30" s="18">
        <v>0.76946441271346633</v>
      </c>
      <c r="H30" s="18">
        <v>0.23053558728653367</v>
      </c>
      <c r="I30" s="31">
        <f>F30/'Total de domicílios'!E30</f>
        <v>8.0120947121064712E-2</v>
      </c>
      <c r="J30" s="31">
        <f t="shared" si="0"/>
        <v>6.8008410423794477E-2</v>
      </c>
      <c r="K30" s="12"/>
    </row>
    <row r="31" spans="1:11" x14ac:dyDescent="0.25">
      <c r="A31" s="9" t="s">
        <v>3</v>
      </c>
      <c r="B31">
        <v>2016</v>
      </c>
      <c r="C31" s="37" t="s">
        <v>52</v>
      </c>
      <c r="D31" s="38">
        <v>115808.18271872</v>
      </c>
      <c r="E31" s="38">
        <v>1839.9549545</v>
      </c>
      <c r="F31" s="38">
        <v>117648.13767322</v>
      </c>
      <c r="G31" s="39">
        <v>0.98436052630420146</v>
      </c>
      <c r="H31" s="39">
        <v>1.5639473695798458E-2</v>
      </c>
      <c r="I31" s="31">
        <f>F31/'Total de domicílios'!E31</f>
        <v>8.7457199901141591E-2</v>
      </c>
      <c r="J31" s="31">
        <f t="shared" si="0"/>
        <v>2.0394990205788065E-2</v>
      </c>
      <c r="K31" s="12"/>
    </row>
    <row r="32" spans="1:11" x14ac:dyDescent="0.25">
      <c r="A32" s="9" t="s">
        <v>3</v>
      </c>
      <c r="B32">
        <v>2016</v>
      </c>
      <c r="C32" s="34" t="s">
        <v>69</v>
      </c>
      <c r="D32" s="35">
        <v>2147443.5080775302</v>
      </c>
      <c r="E32" s="35">
        <v>76027.260288040008</v>
      </c>
      <c r="F32" s="35">
        <v>2223470.7683655703</v>
      </c>
      <c r="G32" s="36">
        <v>0.96580694409401824</v>
      </c>
      <c r="H32" s="36">
        <v>3.4193055905981685E-2</v>
      </c>
      <c r="I32" s="31">
        <f>F32/'Total de domicílios'!E32</f>
        <v>7.530691182235609E-2</v>
      </c>
      <c r="J32" s="31">
        <f t="shared" si="0"/>
        <v>0.38545161394419813</v>
      </c>
      <c r="K32" s="12"/>
    </row>
    <row r="33" spans="1:11" x14ac:dyDescent="0.25">
      <c r="A33" s="9" t="s">
        <v>3</v>
      </c>
      <c r="B33">
        <v>2016</v>
      </c>
      <c r="C33" s="9" t="s">
        <v>32</v>
      </c>
      <c r="D33" s="14">
        <v>402141.45098696998</v>
      </c>
      <c r="E33" s="14">
        <v>36237.961784290004</v>
      </c>
      <c r="F33" s="14">
        <v>438379.41277126002</v>
      </c>
      <c r="G33" s="18">
        <v>0.91733653376829882</v>
      </c>
      <c r="H33" s="18">
        <v>8.266346623170108E-2</v>
      </c>
      <c r="I33" s="31">
        <f>F33/'Total de domicílios'!E33</f>
        <v>6.2840680031485713E-2</v>
      </c>
      <c r="J33" s="31">
        <f t="shared" si="0"/>
        <v>7.5995625657269833E-2</v>
      </c>
      <c r="K33" s="12"/>
    </row>
    <row r="34" spans="1:11" x14ac:dyDescent="0.25">
      <c r="A34" s="9" t="s">
        <v>3</v>
      </c>
      <c r="B34">
        <v>2016</v>
      </c>
      <c r="C34" s="37" t="s">
        <v>33</v>
      </c>
      <c r="D34" s="38">
        <v>97207.26006832</v>
      </c>
      <c r="E34" s="38">
        <v>678.39731557999994</v>
      </c>
      <c r="F34" s="38">
        <v>97885.657383900005</v>
      </c>
      <c r="G34" s="39">
        <v>0.99306949216350071</v>
      </c>
      <c r="H34" s="39">
        <v>6.9305078364992525E-3</v>
      </c>
      <c r="I34" s="31">
        <f>F34/'Total de domicílios'!E34</f>
        <v>5.7094094664780375E-2</v>
      </c>
      <c r="J34" s="31">
        <f t="shared" si="0"/>
        <v>1.6969049090916448E-2</v>
      </c>
      <c r="K34" s="12"/>
    </row>
    <row r="35" spans="1:11" x14ac:dyDescent="0.25">
      <c r="A35" s="9" t="s">
        <v>3</v>
      </c>
      <c r="B35">
        <v>2016</v>
      </c>
      <c r="C35" s="9" t="s">
        <v>34</v>
      </c>
      <c r="D35" s="14">
        <v>78085.209135329991</v>
      </c>
      <c r="E35" s="14">
        <v>4525.69710682</v>
      </c>
      <c r="F35" s="14">
        <v>82610.906242149998</v>
      </c>
      <c r="G35" s="18">
        <v>0.94521671153740605</v>
      </c>
      <c r="H35" s="18">
        <v>5.4783288462593872E-2</v>
      </c>
      <c r="I35" s="31">
        <f>F35/'Total de domicílios'!E35</f>
        <v>6.2382246040162834E-2</v>
      </c>
      <c r="J35" s="31">
        <f t="shared" si="0"/>
        <v>1.4321081973943085E-2</v>
      </c>
      <c r="K35" s="12"/>
    </row>
    <row r="36" spans="1:11" x14ac:dyDescent="0.25">
      <c r="A36" s="9" t="s">
        <v>3</v>
      </c>
      <c r="B36">
        <v>2016</v>
      </c>
      <c r="C36" s="37" t="s">
        <v>35</v>
      </c>
      <c r="D36" s="38">
        <v>41552.606569469994</v>
      </c>
      <c r="E36" s="38">
        <v>452.91940676000002</v>
      </c>
      <c r="F36" s="38">
        <v>42005.52597622999</v>
      </c>
      <c r="G36" s="39">
        <v>0.9892176232475629</v>
      </c>
      <c r="H36" s="39">
        <v>1.078237675243722E-2</v>
      </c>
      <c r="I36" s="31">
        <f>F36/'Total de domicílios'!E36</f>
        <v>6.4328363394285284E-2</v>
      </c>
      <c r="J36" s="31">
        <f t="shared" si="0"/>
        <v>7.2819026957635907E-3</v>
      </c>
      <c r="K36" s="12"/>
    </row>
    <row r="37" spans="1:11" x14ac:dyDescent="0.25">
      <c r="A37" s="9" t="s">
        <v>3</v>
      </c>
      <c r="B37">
        <v>2016</v>
      </c>
      <c r="C37" s="9" t="s">
        <v>36</v>
      </c>
      <c r="D37" s="14">
        <v>476878.51358739001</v>
      </c>
      <c r="E37" s="14">
        <v>10382.37159642</v>
      </c>
      <c r="F37" s="14">
        <v>487260.88518381002</v>
      </c>
      <c r="G37" s="18">
        <v>0.97869237627702566</v>
      </c>
      <c r="H37" s="18">
        <v>2.1307623722974286E-2</v>
      </c>
      <c r="I37" s="31">
        <f>F37/'Total de domicílios'!E37</f>
        <v>7.9165051303225376E-2</v>
      </c>
      <c r="J37" s="31">
        <f t="shared" si="0"/>
        <v>8.4469513734168708E-2</v>
      </c>
      <c r="K37" s="12"/>
    </row>
    <row r="38" spans="1:11" x14ac:dyDescent="0.25">
      <c r="A38" s="9" t="s">
        <v>3</v>
      </c>
      <c r="B38">
        <v>2016</v>
      </c>
      <c r="C38" s="37" t="s">
        <v>37</v>
      </c>
      <c r="D38" s="38">
        <v>340267.09490314999</v>
      </c>
      <c r="E38" s="38">
        <v>1400</v>
      </c>
      <c r="F38" s="38">
        <v>341667.09490314999</v>
      </c>
      <c r="G38" s="39">
        <v>0.9959024441601646</v>
      </c>
      <c r="H38" s="39">
        <v>4.0975558398354053E-3</v>
      </c>
      <c r="I38" s="31">
        <f>F38/'Total de domicílios'!E38</f>
        <v>7.448308230864939E-2</v>
      </c>
      <c r="J38" s="31">
        <f t="shared" si="0"/>
        <v>5.9229981808509191E-2</v>
      </c>
      <c r="K38" s="12"/>
    </row>
    <row r="39" spans="1:11" x14ac:dyDescent="0.25">
      <c r="A39" s="9" t="s">
        <v>3</v>
      </c>
      <c r="B39">
        <v>2016</v>
      </c>
      <c r="C39" s="9" t="s">
        <v>38</v>
      </c>
      <c r="D39" s="14">
        <v>1190338.3343678401</v>
      </c>
      <c r="E39" s="14">
        <v>24881.229800510002</v>
      </c>
      <c r="F39" s="14">
        <v>1215219.5641683501</v>
      </c>
      <c r="G39" s="18">
        <v>0.97952532156809236</v>
      </c>
      <c r="H39" s="18">
        <v>2.0474678431907707E-2</v>
      </c>
      <c r="I39" s="31">
        <f>F39/'Total de domicílios'!E39</f>
        <v>8.0637578200144333E-2</v>
      </c>
      <c r="J39" s="31">
        <f t="shared" si="0"/>
        <v>0.21066539257881647</v>
      </c>
      <c r="K39" s="12"/>
    </row>
    <row r="40" spans="1:11" x14ac:dyDescent="0.25">
      <c r="A40" s="9" t="s">
        <v>3</v>
      </c>
      <c r="B40">
        <v>2016</v>
      </c>
      <c r="C40" s="37" t="s">
        <v>39</v>
      </c>
      <c r="D40" s="38">
        <v>572926.26149338996</v>
      </c>
      <c r="E40" s="38">
        <v>6893.6072590700005</v>
      </c>
      <c r="F40" s="38">
        <v>579819.86875246</v>
      </c>
      <c r="G40" s="39">
        <v>0.9881107777939685</v>
      </c>
      <c r="H40" s="39">
        <v>1.1889222206031471E-2</v>
      </c>
      <c r="I40" s="31">
        <f>F40/'Total de domicílios'!E40</f>
        <v>8.0637441543299451E-2</v>
      </c>
      <c r="J40" s="31">
        <f t="shared" si="0"/>
        <v>0.10051515288048235</v>
      </c>
      <c r="K40" s="12"/>
    </row>
    <row r="41" spans="1:11" x14ac:dyDescent="0.25">
      <c r="A41" s="9" t="s">
        <v>3</v>
      </c>
      <c r="B41">
        <v>2016</v>
      </c>
      <c r="C41" s="34" t="s">
        <v>70</v>
      </c>
      <c r="D41" s="35">
        <v>560257.69295288995</v>
      </c>
      <c r="E41" s="35">
        <v>56101.246425820005</v>
      </c>
      <c r="F41" s="35">
        <v>616358.93937871</v>
      </c>
      <c r="G41" s="36">
        <v>0.90897958504119347</v>
      </c>
      <c r="H41" s="36">
        <v>9.1020414958806431E-2</v>
      </c>
      <c r="I41" s="31">
        <f>F41/'Total de domicílios'!E41</f>
        <v>6.0376188861785404E-2</v>
      </c>
      <c r="J41" s="31">
        <f t="shared" si="0"/>
        <v>0.10684941368808541</v>
      </c>
      <c r="K41" s="12"/>
    </row>
    <row r="42" spans="1:11" x14ac:dyDescent="0.25">
      <c r="A42" s="9" t="s">
        <v>3</v>
      </c>
      <c r="B42">
        <v>2016</v>
      </c>
      <c r="C42" s="9" t="s">
        <v>40</v>
      </c>
      <c r="D42" s="14">
        <v>222485.93155921</v>
      </c>
      <c r="E42" s="14">
        <v>20145.89505838</v>
      </c>
      <c r="F42" s="14">
        <v>242631.82661759001</v>
      </c>
      <c r="G42" s="18">
        <v>0.9169692808267409</v>
      </c>
      <c r="H42" s="18">
        <v>8.3030719173259063E-2</v>
      </c>
      <c r="I42" s="31">
        <f>F42/'Total de domicílios'!E42</f>
        <v>6.3817246774248923E-2</v>
      </c>
      <c r="J42" s="31">
        <f t="shared" si="0"/>
        <v>4.2061640968963906E-2</v>
      </c>
      <c r="K42" s="12"/>
    </row>
    <row r="43" spans="1:11" x14ac:dyDescent="0.25">
      <c r="A43" s="9" t="s">
        <v>3</v>
      </c>
      <c r="B43">
        <v>2016</v>
      </c>
      <c r="C43" s="37" t="s">
        <v>41</v>
      </c>
      <c r="D43" s="38">
        <v>77434.326301569992</v>
      </c>
      <c r="E43" s="38">
        <v>2424.62176546</v>
      </c>
      <c r="F43" s="38">
        <v>79858.948067029996</v>
      </c>
      <c r="G43" s="39">
        <v>0.96963869642479028</v>
      </c>
      <c r="H43" s="39">
        <v>3.0361303575209653E-2</v>
      </c>
      <c r="I43" s="31">
        <f>F43/'Total de domicílios'!E43</f>
        <v>6.6263653350634819E-2</v>
      </c>
      <c r="J43" s="31">
        <f t="shared" si="0"/>
        <v>1.3844013988521956E-2</v>
      </c>
      <c r="K43" s="12"/>
    </row>
    <row r="44" spans="1:11" x14ac:dyDescent="0.25">
      <c r="A44" s="9" t="s">
        <v>3</v>
      </c>
      <c r="B44">
        <v>2016</v>
      </c>
      <c r="C44" s="9" t="s">
        <v>42</v>
      </c>
      <c r="D44" s="14">
        <v>134163.23723383</v>
      </c>
      <c r="E44" s="14">
        <v>16170.66888424</v>
      </c>
      <c r="F44" s="14">
        <v>150333.90611807001</v>
      </c>
      <c r="G44" s="18">
        <v>0.89243498488265316</v>
      </c>
      <c r="H44" s="18">
        <v>0.10756501511734683</v>
      </c>
      <c r="I44" s="31">
        <f>F44/'Total de domicílios'!E44</f>
        <v>6.3910591719721827E-2</v>
      </c>
      <c r="J44" s="31">
        <f t="shared" si="0"/>
        <v>2.6061258626908303E-2</v>
      </c>
      <c r="K44" s="12"/>
    </row>
    <row r="45" spans="1:11" x14ac:dyDescent="0.25">
      <c r="A45" s="9" t="s">
        <v>3</v>
      </c>
      <c r="B45">
        <v>2016</v>
      </c>
      <c r="C45" s="37" t="s">
        <v>43</v>
      </c>
      <c r="D45" s="38">
        <v>29306.944552270004</v>
      </c>
      <c r="E45" s="38">
        <v>1805.83853159</v>
      </c>
      <c r="F45" s="38">
        <v>31112.783083860006</v>
      </c>
      <c r="G45" s="39">
        <v>0.94195830933148528</v>
      </c>
      <c r="H45" s="39">
        <v>5.8041690668514723E-2</v>
      </c>
      <c r="I45" s="31">
        <f>F45/'Total de domicílios'!E45</f>
        <v>8.6554602045044546E-2</v>
      </c>
      <c r="J45" s="31">
        <f t="shared" si="0"/>
        <v>5.3935822429475953E-3</v>
      </c>
      <c r="K45" s="12"/>
    </row>
    <row r="46" spans="1:11" x14ac:dyDescent="0.25">
      <c r="A46" s="9" t="s">
        <v>3</v>
      </c>
      <c r="B46">
        <v>2016</v>
      </c>
      <c r="C46" s="9" t="s">
        <v>44</v>
      </c>
      <c r="D46" s="14">
        <v>203608.52415985</v>
      </c>
      <c r="E46" s="14">
        <v>19784.682483199998</v>
      </c>
      <c r="F46" s="14">
        <v>223393.20664305001</v>
      </c>
      <c r="G46" s="18">
        <v>0.91143561265579098</v>
      </c>
      <c r="H46" s="18">
        <v>8.8564387344208975E-2</v>
      </c>
      <c r="I46" s="31">
        <f>F46/'Total de domicílios'!E46</f>
        <v>5.5098814673641118E-2</v>
      </c>
      <c r="J46" s="31">
        <f t="shared" si="0"/>
        <v>3.8726514092213213E-2</v>
      </c>
      <c r="K46" s="12"/>
    </row>
    <row r="47" spans="1:11" x14ac:dyDescent="0.25">
      <c r="A47" s="9" t="s">
        <v>3</v>
      </c>
      <c r="B47">
        <v>2016</v>
      </c>
      <c r="C47" s="37" t="s">
        <v>45</v>
      </c>
      <c r="D47" s="38">
        <v>86851.563345140006</v>
      </c>
      <c r="E47" s="38">
        <v>1111.7928927400001</v>
      </c>
      <c r="F47" s="38">
        <v>87963.356237880012</v>
      </c>
      <c r="G47" s="39">
        <v>0.98736072678112263</v>
      </c>
      <c r="H47" s="39">
        <v>1.2639273218877298E-2</v>
      </c>
      <c r="I47" s="31">
        <f>F47/'Total de domicílios'!E47</f>
        <v>5.729438544700298E-2</v>
      </c>
      <c r="J47" s="31">
        <f t="shared" si="0"/>
        <v>1.5248960369630879E-2</v>
      </c>
      <c r="K47" s="12"/>
    </row>
    <row r="48" spans="1:11" x14ac:dyDescent="0.25">
      <c r="A48" s="9" t="s">
        <v>3</v>
      </c>
      <c r="B48">
        <v>2016</v>
      </c>
      <c r="C48" s="34" t="s">
        <v>71</v>
      </c>
      <c r="D48" s="35">
        <v>459638.3332318</v>
      </c>
      <c r="E48" s="35">
        <v>43486.259162820003</v>
      </c>
      <c r="F48" s="35">
        <v>503124.59239462001</v>
      </c>
      <c r="G48" s="36">
        <v>0.91356761362857009</v>
      </c>
      <c r="H48" s="36">
        <v>8.6432386371429956E-2</v>
      </c>
      <c r="I48" s="31">
        <f>F48/'Total de domicílios'!E48</f>
        <v>9.7172146427530012E-2</v>
      </c>
      <c r="J48" s="31">
        <f t="shared" si="0"/>
        <v>8.7219579817582854E-2</v>
      </c>
      <c r="K48" s="12"/>
    </row>
    <row r="49" spans="1:11" x14ac:dyDescent="0.25">
      <c r="A49" s="9" t="s">
        <v>3</v>
      </c>
      <c r="B49">
        <v>2016</v>
      </c>
      <c r="C49" s="9" t="s">
        <v>46</v>
      </c>
      <c r="D49" s="14">
        <v>68842.447843169997</v>
      </c>
      <c r="E49" s="14">
        <v>9107.4777194399994</v>
      </c>
      <c r="F49" s="14">
        <v>77949.925562609991</v>
      </c>
      <c r="G49" s="18">
        <v>0.88316245777393598</v>
      </c>
      <c r="H49" s="18">
        <v>0.11683754222606411</v>
      </c>
      <c r="I49" s="31">
        <f>F49/'Total de domicílios'!E49</f>
        <v>8.907902811641033E-2</v>
      </c>
      <c r="J49" s="31">
        <f t="shared" si="0"/>
        <v>1.3513073813434614E-2</v>
      </c>
      <c r="K49" s="12"/>
    </row>
    <row r="50" spans="1:11" x14ac:dyDescent="0.25">
      <c r="A50" s="9" t="s">
        <v>3</v>
      </c>
      <c r="B50">
        <v>2016</v>
      </c>
      <c r="C50" s="9" t="s">
        <v>47</v>
      </c>
      <c r="D50" s="14">
        <v>106481.49753034</v>
      </c>
      <c r="E50" s="14">
        <v>12262.535930460001</v>
      </c>
      <c r="F50" s="14">
        <v>118744.0334608</v>
      </c>
      <c r="G50" s="18">
        <v>0.89673135084713007</v>
      </c>
      <c r="H50" s="18">
        <v>0.10326864915286992</v>
      </c>
      <c r="I50" s="31">
        <f>F50/'Total de domicílios'!E50</f>
        <v>0.10784927976400707</v>
      </c>
      <c r="J50" s="31">
        <f t="shared" si="0"/>
        <v>2.0584970126391145E-2</v>
      </c>
      <c r="K50" s="12"/>
    </row>
    <row r="51" spans="1:11" x14ac:dyDescent="0.25">
      <c r="A51" s="9" t="s">
        <v>3</v>
      </c>
      <c r="B51">
        <v>2016</v>
      </c>
      <c r="C51" s="37" t="s">
        <v>48</v>
      </c>
      <c r="D51" s="38">
        <v>31849.122988470001</v>
      </c>
      <c r="E51" s="38">
        <v>1149.5886757799999</v>
      </c>
      <c r="F51" s="38">
        <v>32998.711664250004</v>
      </c>
      <c r="G51" s="39">
        <v>0.96516261945385462</v>
      </c>
      <c r="H51" s="39">
        <v>3.4837380546145262E-2</v>
      </c>
      <c r="I51" s="31">
        <f>F51/'Total de domicílios'!E51</f>
        <v>0.11110635335642927</v>
      </c>
      <c r="J51" s="31">
        <f t="shared" si="0"/>
        <v>5.7205189517351681E-3</v>
      </c>
      <c r="K51" s="12"/>
    </row>
    <row r="52" spans="1:11" x14ac:dyDescent="0.25">
      <c r="A52" s="9" t="s">
        <v>3</v>
      </c>
      <c r="B52">
        <v>2016</v>
      </c>
      <c r="C52" s="9" t="s">
        <v>49</v>
      </c>
      <c r="D52" s="14">
        <v>191358.03130288</v>
      </c>
      <c r="E52" s="14">
        <v>15156.54316834</v>
      </c>
      <c r="F52" s="14">
        <v>206514.57447122</v>
      </c>
      <c r="G52" s="18">
        <v>0.92660787643124809</v>
      </c>
      <c r="H52" s="18">
        <v>7.3392123568751924E-2</v>
      </c>
      <c r="I52" s="31">
        <f>F52/'Total de domicílios'!E52</f>
        <v>9.2178577227657502E-2</v>
      </c>
      <c r="J52" s="31">
        <f t="shared" si="0"/>
        <v>3.580050485280023E-2</v>
      </c>
      <c r="K52" s="12"/>
    </row>
    <row r="53" spans="1:11" x14ac:dyDescent="0.25">
      <c r="A53" s="9" t="s">
        <v>3</v>
      </c>
      <c r="B53">
        <v>2016</v>
      </c>
      <c r="C53" s="37" t="s">
        <v>50</v>
      </c>
      <c r="D53" s="38">
        <v>72582.604257140003</v>
      </c>
      <c r="E53" s="38">
        <v>181.55612604000001</v>
      </c>
      <c r="F53" s="38">
        <v>72764.160383180002</v>
      </c>
      <c r="G53" s="39">
        <v>0.99750486881063538</v>
      </c>
      <c r="H53" s="39">
        <v>2.4951311893645941E-3</v>
      </c>
      <c r="I53" s="31">
        <f>F53/'Total de domicílios'!E53</f>
        <v>9.065147221694321E-2</v>
      </c>
      <c r="J53" s="31">
        <f t="shared" si="0"/>
        <v>1.2614091201931141E-2</v>
      </c>
      <c r="K53" s="12"/>
    </row>
    <row r="54" spans="1:11" x14ac:dyDescent="0.25">
      <c r="A54" s="9" t="s">
        <v>3</v>
      </c>
      <c r="B54">
        <v>2016</v>
      </c>
      <c r="C54" s="9" t="s">
        <v>51</v>
      </c>
      <c r="D54" s="14">
        <v>92956.356555409991</v>
      </c>
      <c r="E54" s="14">
        <v>6959.7023445800005</v>
      </c>
      <c r="F54" s="14">
        <v>99916.058899989992</v>
      </c>
      <c r="G54" s="18">
        <v>0.93034450696713078</v>
      </c>
      <c r="H54" s="18">
        <v>6.9655493032869192E-2</v>
      </c>
      <c r="I54" s="31">
        <f>F54/'Total de domicílios'!E54</f>
        <v>0.10394880100958696</v>
      </c>
      <c r="J54" s="31">
        <f t="shared" si="0"/>
        <v>1.7321031024956857E-2</v>
      </c>
      <c r="K54" s="12"/>
    </row>
    <row r="55" spans="1:11" x14ac:dyDescent="0.25">
      <c r="A55" s="9" t="s">
        <v>3</v>
      </c>
      <c r="B55">
        <v>2016</v>
      </c>
      <c r="C55" s="34" t="s">
        <v>4</v>
      </c>
      <c r="D55" s="35">
        <v>4953827.2051726207</v>
      </c>
      <c r="E55" s="35">
        <v>814654.98021385004</v>
      </c>
      <c r="F55" s="35">
        <v>5768482.1853864705</v>
      </c>
      <c r="G55" s="36">
        <v>0.85877481215463436</v>
      </c>
      <c r="H55" s="36">
        <v>0.14122518784536572</v>
      </c>
      <c r="I55" s="31">
        <f>F55/'Total de domicílios'!E55</f>
        <v>8.5143794667808109E-2</v>
      </c>
      <c r="J55" s="31">
        <f t="shared" si="0"/>
        <v>1</v>
      </c>
      <c r="K55" s="12"/>
    </row>
    <row r="56" spans="1:11" x14ac:dyDescent="0.25">
      <c r="A56" s="9" t="s">
        <v>3</v>
      </c>
      <c r="B56">
        <v>2017</v>
      </c>
      <c r="C56" s="34" t="s">
        <v>67</v>
      </c>
      <c r="D56" s="35">
        <v>526145.12461335002</v>
      </c>
      <c r="E56" s="35">
        <v>173890.43738334</v>
      </c>
      <c r="F56" s="35">
        <v>700035.56199669</v>
      </c>
      <c r="G56" s="36">
        <v>0.75159770899730061</v>
      </c>
      <c r="H56" s="36">
        <v>0.24840229100269939</v>
      </c>
      <c r="I56" s="31">
        <f>F56/'Total de domicílios'!E56</f>
        <v>0.13578035621166201</v>
      </c>
      <c r="J56" s="29">
        <f>F56/$F$109</f>
        <v>0.11535436568110882</v>
      </c>
      <c r="K56" s="12"/>
    </row>
    <row r="57" spans="1:11" x14ac:dyDescent="0.25">
      <c r="A57" s="9" t="s">
        <v>3</v>
      </c>
      <c r="B57">
        <v>2017</v>
      </c>
      <c r="C57" s="9" t="s">
        <v>5</v>
      </c>
      <c r="D57" s="14">
        <v>56423.330303949995</v>
      </c>
      <c r="E57" s="14">
        <v>20435.02304905</v>
      </c>
      <c r="F57" s="14">
        <v>76858.353352999999</v>
      </c>
      <c r="G57" s="18">
        <v>0.73412098805715087</v>
      </c>
      <c r="H57" s="18">
        <v>0.26587901194284908</v>
      </c>
      <c r="I57" s="31">
        <f>F57/'Total de domicílios'!E57</f>
        <v>0.13223935044862048</v>
      </c>
      <c r="J57" s="31">
        <f t="shared" ref="J57:J109" si="1">F57/$F$109</f>
        <v>1.2664994579763592E-2</v>
      </c>
      <c r="K57" s="12"/>
    </row>
    <row r="58" spans="1:11" x14ac:dyDescent="0.25">
      <c r="A58" s="9" t="s">
        <v>3</v>
      </c>
      <c r="B58">
        <v>2017</v>
      </c>
      <c r="C58" s="9" t="s">
        <v>6</v>
      </c>
      <c r="D58" s="14">
        <v>21475.85159599</v>
      </c>
      <c r="E58" s="14">
        <v>4390.0084882000001</v>
      </c>
      <c r="F58" s="14">
        <v>25865.860084190001</v>
      </c>
      <c r="G58" s="18">
        <v>0.83027788467458274</v>
      </c>
      <c r="H58" s="18">
        <v>0.16972211532541717</v>
      </c>
      <c r="I58" s="31">
        <f>F58/'Total de domicílios'!E58</f>
        <v>0.10635903607447114</v>
      </c>
      <c r="J58" s="31">
        <f t="shared" si="1"/>
        <v>4.2622690114451035E-3</v>
      </c>
      <c r="K58" s="12"/>
    </row>
    <row r="59" spans="1:11" x14ac:dyDescent="0.25">
      <c r="A59" s="9" t="s">
        <v>3</v>
      </c>
      <c r="B59">
        <v>2017</v>
      </c>
      <c r="C59" s="9" t="s">
        <v>7</v>
      </c>
      <c r="D59" s="14">
        <v>149540.67572619001</v>
      </c>
      <c r="E59" s="14">
        <v>26747.72597014</v>
      </c>
      <c r="F59" s="14">
        <v>176288.40169632999</v>
      </c>
      <c r="G59" s="18">
        <v>0.84827291124792792</v>
      </c>
      <c r="H59" s="18">
        <v>0.15172708875207211</v>
      </c>
      <c r="I59" s="31">
        <f>F59/'Total de domicílios'!E59</f>
        <v>0.16258127250216398</v>
      </c>
      <c r="J59" s="31">
        <f t="shared" si="1"/>
        <v>2.9049433855351494E-2</v>
      </c>
      <c r="K59" s="12"/>
    </row>
    <row r="60" spans="1:11" x14ac:dyDescent="0.25">
      <c r="A60" s="9" t="s">
        <v>3</v>
      </c>
      <c r="B60">
        <v>2017</v>
      </c>
      <c r="C60" s="37" t="s">
        <v>8</v>
      </c>
      <c r="D60" s="38">
        <v>98243.62723292</v>
      </c>
      <c r="E60" s="38">
        <v>4902.1762873199996</v>
      </c>
      <c r="F60" s="38">
        <v>103145.80352024001</v>
      </c>
      <c r="G60" s="39">
        <v>0.95247333269978296</v>
      </c>
      <c r="H60" s="39">
        <v>4.7526667300217013E-2</v>
      </c>
      <c r="I60" s="31">
        <f>F60/'Total de domicílios'!E60</f>
        <v>0.14300043415739339</v>
      </c>
      <c r="J60" s="31">
        <f t="shared" si="1"/>
        <v>1.6996734714174174E-2</v>
      </c>
      <c r="K60" s="12"/>
    </row>
    <row r="61" spans="1:11" x14ac:dyDescent="0.25">
      <c r="A61" s="9" t="s">
        <v>3</v>
      </c>
      <c r="B61">
        <v>2017</v>
      </c>
      <c r="C61" s="9" t="s">
        <v>9</v>
      </c>
      <c r="D61" s="14">
        <v>17361.948049760002</v>
      </c>
      <c r="E61" s="14">
        <v>5188.2327007100002</v>
      </c>
      <c r="F61" s="14">
        <v>22550.180750470001</v>
      </c>
      <c r="G61" s="18">
        <v>0.76992500600679825</v>
      </c>
      <c r="H61" s="18">
        <v>0.2300749939932018</v>
      </c>
      <c r="I61" s="31">
        <f>F61/'Total de domicílios'!E61</f>
        <v>0.15841218623330036</v>
      </c>
      <c r="J61" s="31">
        <f t="shared" si="1"/>
        <v>3.7158995023700197E-3</v>
      </c>
      <c r="K61" s="12"/>
    </row>
    <row r="62" spans="1:11" x14ac:dyDescent="0.25">
      <c r="A62" s="9" t="s">
        <v>3</v>
      </c>
      <c r="B62">
        <v>2017</v>
      </c>
      <c r="C62" s="9" t="s">
        <v>10</v>
      </c>
      <c r="D62" s="14">
        <v>219006.62584346</v>
      </c>
      <c r="E62" s="14">
        <v>102627.46382270999</v>
      </c>
      <c r="F62" s="14">
        <v>321634.08966617001</v>
      </c>
      <c r="G62" s="18">
        <v>0.68091857449181159</v>
      </c>
      <c r="H62" s="18">
        <v>0.31908142550818835</v>
      </c>
      <c r="I62" s="31">
        <f>F62/'Total de domicílios'!E62</f>
        <v>0.13448320011735029</v>
      </c>
      <c r="J62" s="31">
        <f t="shared" si="1"/>
        <v>5.3000016583496581E-2</v>
      </c>
      <c r="K62" s="12"/>
    </row>
    <row r="63" spans="1:11" x14ac:dyDescent="0.25">
      <c r="A63" s="9" t="s">
        <v>3</v>
      </c>
      <c r="B63">
        <v>2017</v>
      </c>
      <c r="C63" s="37" t="s">
        <v>11</v>
      </c>
      <c r="D63" s="38">
        <v>66554.695735560003</v>
      </c>
      <c r="E63" s="38">
        <v>1283.7735195</v>
      </c>
      <c r="F63" s="38">
        <v>67838.469255060001</v>
      </c>
      <c r="G63" s="39">
        <v>0.98107602465684696</v>
      </c>
      <c r="H63" s="39">
        <v>1.8923975343153026E-2</v>
      </c>
      <c r="I63" s="31">
        <f>F63/'Total de domicílios'!E63</f>
        <v>0.10307845263714638</v>
      </c>
      <c r="J63" s="31">
        <f t="shared" si="1"/>
        <v>1.1178665791455678E-2</v>
      </c>
      <c r="K63" s="12"/>
    </row>
    <row r="64" spans="1:11" x14ac:dyDescent="0.25">
      <c r="A64" s="9" t="s">
        <v>3</v>
      </c>
      <c r="B64">
        <v>2017</v>
      </c>
      <c r="C64" s="9" t="s">
        <v>12</v>
      </c>
      <c r="D64" s="14">
        <v>27522.567057469998</v>
      </c>
      <c r="E64" s="14">
        <v>2731.9674616599996</v>
      </c>
      <c r="F64" s="14">
        <v>30254.534519129997</v>
      </c>
      <c r="G64" s="18">
        <v>0.90970056207830363</v>
      </c>
      <c r="H64" s="18">
        <v>9.0299437921696382E-2</v>
      </c>
      <c r="I64" s="31">
        <f>F64/'Total de domicílios'!E64</f>
        <v>0.13886154691497501</v>
      </c>
      <c r="J64" s="31">
        <f t="shared" si="1"/>
        <v>4.9854504940821187E-3</v>
      </c>
      <c r="K64" s="12"/>
    </row>
    <row r="65" spans="1:11" x14ac:dyDescent="0.25">
      <c r="A65" s="9" t="s">
        <v>3</v>
      </c>
      <c r="B65">
        <v>2017</v>
      </c>
      <c r="C65" s="37" t="s">
        <v>13</v>
      </c>
      <c r="D65" s="38">
        <v>20677.791100499999</v>
      </c>
      <c r="E65" s="38">
        <v>795.36254451000002</v>
      </c>
      <c r="F65" s="38">
        <v>21473.153645009999</v>
      </c>
      <c r="G65" s="39">
        <v>0.96296014280627895</v>
      </c>
      <c r="H65" s="39">
        <v>3.7039857193721007E-2</v>
      </c>
      <c r="I65" s="31">
        <f>F65/'Total de domicílios'!E65</f>
        <v>0.13210336004348994</v>
      </c>
      <c r="J65" s="31">
        <f t="shared" si="1"/>
        <v>3.5384231207168737E-3</v>
      </c>
      <c r="K65" s="12"/>
    </row>
    <row r="66" spans="1:11" x14ac:dyDescent="0.25">
      <c r="A66" s="9" t="s">
        <v>3</v>
      </c>
      <c r="B66">
        <v>2017</v>
      </c>
      <c r="C66" s="9" t="s">
        <v>14</v>
      </c>
      <c r="D66" s="14">
        <v>34814.126036529997</v>
      </c>
      <c r="E66" s="14">
        <v>11770.01589087</v>
      </c>
      <c r="F66" s="14">
        <v>46584.141927399993</v>
      </c>
      <c r="G66" s="18">
        <v>0.74733857051154406</v>
      </c>
      <c r="H66" s="18">
        <v>0.25266142948845599</v>
      </c>
      <c r="I66" s="31">
        <f>F66/'Total de domicílios'!E66</f>
        <v>9.4094143823615084E-2</v>
      </c>
      <c r="J66" s="31">
        <f t="shared" si="1"/>
        <v>7.6763016545999142E-3</v>
      </c>
      <c r="K66" s="12"/>
    </row>
    <row r="67" spans="1:11" x14ac:dyDescent="0.25">
      <c r="A67" s="9" t="s">
        <v>3</v>
      </c>
      <c r="B67">
        <v>2017</v>
      </c>
      <c r="C67" s="34" t="s">
        <v>68</v>
      </c>
      <c r="D67" s="35">
        <v>1346002.0410871699</v>
      </c>
      <c r="E67" s="35">
        <v>457142.46979289997</v>
      </c>
      <c r="F67" s="35">
        <v>1803144.5108800698</v>
      </c>
      <c r="G67" s="36">
        <v>0.74647485709851391</v>
      </c>
      <c r="H67" s="36">
        <v>0.25352514290148609</v>
      </c>
      <c r="I67" s="31">
        <f>F67/'Total de domicílios'!E67</f>
        <v>9.957614354389091E-2</v>
      </c>
      <c r="J67" s="31">
        <f t="shared" si="1"/>
        <v>0.29712860685344322</v>
      </c>
      <c r="K67" s="12"/>
    </row>
    <row r="68" spans="1:11" x14ac:dyDescent="0.25">
      <c r="A68" s="9" t="s">
        <v>3</v>
      </c>
      <c r="B68">
        <v>2017</v>
      </c>
      <c r="C68" s="9" t="s">
        <v>15</v>
      </c>
      <c r="D68" s="14">
        <v>185444.2535092</v>
      </c>
      <c r="E68" s="14">
        <v>191766.47907003999</v>
      </c>
      <c r="F68" s="14">
        <v>377210.73257923999</v>
      </c>
      <c r="G68" s="18">
        <v>0.49161976978012961</v>
      </c>
      <c r="H68" s="18">
        <v>0.50838023021987033</v>
      </c>
      <c r="I68" s="31">
        <f>F68/'Total de domicílios'!E68</f>
        <v>0.18478133771513972</v>
      </c>
      <c r="J68" s="31">
        <f t="shared" si="1"/>
        <v>6.2158134739146782E-2</v>
      </c>
      <c r="K68" s="12"/>
    </row>
    <row r="69" spans="1:11" x14ac:dyDescent="0.25">
      <c r="A69" s="9" t="s">
        <v>3</v>
      </c>
      <c r="B69">
        <v>2017</v>
      </c>
      <c r="C69" s="9" t="s">
        <v>83</v>
      </c>
      <c r="D69" s="14">
        <v>43215.490124640004</v>
      </c>
      <c r="E69" s="14">
        <v>10112.157712280001</v>
      </c>
      <c r="F69" s="14">
        <v>53327.647836920005</v>
      </c>
      <c r="G69" s="18">
        <v>0.81037682848484627</v>
      </c>
      <c r="H69" s="18">
        <v>0.18962317151515376</v>
      </c>
      <c r="I69" s="31">
        <f>F69/'Total de domicílios'!E69</f>
        <v>0.12530985131396161</v>
      </c>
      <c r="J69" s="31">
        <f t="shared" si="1"/>
        <v>8.7875206967307599E-3</v>
      </c>
      <c r="K69" s="12"/>
    </row>
    <row r="70" spans="1:11" x14ac:dyDescent="0.25">
      <c r="A70" s="9" t="s">
        <v>3</v>
      </c>
      <c r="B70">
        <v>2017</v>
      </c>
      <c r="C70" s="9" t="s">
        <v>17</v>
      </c>
      <c r="D70" s="14">
        <v>64290.277098370003</v>
      </c>
      <c r="E70" s="14">
        <v>45682.039140820001</v>
      </c>
      <c r="F70" s="14">
        <v>109972.31623919</v>
      </c>
      <c r="G70" s="18">
        <v>0.5846041921908649</v>
      </c>
      <c r="H70" s="18">
        <v>0.41539580780913515</v>
      </c>
      <c r="I70" s="31">
        <f>F70/'Total de domicílios'!E70</f>
        <v>0.10587021891594525</v>
      </c>
      <c r="J70" s="31">
        <f t="shared" si="1"/>
        <v>1.8121631915485527E-2</v>
      </c>
      <c r="K70" s="12"/>
    </row>
    <row r="71" spans="1:11" x14ac:dyDescent="0.25">
      <c r="A71" s="9" t="s">
        <v>3</v>
      </c>
      <c r="B71">
        <v>2017</v>
      </c>
      <c r="C71" s="9" t="s">
        <v>84</v>
      </c>
      <c r="D71" s="14">
        <v>20763.526744340001</v>
      </c>
      <c r="E71" s="14">
        <v>10339.7097925</v>
      </c>
      <c r="F71" s="14">
        <v>31103.236536839999</v>
      </c>
      <c r="G71" s="18">
        <v>0.66756804295098982</v>
      </c>
      <c r="H71" s="18">
        <v>0.33243195704901024</v>
      </c>
      <c r="I71" s="31">
        <f>F71/'Total de domicílios'!E71</f>
        <v>8.4765690654379347E-2</v>
      </c>
      <c r="J71" s="31">
        <f t="shared" si="1"/>
        <v>5.1253026504868206E-3</v>
      </c>
      <c r="K71" s="12"/>
    </row>
    <row r="72" spans="1:11" x14ac:dyDescent="0.25">
      <c r="A72" s="9" t="s">
        <v>3</v>
      </c>
      <c r="B72">
        <v>2017</v>
      </c>
      <c r="C72" s="9" t="s">
        <v>19</v>
      </c>
      <c r="D72" s="14">
        <v>200613.40579605001</v>
      </c>
      <c r="E72" s="14">
        <v>32653.67137444</v>
      </c>
      <c r="F72" s="14">
        <v>233267.07717049</v>
      </c>
      <c r="G72" s="18">
        <v>0.86001594493948197</v>
      </c>
      <c r="H72" s="18">
        <v>0.13998405506051811</v>
      </c>
      <c r="I72" s="31">
        <f>F72/'Total de domicílios'!E72</f>
        <v>8.234198464621871E-2</v>
      </c>
      <c r="J72" s="31">
        <f t="shared" si="1"/>
        <v>3.8438583954989655E-2</v>
      </c>
      <c r="K72" s="12"/>
    </row>
    <row r="73" spans="1:11" x14ac:dyDescent="0.25">
      <c r="A73" s="9" t="s">
        <v>3</v>
      </c>
      <c r="B73">
        <v>2017</v>
      </c>
      <c r="C73" s="37" t="s">
        <v>20</v>
      </c>
      <c r="D73" s="38">
        <v>110026.19924559999</v>
      </c>
      <c r="E73" s="38">
        <v>2841.5797467100001</v>
      </c>
      <c r="F73" s="38">
        <v>112867.77899230999</v>
      </c>
      <c r="G73" s="39">
        <v>0.97482381799234652</v>
      </c>
      <c r="H73" s="39">
        <v>2.5176182007653442E-2</v>
      </c>
      <c r="I73" s="31">
        <f>F73/'Total de domicílios'!E73</f>
        <v>9.1107778475672349E-2</v>
      </c>
      <c r="J73" s="31">
        <f t="shared" si="1"/>
        <v>1.8598756632245292E-2</v>
      </c>
      <c r="K73" s="12"/>
    </row>
    <row r="74" spans="1:11" x14ac:dyDescent="0.25">
      <c r="A74" s="9" t="s">
        <v>3</v>
      </c>
      <c r="B74">
        <v>2017</v>
      </c>
      <c r="C74" s="9" t="s">
        <v>21</v>
      </c>
      <c r="D74" s="14">
        <v>77804.72837312</v>
      </c>
      <c r="E74" s="14">
        <v>14847.774461700001</v>
      </c>
      <c r="F74" s="14">
        <v>92652.502834819999</v>
      </c>
      <c r="G74" s="18">
        <v>0.83974772394254182</v>
      </c>
      <c r="H74" s="18">
        <v>0.16025227605745818</v>
      </c>
      <c r="I74" s="31">
        <f>F74/'Total de domicílios'!E74</f>
        <v>8.5428240214695125E-2</v>
      </c>
      <c r="J74" s="31">
        <f t="shared" si="1"/>
        <v>1.5267611066490839E-2</v>
      </c>
      <c r="K74" s="12"/>
    </row>
    <row r="75" spans="1:11" x14ac:dyDescent="0.25">
      <c r="A75" s="9" t="s">
        <v>3</v>
      </c>
      <c r="B75">
        <v>2017</v>
      </c>
      <c r="C75" s="37" t="s">
        <v>22</v>
      </c>
      <c r="D75" s="38">
        <v>40170.502312470002</v>
      </c>
      <c r="E75" s="38">
        <v>2841.4174158999999</v>
      </c>
      <c r="F75" s="38">
        <v>43011.919728370005</v>
      </c>
      <c r="G75" s="39">
        <v>0.93393883756307094</v>
      </c>
      <c r="H75" s="39">
        <v>6.6061162436928958E-2</v>
      </c>
      <c r="I75" s="31">
        <f>F75/'Total de domicílios'!E75</f>
        <v>9.027508109296932E-2</v>
      </c>
      <c r="J75" s="31">
        <f t="shared" si="1"/>
        <v>7.0876580938845973E-3</v>
      </c>
      <c r="K75" s="12"/>
    </row>
    <row r="76" spans="1:11" x14ac:dyDescent="0.25">
      <c r="A76" s="9" t="s">
        <v>3</v>
      </c>
      <c r="B76">
        <v>2017</v>
      </c>
      <c r="C76" s="9" t="s">
        <v>23</v>
      </c>
      <c r="D76" s="14">
        <v>92144.53244124999</v>
      </c>
      <c r="E76" s="14">
        <v>17677.64896767</v>
      </c>
      <c r="F76" s="14">
        <v>109822.18140891999</v>
      </c>
      <c r="G76" s="18">
        <v>0.8390338933275443</v>
      </c>
      <c r="H76" s="18">
        <v>0.16096610667245573</v>
      </c>
      <c r="I76" s="31">
        <f>F76/'Total de domicílios'!E76</f>
        <v>8.6699487888798013E-2</v>
      </c>
      <c r="J76" s="31">
        <f t="shared" si="1"/>
        <v>1.809689216074644E-2</v>
      </c>
      <c r="K76" s="12"/>
    </row>
    <row r="77" spans="1:11" x14ac:dyDescent="0.25">
      <c r="A77" s="9" t="s">
        <v>3</v>
      </c>
      <c r="B77">
        <v>2017</v>
      </c>
      <c r="C77" s="37" t="s">
        <v>24</v>
      </c>
      <c r="D77" s="38">
        <v>36965.951751230001</v>
      </c>
      <c r="E77" s="38">
        <v>2032.7999521900001</v>
      </c>
      <c r="F77" s="38">
        <v>38998.751703419999</v>
      </c>
      <c r="G77" s="39">
        <v>0.94787525591462118</v>
      </c>
      <c r="H77" s="39">
        <v>5.2124744085378857E-2</v>
      </c>
      <c r="I77" s="31">
        <f>F77/'Total de domicílios'!E77</f>
        <v>9.5427031126216671E-2</v>
      </c>
      <c r="J77" s="31">
        <f t="shared" si="1"/>
        <v>6.4263539016098546E-3</v>
      </c>
      <c r="K77" s="12"/>
    </row>
    <row r="78" spans="1:11" x14ac:dyDescent="0.25">
      <c r="A78" s="9" t="s">
        <v>3</v>
      </c>
      <c r="B78">
        <v>2017</v>
      </c>
      <c r="C78" s="9" t="s">
        <v>25</v>
      </c>
      <c r="D78" s="14">
        <v>227063.33975238001</v>
      </c>
      <c r="E78" s="14">
        <v>26049.046190569999</v>
      </c>
      <c r="F78" s="14">
        <v>253112.38594295</v>
      </c>
      <c r="G78" s="18">
        <v>0.89708505929677695</v>
      </c>
      <c r="H78" s="18">
        <v>0.10291494070322302</v>
      </c>
      <c r="I78" s="31">
        <f>F78/'Total de domicílios'!E78</f>
        <v>8.294787219583391E-2</v>
      </c>
      <c r="J78" s="31">
        <f t="shared" si="1"/>
        <v>4.170876497074167E-2</v>
      </c>
      <c r="K78" s="12"/>
    </row>
    <row r="79" spans="1:11" x14ac:dyDescent="0.25">
      <c r="A79" s="9" t="s">
        <v>3</v>
      </c>
      <c r="B79">
        <v>2017</v>
      </c>
      <c r="C79" s="37" t="s">
        <v>26</v>
      </c>
      <c r="D79" s="38">
        <v>116804.65415746999</v>
      </c>
      <c r="E79" s="38">
        <v>1974.3232468900001</v>
      </c>
      <c r="F79" s="38">
        <v>118778.97740435999</v>
      </c>
      <c r="G79" s="39">
        <v>0.98337817608777023</v>
      </c>
      <c r="H79" s="39">
        <v>1.6621823912229852E-2</v>
      </c>
      <c r="I79" s="31">
        <f>F79/'Total de domicílios'!E79</f>
        <v>8.8792765469804288E-2</v>
      </c>
      <c r="J79" s="31">
        <f t="shared" si="1"/>
        <v>1.9572825065700721E-2</v>
      </c>
      <c r="K79" s="12"/>
    </row>
    <row r="80" spans="1:11" x14ac:dyDescent="0.25">
      <c r="A80" s="9" t="s">
        <v>3</v>
      </c>
      <c r="B80">
        <v>2017</v>
      </c>
      <c r="C80" s="9" t="s">
        <v>27</v>
      </c>
      <c r="D80" s="14">
        <v>89572.584600560003</v>
      </c>
      <c r="E80" s="14">
        <v>20897.800718729999</v>
      </c>
      <c r="F80" s="14">
        <v>110470.38531929</v>
      </c>
      <c r="G80" s="18">
        <v>0.81082893249326893</v>
      </c>
      <c r="H80" s="18">
        <v>0.18917106750673104</v>
      </c>
      <c r="I80" s="31">
        <f>F80/'Total de domicílios'!E80</f>
        <v>0.10403769806151411</v>
      </c>
      <c r="J80" s="31">
        <f t="shared" si="1"/>
        <v>1.8203705521341255E-2</v>
      </c>
      <c r="K80" s="12"/>
    </row>
    <row r="81" spans="1:11" x14ac:dyDescent="0.25">
      <c r="A81" s="9" t="s">
        <v>3</v>
      </c>
      <c r="B81">
        <v>2017</v>
      </c>
      <c r="C81" s="37" t="s">
        <v>28</v>
      </c>
      <c r="D81" s="38">
        <v>48592.038308019997</v>
      </c>
      <c r="E81" s="38">
        <v>506</v>
      </c>
      <c r="F81" s="38">
        <v>49098.038308019997</v>
      </c>
      <c r="G81" s="39">
        <v>0.98969408926634561</v>
      </c>
      <c r="H81" s="39">
        <v>1.0305910733654437E-2</v>
      </c>
      <c r="I81" s="31">
        <f>F81/'Total de domicílios'!E81</f>
        <v>0.11220987921527216</v>
      </c>
      <c r="J81" s="31">
        <f t="shared" si="1"/>
        <v>8.0905504986833916E-3</v>
      </c>
      <c r="K81" s="12"/>
    </row>
    <row r="82" spans="1:11" x14ac:dyDescent="0.25">
      <c r="A82" s="9" t="s">
        <v>3</v>
      </c>
      <c r="B82">
        <v>2017</v>
      </c>
      <c r="C82" s="9" t="s">
        <v>29</v>
      </c>
      <c r="D82" s="14">
        <v>63209.922175979998</v>
      </c>
      <c r="E82" s="14">
        <v>12185.74800657</v>
      </c>
      <c r="F82" s="14">
        <v>75395.670182550006</v>
      </c>
      <c r="G82" s="18">
        <v>0.83837602375487152</v>
      </c>
      <c r="H82" s="18">
        <v>0.16162397624512842</v>
      </c>
      <c r="I82" s="31">
        <f>F82/'Total de domicílios'!E82</f>
        <v>9.8544964256311887E-2</v>
      </c>
      <c r="J82" s="31">
        <f t="shared" si="1"/>
        <v>1.2423968411266612E-2</v>
      </c>
      <c r="K82" s="12"/>
    </row>
    <row r="83" spans="1:11" x14ac:dyDescent="0.25">
      <c r="A83" s="9" t="s">
        <v>3</v>
      </c>
      <c r="B83">
        <v>2017</v>
      </c>
      <c r="C83" s="37" t="s">
        <v>30</v>
      </c>
      <c r="D83" s="38">
        <v>34554.308520240003</v>
      </c>
      <c r="E83" s="38">
        <v>733.78967136999995</v>
      </c>
      <c r="F83" s="38">
        <v>35288.098191610006</v>
      </c>
      <c r="G83" s="39">
        <v>0.97920574615878653</v>
      </c>
      <c r="H83" s="39">
        <v>2.0794253841213341E-2</v>
      </c>
      <c r="I83" s="31">
        <f>F83/'Total de domicílios'!E83</f>
        <v>0.11129971691920677</v>
      </c>
      <c r="J83" s="31">
        <f t="shared" si="1"/>
        <v>5.8148991336601594E-3</v>
      </c>
      <c r="K83" s="12"/>
    </row>
    <row r="84" spans="1:11" x14ac:dyDescent="0.25">
      <c r="A84" s="9" t="s">
        <v>3</v>
      </c>
      <c r="B84">
        <v>2017</v>
      </c>
      <c r="C84" s="9" t="s">
        <v>31</v>
      </c>
      <c r="D84" s="14">
        <v>345858.99734026002</v>
      </c>
      <c r="E84" s="14">
        <v>95382.261862359999</v>
      </c>
      <c r="F84" s="14">
        <v>441241.25920262001</v>
      </c>
      <c r="G84" s="18">
        <v>0.7838319516295279</v>
      </c>
      <c r="H84" s="18">
        <v>0.21616804837047215</v>
      </c>
      <c r="I84" s="31">
        <f>F84/'Total de domicílios'!E84</f>
        <v>8.8861239638465109E-2</v>
      </c>
      <c r="J84" s="31">
        <f t="shared" si="1"/>
        <v>7.2709314113234461E-2</v>
      </c>
      <c r="K84" s="12"/>
    </row>
    <row r="85" spans="1:11" x14ac:dyDescent="0.25">
      <c r="A85" s="9" t="s">
        <v>3</v>
      </c>
      <c r="B85">
        <v>2017</v>
      </c>
      <c r="C85" s="37" t="s">
        <v>52</v>
      </c>
      <c r="D85" s="38">
        <v>129558.29665859</v>
      </c>
      <c r="E85" s="38">
        <v>2071.6959841500002</v>
      </c>
      <c r="F85" s="38">
        <v>131629.99264273999</v>
      </c>
      <c r="G85" s="39">
        <v>0.98426121628850327</v>
      </c>
      <c r="H85" s="39">
        <v>1.5738783711496802E-2</v>
      </c>
      <c r="I85" s="31">
        <f>F85/'Total de domicílios'!E85</f>
        <v>9.4111893025408094E-2</v>
      </c>
      <c r="J85" s="31">
        <f t="shared" si="1"/>
        <v>2.1690461356853308E-2</v>
      </c>
      <c r="K85" s="12"/>
    </row>
    <row r="86" spans="1:11" x14ac:dyDescent="0.25">
      <c r="A86" s="9" t="s">
        <v>3</v>
      </c>
      <c r="B86">
        <v>2017</v>
      </c>
      <c r="C86" s="34" t="s">
        <v>69</v>
      </c>
      <c r="D86" s="35">
        <v>2325108.6246569701</v>
      </c>
      <c r="E86" s="35">
        <v>76055.226319640002</v>
      </c>
      <c r="F86" s="35">
        <v>2401163.8509766101</v>
      </c>
      <c r="G86" s="36">
        <v>0.96832568244407535</v>
      </c>
      <c r="H86" s="36">
        <v>3.1674317555924619E-2</v>
      </c>
      <c r="I86" s="31">
        <f>F86/'Total de domicílios'!E86</f>
        <v>8.0646690520859876E-2</v>
      </c>
      <c r="J86" s="31">
        <f t="shared" si="1"/>
        <v>0.39567237432307051</v>
      </c>
      <c r="K86" s="12"/>
    </row>
    <row r="87" spans="1:11" x14ac:dyDescent="0.25">
      <c r="A87" s="9" t="s">
        <v>3</v>
      </c>
      <c r="B87">
        <v>2017</v>
      </c>
      <c r="C87" s="9" t="s">
        <v>32</v>
      </c>
      <c r="D87" s="14">
        <v>477523.34628825</v>
      </c>
      <c r="E87" s="14">
        <v>41814.611055519999</v>
      </c>
      <c r="F87" s="14">
        <v>519337.95734377002</v>
      </c>
      <c r="G87" s="18">
        <v>0.91948477775553517</v>
      </c>
      <c r="H87" s="18">
        <v>8.0515222244464751E-2</v>
      </c>
      <c r="I87" s="31">
        <f>F87/'Total de domicílios'!E87</f>
        <v>7.3110652016938379E-2</v>
      </c>
      <c r="J87" s="31">
        <f t="shared" si="1"/>
        <v>8.5578367579841053E-2</v>
      </c>
      <c r="K87" s="12"/>
    </row>
    <row r="88" spans="1:11" x14ac:dyDescent="0.25">
      <c r="A88" s="9" t="s">
        <v>3</v>
      </c>
      <c r="B88">
        <v>2017</v>
      </c>
      <c r="C88" s="37" t="s">
        <v>33</v>
      </c>
      <c r="D88" s="38">
        <v>132734.56557092999</v>
      </c>
      <c r="E88" s="38">
        <v>1060.3842109500001</v>
      </c>
      <c r="F88" s="38">
        <v>133794.94978187999</v>
      </c>
      <c r="G88" s="39">
        <v>0.99207455727829263</v>
      </c>
      <c r="H88" s="39">
        <v>7.9254427217073427E-3</v>
      </c>
      <c r="I88" s="31">
        <f>F88/'Total de domicílios'!E88</f>
        <v>7.4235927668720475E-2</v>
      </c>
      <c r="J88" s="31">
        <f t="shared" si="1"/>
        <v>2.2047210743698691E-2</v>
      </c>
      <c r="K88" s="12"/>
    </row>
    <row r="89" spans="1:11" x14ac:dyDescent="0.25">
      <c r="A89" s="9" t="s">
        <v>3</v>
      </c>
      <c r="B89">
        <v>2017</v>
      </c>
      <c r="C89" s="9" t="s">
        <v>34</v>
      </c>
      <c r="D89" s="14">
        <v>84811.553772729996</v>
      </c>
      <c r="E89" s="14">
        <v>3694.2702218900004</v>
      </c>
      <c r="F89" s="14">
        <v>88505.82399461999</v>
      </c>
      <c r="G89" s="18">
        <v>0.9582595804981765</v>
      </c>
      <c r="H89" s="18">
        <v>4.174041950182357E-2</v>
      </c>
      <c r="I89" s="31">
        <f>F89/'Total de domicílios'!E89</f>
        <v>6.6868863885121269E-2</v>
      </c>
      <c r="J89" s="31">
        <f t="shared" si="1"/>
        <v>1.458430648417762E-2</v>
      </c>
      <c r="K89" s="12"/>
    </row>
    <row r="90" spans="1:11" x14ac:dyDescent="0.25">
      <c r="A90" s="9" t="s">
        <v>3</v>
      </c>
      <c r="B90">
        <v>2017</v>
      </c>
      <c r="C90" s="37" t="s">
        <v>35</v>
      </c>
      <c r="D90" s="38">
        <v>50808.881573669998</v>
      </c>
      <c r="E90" s="38">
        <v>231.08301299999999</v>
      </c>
      <c r="F90" s="38">
        <v>51039.964586670001</v>
      </c>
      <c r="G90" s="39">
        <v>0.99547250835945222</v>
      </c>
      <c r="H90" s="39">
        <v>4.527491640547718E-3</v>
      </c>
      <c r="I90" s="31">
        <f>F90/'Total de domicílios'!E90</f>
        <v>7.8839780798428974E-2</v>
      </c>
      <c r="J90" s="31">
        <f t="shared" si="1"/>
        <v>8.4105480619989046E-3</v>
      </c>
      <c r="K90" s="12"/>
    </row>
    <row r="91" spans="1:11" x14ac:dyDescent="0.25">
      <c r="A91" s="9" t="s">
        <v>3</v>
      </c>
      <c r="B91">
        <v>2017</v>
      </c>
      <c r="C91" s="9" t="s">
        <v>36</v>
      </c>
      <c r="D91" s="14">
        <v>502445.03053732001</v>
      </c>
      <c r="E91" s="14">
        <v>9859.8557338199989</v>
      </c>
      <c r="F91" s="14">
        <v>512304.88627114001</v>
      </c>
      <c r="G91" s="18">
        <v>0.98075392993889654</v>
      </c>
      <c r="H91" s="18">
        <v>1.9246070061103456E-2</v>
      </c>
      <c r="I91" s="31">
        <f>F91/'Total de domicílios'!E91</f>
        <v>8.2433949159366415E-2</v>
      </c>
      <c r="J91" s="31">
        <f t="shared" si="1"/>
        <v>8.4419432953635257E-2</v>
      </c>
      <c r="K91" s="12"/>
    </row>
    <row r="92" spans="1:11" x14ac:dyDescent="0.25">
      <c r="A92" s="9" t="s">
        <v>3</v>
      </c>
      <c r="B92">
        <v>2017</v>
      </c>
      <c r="C92" s="37" t="s">
        <v>37</v>
      </c>
      <c r="D92" s="38">
        <v>391432.77082139003</v>
      </c>
      <c r="E92" s="38">
        <v>3282.1521380700001</v>
      </c>
      <c r="F92" s="38">
        <v>394714.92295946006</v>
      </c>
      <c r="G92" s="39">
        <v>0.99168475285033209</v>
      </c>
      <c r="H92" s="39">
        <v>8.3152471496678107E-3</v>
      </c>
      <c r="I92" s="31">
        <f>F92/'Total de domicílios'!E92</f>
        <v>8.5419207687952345E-2</v>
      </c>
      <c r="J92" s="31">
        <f t="shared" si="1"/>
        <v>6.5042537886198903E-2</v>
      </c>
      <c r="K92" s="12"/>
    </row>
    <row r="93" spans="1:11" x14ac:dyDescent="0.25">
      <c r="A93" s="9" t="s">
        <v>3</v>
      </c>
      <c r="B93">
        <v>2017</v>
      </c>
      <c r="C93" s="9" t="s">
        <v>38</v>
      </c>
      <c r="D93" s="14">
        <v>1260328.69405867</v>
      </c>
      <c r="E93" s="14">
        <v>20686.48930841</v>
      </c>
      <c r="F93" s="14">
        <v>1281015.1833670801</v>
      </c>
      <c r="G93" s="18">
        <v>0.98385148780669662</v>
      </c>
      <c r="H93" s="18">
        <v>1.6148512193303335E-2</v>
      </c>
      <c r="I93" s="31">
        <f>F93/'Total de domicílios'!E93</f>
        <v>8.4655417989551174E-2</v>
      </c>
      <c r="J93" s="31">
        <f t="shared" si="1"/>
        <v>0.21109026730541661</v>
      </c>
      <c r="K93" s="12"/>
    </row>
    <row r="94" spans="1:11" x14ac:dyDescent="0.25">
      <c r="A94" s="9" t="s">
        <v>3</v>
      </c>
      <c r="B94">
        <v>2017</v>
      </c>
      <c r="C94" s="37" t="s">
        <v>39</v>
      </c>
      <c r="D94" s="38">
        <v>680098.03680199001</v>
      </c>
      <c r="E94" s="38">
        <v>3316.5243279299998</v>
      </c>
      <c r="F94" s="38">
        <v>683414.56112991995</v>
      </c>
      <c r="G94" s="39">
        <v>0.99514712662480209</v>
      </c>
      <c r="H94" s="39">
        <v>4.8528733751979783E-3</v>
      </c>
      <c r="I94" s="31">
        <f>F94/'Total de domicílios'!E94</f>
        <v>9.522709762061235E-2</v>
      </c>
      <c r="J94" s="31">
        <f t="shared" si="1"/>
        <v>0.11261549766345734</v>
      </c>
      <c r="K94" s="12"/>
    </row>
    <row r="95" spans="1:11" x14ac:dyDescent="0.25">
      <c r="A95" s="9" t="s">
        <v>3</v>
      </c>
      <c r="B95">
        <v>2017</v>
      </c>
      <c r="C95" s="34" t="s">
        <v>70</v>
      </c>
      <c r="D95" s="35">
        <v>612312.39486869995</v>
      </c>
      <c r="E95" s="35">
        <v>68185.024254570002</v>
      </c>
      <c r="F95" s="35">
        <v>680497.41912326997</v>
      </c>
      <c r="G95" s="36">
        <v>0.89980120080041259</v>
      </c>
      <c r="H95" s="36">
        <v>0.10019879919958741</v>
      </c>
      <c r="I95" s="31">
        <f>F95/'Total de domicílios'!E95</f>
        <v>6.5763056812532195E-2</v>
      </c>
      <c r="J95" s="31">
        <f t="shared" si="1"/>
        <v>0.11213480056170007</v>
      </c>
      <c r="K95" s="12"/>
    </row>
    <row r="96" spans="1:11" x14ac:dyDescent="0.25">
      <c r="A96" s="9" t="s">
        <v>3</v>
      </c>
      <c r="B96">
        <v>2017</v>
      </c>
      <c r="C96" s="9" t="s">
        <v>40</v>
      </c>
      <c r="D96" s="14">
        <v>234121.86310569002</v>
      </c>
      <c r="E96" s="14">
        <v>29631.469064479999</v>
      </c>
      <c r="F96" s="14">
        <v>263753.33217017003</v>
      </c>
      <c r="G96" s="18">
        <v>0.88765461721119721</v>
      </c>
      <c r="H96" s="18">
        <v>0.11234538278880277</v>
      </c>
      <c r="I96" s="31">
        <f>F96/'Total de domicílios'!E96</f>
        <v>6.8882963388852858E-2</v>
      </c>
      <c r="J96" s="31">
        <f t="shared" si="1"/>
        <v>4.3462218179299607E-2</v>
      </c>
      <c r="K96" s="12"/>
    </row>
    <row r="97" spans="1:11" x14ac:dyDescent="0.25">
      <c r="A97" s="9" t="s">
        <v>3</v>
      </c>
      <c r="B97">
        <v>2017</v>
      </c>
      <c r="C97" s="37" t="s">
        <v>41</v>
      </c>
      <c r="D97" s="38">
        <v>73145.682776660004</v>
      </c>
      <c r="E97" s="38">
        <v>6671.9932868399992</v>
      </c>
      <c r="F97" s="38">
        <v>79817.676063499996</v>
      </c>
      <c r="G97" s="39">
        <v>0.91640957722783112</v>
      </c>
      <c r="H97" s="39">
        <v>8.3590422772169007E-2</v>
      </c>
      <c r="I97" s="31">
        <f>F97/'Total de domicílios'!E97</f>
        <v>6.5990097358612804E-2</v>
      </c>
      <c r="J97" s="31">
        <f t="shared" si="1"/>
        <v>1.3152642368886969E-2</v>
      </c>
      <c r="K97" s="12"/>
    </row>
    <row r="98" spans="1:11" x14ac:dyDescent="0.25">
      <c r="A98" s="9" t="s">
        <v>3</v>
      </c>
      <c r="B98">
        <v>2017</v>
      </c>
      <c r="C98" s="9" t="s">
        <v>42</v>
      </c>
      <c r="D98" s="14">
        <v>130401.69333360999</v>
      </c>
      <c r="E98" s="14">
        <v>17549.139632269998</v>
      </c>
      <c r="F98" s="14">
        <v>147950.83296587999</v>
      </c>
      <c r="G98" s="18">
        <v>0.88138532727073504</v>
      </c>
      <c r="H98" s="18">
        <v>0.11861467272926494</v>
      </c>
      <c r="I98" s="31">
        <f>F98/'Total de domicílios'!E98</f>
        <v>6.1261536179634916E-2</v>
      </c>
      <c r="J98" s="31">
        <f t="shared" si="1"/>
        <v>2.4379867845701626E-2</v>
      </c>
      <c r="K98" s="12"/>
    </row>
    <row r="99" spans="1:11" x14ac:dyDescent="0.25">
      <c r="A99" s="9" t="s">
        <v>3</v>
      </c>
      <c r="B99">
        <v>2017</v>
      </c>
      <c r="C99" s="37" t="s">
        <v>43</v>
      </c>
      <c r="D99" s="38">
        <v>27678.342335239999</v>
      </c>
      <c r="E99" s="38">
        <v>321.69269022999998</v>
      </c>
      <c r="F99" s="38">
        <v>28000.035025469999</v>
      </c>
      <c r="G99" s="39">
        <v>0.98851098972064233</v>
      </c>
      <c r="H99" s="39">
        <v>1.1489010279357684E-2</v>
      </c>
      <c r="I99" s="31">
        <f>F99/'Total de domicílios'!E99</f>
        <v>7.4497264310247918E-2</v>
      </c>
      <c r="J99" s="31">
        <f t="shared" si="1"/>
        <v>4.6139459975423269E-3</v>
      </c>
      <c r="K99" s="12"/>
    </row>
    <row r="100" spans="1:11" x14ac:dyDescent="0.25">
      <c r="A100" s="9" t="s">
        <v>3</v>
      </c>
      <c r="B100">
        <v>2017</v>
      </c>
      <c r="C100" s="9" t="s">
        <v>44</v>
      </c>
      <c r="D100" s="14">
        <v>247788.8384294</v>
      </c>
      <c r="E100" s="14">
        <v>21004.415557820001</v>
      </c>
      <c r="F100" s="14">
        <v>268793.25398722</v>
      </c>
      <c r="G100" s="18">
        <v>0.92185661192665691</v>
      </c>
      <c r="H100" s="18">
        <v>7.8143388073343062E-2</v>
      </c>
      <c r="I100" s="31">
        <f>F100/'Total de domicílios'!E100</f>
        <v>6.5501176945334916E-2</v>
      </c>
      <c r="J100" s="31">
        <f t="shared" si="1"/>
        <v>4.4292714536698849E-2</v>
      </c>
      <c r="K100" s="12"/>
    </row>
    <row r="101" spans="1:11" x14ac:dyDescent="0.25">
      <c r="A101" s="9" t="s">
        <v>3</v>
      </c>
      <c r="B101">
        <v>2017</v>
      </c>
      <c r="C101" s="37" t="s">
        <v>45</v>
      </c>
      <c r="D101" s="38">
        <v>107758.22839837</v>
      </c>
      <c r="E101" s="38">
        <v>2419.76955701</v>
      </c>
      <c r="F101" s="38">
        <v>110177.99795538001</v>
      </c>
      <c r="G101" s="39">
        <v>0.97803763362999241</v>
      </c>
      <c r="H101" s="39">
        <v>2.1962366370007563E-2</v>
      </c>
      <c r="I101" s="31">
        <f>F101/'Total de domicílios'!E101</f>
        <v>7.0700434134430029E-2</v>
      </c>
      <c r="J101" s="31">
        <f t="shared" si="1"/>
        <v>1.8155524884916435E-2</v>
      </c>
      <c r="K101" s="12"/>
    </row>
    <row r="102" spans="1:11" x14ac:dyDescent="0.25">
      <c r="A102" s="9" t="s">
        <v>3</v>
      </c>
      <c r="B102">
        <v>2017</v>
      </c>
      <c r="C102" s="34" t="s">
        <v>71</v>
      </c>
      <c r="D102" s="35">
        <v>440683.54997221997</v>
      </c>
      <c r="E102" s="35">
        <v>43040.937770560005</v>
      </c>
      <c r="F102" s="35">
        <v>483724.48774278001</v>
      </c>
      <c r="G102" s="36">
        <v>0.91102179265018524</v>
      </c>
      <c r="H102" s="36">
        <v>8.897820734981475E-2</v>
      </c>
      <c r="I102" s="31">
        <f>F102/'Total de domicílios'!E102</f>
        <v>9.0905592716817807E-2</v>
      </c>
      <c r="J102" s="31">
        <f t="shared" si="1"/>
        <v>7.9709852580677226E-2</v>
      </c>
      <c r="K102" s="12"/>
    </row>
    <row r="103" spans="1:11" x14ac:dyDescent="0.25">
      <c r="A103" s="9" t="s">
        <v>3</v>
      </c>
      <c r="B103">
        <v>2017</v>
      </c>
      <c r="C103" s="9" t="s">
        <v>46</v>
      </c>
      <c r="D103" s="14">
        <v>62426.610507790007</v>
      </c>
      <c r="E103" s="14">
        <v>8367.4912377300006</v>
      </c>
      <c r="F103" s="14">
        <v>70794.101745520005</v>
      </c>
      <c r="G103" s="18">
        <v>0.88180524886369493</v>
      </c>
      <c r="H103" s="18">
        <v>0.11819475113630512</v>
      </c>
      <c r="I103" s="31">
        <f>F103/'Total de domicílios'!E103</f>
        <v>7.9526923622590631E-2</v>
      </c>
      <c r="J103" s="31">
        <f t="shared" si="1"/>
        <v>1.1665705492911734E-2</v>
      </c>
      <c r="K103" s="12"/>
    </row>
    <row r="104" spans="1:11" x14ac:dyDescent="0.25">
      <c r="A104" s="9" t="s">
        <v>3</v>
      </c>
      <c r="B104">
        <v>2017</v>
      </c>
      <c r="C104" s="9" t="s">
        <v>47</v>
      </c>
      <c r="D104" s="14">
        <v>108393.91792197</v>
      </c>
      <c r="E104" s="14">
        <v>16858.40299902</v>
      </c>
      <c r="F104" s="14">
        <v>125252.32092098999</v>
      </c>
      <c r="G104" s="18">
        <v>0.86540446616031663</v>
      </c>
      <c r="H104" s="18">
        <v>0.13459553383968345</v>
      </c>
      <c r="I104" s="31">
        <f>F104/'Total de domicílios'!E104</f>
        <v>0.11165712058495306</v>
      </c>
      <c r="J104" s="31">
        <f t="shared" si="1"/>
        <v>2.0639525781685635E-2</v>
      </c>
      <c r="K104" s="12"/>
    </row>
    <row r="105" spans="1:11" x14ac:dyDescent="0.25">
      <c r="A105" s="9" t="s">
        <v>3</v>
      </c>
      <c r="B105">
        <v>2017</v>
      </c>
      <c r="C105" s="37" t="s">
        <v>48</v>
      </c>
      <c r="D105" s="38">
        <v>35412.766336770001</v>
      </c>
      <c r="E105" s="38">
        <v>2345.54726575</v>
      </c>
      <c r="F105" s="38">
        <v>37758.31360252</v>
      </c>
      <c r="G105" s="39">
        <v>0.93787997815682489</v>
      </c>
      <c r="H105" s="39">
        <v>6.2120021843175152E-2</v>
      </c>
      <c r="I105" s="31">
        <f>F105/'Total de domicílios'!E105</f>
        <v>0.12362085857013828</v>
      </c>
      <c r="J105" s="31">
        <f t="shared" si="1"/>
        <v>6.2219500711989143E-3</v>
      </c>
      <c r="K105" s="12"/>
    </row>
    <row r="106" spans="1:11" x14ac:dyDescent="0.25">
      <c r="A106" s="9" t="s">
        <v>3</v>
      </c>
      <c r="B106">
        <v>2017</v>
      </c>
      <c r="C106" s="9" t="s">
        <v>49</v>
      </c>
      <c r="D106" s="14">
        <v>175028.42600872999</v>
      </c>
      <c r="E106" s="14">
        <v>15481.093184770001</v>
      </c>
      <c r="F106" s="14">
        <v>190509.51919349999</v>
      </c>
      <c r="G106" s="18">
        <v>0.91873847957672972</v>
      </c>
      <c r="H106" s="18">
        <v>8.1261520423270284E-2</v>
      </c>
      <c r="I106" s="31">
        <f>F106/'Total de domicílios'!E106</f>
        <v>8.205259659456185E-2</v>
      </c>
      <c r="J106" s="31">
        <f t="shared" si="1"/>
        <v>3.139284050098462E-2</v>
      </c>
      <c r="K106" s="12"/>
    </row>
    <row r="107" spans="1:11" x14ac:dyDescent="0.25">
      <c r="A107" s="9" t="s">
        <v>3</v>
      </c>
      <c r="B107">
        <v>2017</v>
      </c>
      <c r="C107" s="37" t="s">
        <v>50</v>
      </c>
      <c r="D107" s="38">
        <v>67805.520181960004</v>
      </c>
      <c r="E107" s="38">
        <v>751.91911802000004</v>
      </c>
      <c r="F107" s="38">
        <v>68557.439299980004</v>
      </c>
      <c r="G107" s="39">
        <v>0.98903227533441118</v>
      </c>
      <c r="H107" s="39">
        <v>1.0967724665588836E-2</v>
      </c>
      <c r="I107" s="31">
        <f>F107/'Total de domicílios'!E107</f>
        <v>8.0314815172227605E-2</v>
      </c>
      <c r="J107" s="31">
        <f t="shared" si="1"/>
        <v>1.1297140249008818E-2</v>
      </c>
      <c r="K107" s="12"/>
    </row>
    <row r="108" spans="1:11" x14ac:dyDescent="0.25">
      <c r="A108" s="9" t="s">
        <v>3</v>
      </c>
      <c r="B108">
        <v>2017</v>
      </c>
      <c r="C108" s="9" t="s">
        <v>51</v>
      </c>
      <c r="D108" s="14">
        <v>94834.595533730011</v>
      </c>
      <c r="E108" s="14">
        <v>2333.9503490400002</v>
      </c>
      <c r="F108" s="14">
        <v>97168.545882770006</v>
      </c>
      <c r="G108" s="18">
        <v>0.97598039233955591</v>
      </c>
      <c r="H108" s="18">
        <v>2.4019607660444139E-2</v>
      </c>
      <c r="I108" s="31">
        <f>F108/'Total de domicílios'!E108</f>
        <v>9.8405730963772475E-2</v>
      </c>
      <c r="J108" s="31">
        <f t="shared" si="1"/>
        <v>1.601178080509523E-2</v>
      </c>
      <c r="K108" s="12"/>
    </row>
    <row r="109" spans="1:11" x14ac:dyDescent="0.25">
      <c r="A109" s="9" t="s">
        <v>3</v>
      </c>
      <c r="B109">
        <v>2017</v>
      </c>
      <c r="C109" s="34" t="s">
        <v>4</v>
      </c>
      <c r="D109" s="35">
        <v>5250251.7351984102</v>
      </c>
      <c r="E109" s="35">
        <v>818314.09552100999</v>
      </c>
      <c r="F109" s="35">
        <v>6068565.8307194207</v>
      </c>
      <c r="G109" s="36">
        <v>0.86515527418708082</v>
      </c>
      <c r="H109" s="36">
        <v>0.13484472581291912</v>
      </c>
      <c r="I109" s="31">
        <f>F109/'Total de domicílios'!E109</f>
        <v>8.832580387828011E-2</v>
      </c>
      <c r="J109" s="31">
        <f t="shared" si="1"/>
        <v>1</v>
      </c>
      <c r="K109" s="12"/>
    </row>
    <row r="110" spans="1:11" x14ac:dyDescent="0.25">
      <c r="A110" s="9" t="s">
        <v>3</v>
      </c>
      <c r="B110">
        <v>2018</v>
      </c>
      <c r="C110" s="34" t="s">
        <v>67</v>
      </c>
      <c r="D110" s="35">
        <v>521199.95810924005</v>
      </c>
      <c r="E110" s="35">
        <v>167469.71208886002</v>
      </c>
      <c r="F110" s="35">
        <v>688669.67019810004</v>
      </c>
      <c r="G110" s="36">
        <v>0.7568214205793522</v>
      </c>
      <c r="H110" s="36">
        <v>0.24317857942064783</v>
      </c>
      <c r="I110" s="31">
        <f>F110/'Total de domicílios'!E110</f>
        <v>0.12951451329532146</v>
      </c>
      <c r="J110" s="29">
        <f>F110/$F$163</f>
        <v>0.1152929044970423</v>
      </c>
    </row>
    <row r="111" spans="1:11" x14ac:dyDescent="0.25">
      <c r="A111" s="9" t="s">
        <v>3</v>
      </c>
      <c r="B111">
        <v>2018</v>
      </c>
      <c r="C111" s="9" t="s">
        <v>5</v>
      </c>
      <c r="D111" s="14">
        <v>52464.6447988</v>
      </c>
      <c r="E111" s="14">
        <v>13325.316716510002</v>
      </c>
      <c r="F111" s="14">
        <v>65789.961515310002</v>
      </c>
      <c r="G111" s="18">
        <v>0.79745668777433376</v>
      </c>
      <c r="H111" s="18">
        <v>0.20254331222566627</v>
      </c>
      <c r="I111" s="31">
        <f>F111/'Total de domicílios'!E111</f>
        <v>0.11129317998001904</v>
      </c>
      <c r="J111" s="31">
        <f t="shared" ref="J111:J163" si="2">F111/$F$163</f>
        <v>1.1014156827418898E-2</v>
      </c>
    </row>
    <row r="112" spans="1:11" x14ac:dyDescent="0.25">
      <c r="A112" s="9" t="s">
        <v>3</v>
      </c>
      <c r="B112">
        <v>2018</v>
      </c>
      <c r="C112" s="9" t="s">
        <v>6</v>
      </c>
      <c r="D112" s="14">
        <v>19255.782252689998</v>
      </c>
      <c r="E112" s="14">
        <v>4346.3967510700004</v>
      </c>
      <c r="F112" s="14">
        <v>23602.17900376</v>
      </c>
      <c r="G112" s="18">
        <v>0.81584764905064111</v>
      </c>
      <c r="H112" s="18">
        <v>0.18415235094935886</v>
      </c>
      <c r="I112" s="31">
        <f>F112/'Total de domicílios'!E112</f>
        <v>9.0807099423353688E-2</v>
      </c>
      <c r="J112" s="31">
        <f t="shared" si="2"/>
        <v>3.9513338361769866E-3</v>
      </c>
    </row>
    <row r="113" spans="1:10" x14ac:dyDescent="0.25">
      <c r="A113" s="9" t="s">
        <v>3</v>
      </c>
      <c r="B113">
        <v>2018</v>
      </c>
      <c r="C113" s="9" t="s">
        <v>7</v>
      </c>
      <c r="D113" s="14">
        <v>139028.80275127001</v>
      </c>
      <c r="E113" s="14">
        <v>29491.052305149999</v>
      </c>
      <c r="F113" s="14">
        <v>168519.85505642</v>
      </c>
      <c r="G113" s="18">
        <v>0.82499953910311363</v>
      </c>
      <c r="H113" s="18">
        <v>0.17500046089688645</v>
      </c>
      <c r="I113" s="31">
        <f>F113/'Total de domicílios'!E113</f>
        <v>0.15229178452607159</v>
      </c>
      <c r="J113" s="31">
        <f t="shared" si="2"/>
        <v>2.8212573307150768E-2</v>
      </c>
    </row>
    <row r="114" spans="1:10" x14ac:dyDescent="0.25">
      <c r="A114" s="9" t="s">
        <v>3</v>
      </c>
      <c r="B114">
        <v>2018</v>
      </c>
      <c r="C114" s="37" t="s">
        <v>8</v>
      </c>
      <c r="D114" s="38">
        <v>93875.791897929987</v>
      </c>
      <c r="E114" s="38">
        <v>7790.4899747700001</v>
      </c>
      <c r="F114" s="38">
        <v>101666.28187269998</v>
      </c>
      <c r="G114" s="39">
        <v>0.923371939729981</v>
      </c>
      <c r="H114" s="39">
        <v>7.6628060270019061E-2</v>
      </c>
      <c r="I114" s="31">
        <f>F114/'Total de domicílios'!E114</f>
        <v>0.13323152325824045</v>
      </c>
      <c r="J114" s="31">
        <f t="shared" si="2"/>
        <v>1.7020353057144E-2</v>
      </c>
    </row>
    <row r="115" spans="1:10" x14ac:dyDescent="0.25">
      <c r="A115" s="9" t="s">
        <v>3</v>
      </c>
      <c r="B115">
        <v>2018</v>
      </c>
      <c r="C115" s="9" t="s">
        <v>9</v>
      </c>
      <c r="D115" s="14">
        <v>16575.059538360001</v>
      </c>
      <c r="E115" s="14">
        <v>3559.1578166899999</v>
      </c>
      <c r="F115" s="14">
        <v>20134.217355050001</v>
      </c>
      <c r="G115" s="18">
        <v>0.82322839999552788</v>
      </c>
      <c r="H115" s="18">
        <v>0.17677160000447215</v>
      </c>
      <c r="I115" s="31">
        <f>F115/'Total de domicílios'!E115</f>
        <v>0.13090367307434431</v>
      </c>
      <c r="J115" s="31">
        <f t="shared" si="2"/>
        <v>3.3707487044851644E-3</v>
      </c>
    </row>
    <row r="116" spans="1:10" x14ac:dyDescent="0.25">
      <c r="A116" s="9" t="s">
        <v>3</v>
      </c>
      <c r="B116">
        <v>2018</v>
      </c>
      <c r="C116" s="9" t="s">
        <v>10</v>
      </c>
      <c r="D116" s="14">
        <v>219846.79312833</v>
      </c>
      <c r="E116" s="14">
        <v>99943.359520990009</v>
      </c>
      <c r="F116" s="14">
        <v>319790.15264932002</v>
      </c>
      <c r="G116" s="18">
        <v>0.68747205411735324</v>
      </c>
      <c r="H116" s="18">
        <v>0.31252794588264671</v>
      </c>
      <c r="I116" s="31">
        <f>F116/'Total de domicílios'!E116</f>
        <v>0.12942714812817815</v>
      </c>
      <c r="J116" s="31">
        <f t="shared" si="2"/>
        <v>5.3537330194731655E-2</v>
      </c>
    </row>
    <row r="117" spans="1:10" x14ac:dyDescent="0.25">
      <c r="A117" s="9" t="s">
        <v>3</v>
      </c>
      <c r="B117">
        <v>2018</v>
      </c>
      <c r="C117" s="37" t="s">
        <v>11</v>
      </c>
      <c r="D117" s="38">
        <v>73260.937259330007</v>
      </c>
      <c r="E117" s="38">
        <v>1986.1681154400001</v>
      </c>
      <c r="F117" s="38">
        <v>75247.105374770006</v>
      </c>
      <c r="G117" s="39">
        <v>0.97360472398841336</v>
      </c>
      <c r="H117" s="39">
        <v>2.6395276011586657E-2</v>
      </c>
      <c r="I117" s="31">
        <f>F117/'Total de domicílios'!E117</f>
        <v>0.11015446521773348</v>
      </c>
      <c r="J117" s="31">
        <f t="shared" si="2"/>
        <v>1.2597414564745805E-2</v>
      </c>
    </row>
    <row r="118" spans="1:10" x14ac:dyDescent="0.25">
      <c r="A118" s="9" t="s">
        <v>3</v>
      </c>
      <c r="B118">
        <v>2018</v>
      </c>
      <c r="C118" s="9" t="s">
        <v>12</v>
      </c>
      <c r="D118" s="14">
        <v>34449.501627730002</v>
      </c>
      <c r="E118" s="14">
        <v>3113.3486567</v>
      </c>
      <c r="F118" s="14">
        <v>37562.850284430002</v>
      </c>
      <c r="G118" s="18">
        <v>0.91711628289319413</v>
      </c>
      <c r="H118" s="18">
        <v>8.2883717106805907E-2</v>
      </c>
      <c r="I118" s="31">
        <f>F118/'Total de domicílios'!E118</f>
        <v>0.17009352255097313</v>
      </c>
      <c r="J118" s="31">
        <f t="shared" si="2"/>
        <v>6.2885448537812402E-3</v>
      </c>
    </row>
    <row r="119" spans="1:10" x14ac:dyDescent="0.25">
      <c r="A119" s="9" t="s">
        <v>3</v>
      </c>
      <c r="B119">
        <v>2018</v>
      </c>
      <c r="C119" s="37" t="s">
        <v>13</v>
      </c>
      <c r="D119" s="38">
        <v>25853.078933300003</v>
      </c>
      <c r="E119" s="38">
        <v>445.79215019000003</v>
      </c>
      <c r="F119" s="38">
        <v>26298.871083490005</v>
      </c>
      <c r="G119" s="39">
        <v>0.98304900051508814</v>
      </c>
      <c r="H119" s="39">
        <v>1.6950999484911768E-2</v>
      </c>
      <c r="I119" s="31">
        <f>F119/'Total de domicílios'!E119</f>
        <v>0.15926395959149431</v>
      </c>
      <c r="J119" s="31">
        <f t="shared" si="2"/>
        <v>4.402797688675103E-3</v>
      </c>
    </row>
    <row r="120" spans="1:10" x14ac:dyDescent="0.25">
      <c r="A120" s="9" t="s">
        <v>3</v>
      </c>
      <c r="B120">
        <v>2018</v>
      </c>
      <c r="C120" s="9" t="s">
        <v>14</v>
      </c>
      <c r="D120" s="14">
        <v>39579.374012059998</v>
      </c>
      <c r="E120" s="14">
        <v>13691.08032175</v>
      </c>
      <c r="F120" s="14">
        <v>53270.454333809997</v>
      </c>
      <c r="G120" s="18">
        <v>0.74298923309425458</v>
      </c>
      <c r="H120" s="18">
        <v>0.25701076690574548</v>
      </c>
      <c r="I120" s="31">
        <f>F120/'Total de domicílios'!E120</f>
        <v>0.10359002837303846</v>
      </c>
      <c r="J120" s="31">
        <f t="shared" si="2"/>
        <v>8.9182167732975801E-3</v>
      </c>
    </row>
    <row r="121" spans="1:10" x14ac:dyDescent="0.25">
      <c r="A121" s="9" t="s">
        <v>3</v>
      </c>
      <c r="B121">
        <v>2018</v>
      </c>
      <c r="C121" s="34" t="s">
        <v>68</v>
      </c>
      <c r="D121" s="35">
        <v>1341269.2023942999</v>
      </c>
      <c r="E121" s="35">
        <v>477211.16708043002</v>
      </c>
      <c r="F121" s="35">
        <v>1818480.36947473</v>
      </c>
      <c r="G121" s="36">
        <v>0.73757694881343538</v>
      </c>
      <c r="H121" s="36">
        <v>0.26242305118656462</v>
      </c>
      <c r="I121" s="31">
        <f>F121/'Total de domicílios'!E121</f>
        <v>9.889681358408349E-2</v>
      </c>
      <c r="J121" s="31">
        <f t="shared" si="2"/>
        <v>0.30443896782515029</v>
      </c>
    </row>
    <row r="122" spans="1:10" x14ac:dyDescent="0.25">
      <c r="A122" s="9" t="s">
        <v>3</v>
      </c>
      <c r="B122">
        <v>2018</v>
      </c>
      <c r="C122" s="9" t="s">
        <v>15</v>
      </c>
      <c r="D122" s="14">
        <v>180478.13183823001</v>
      </c>
      <c r="E122" s="14">
        <v>189344.40316120998</v>
      </c>
      <c r="F122" s="14">
        <v>369822.53499943996</v>
      </c>
      <c r="G122" s="18">
        <v>0.48801280278526921</v>
      </c>
      <c r="H122" s="18">
        <v>0.51198719721473085</v>
      </c>
      <c r="I122" s="31">
        <f>F122/'Total de domicílios'!E122</f>
        <v>0.17997291168648502</v>
      </c>
      <c r="J122" s="31">
        <f t="shared" si="2"/>
        <v>6.1913448571474704E-2</v>
      </c>
    </row>
    <row r="123" spans="1:10" x14ac:dyDescent="0.25">
      <c r="A123" s="9" t="s">
        <v>3</v>
      </c>
      <c r="B123">
        <v>2018</v>
      </c>
      <c r="C123" s="9" t="s">
        <v>83</v>
      </c>
      <c r="D123" s="14">
        <v>40025.414281420002</v>
      </c>
      <c r="E123" s="14">
        <v>8963.3908326599994</v>
      </c>
      <c r="F123" s="14">
        <v>48988.805114080002</v>
      </c>
      <c r="G123" s="18">
        <v>0.81703185428207536</v>
      </c>
      <c r="H123" s="18">
        <v>0.18296814571792461</v>
      </c>
      <c r="I123" s="31">
        <f>F123/'Total de domicílios'!E123</f>
        <v>0.11118319836525965</v>
      </c>
      <c r="J123" s="31">
        <f t="shared" si="2"/>
        <v>8.201408997461938E-3</v>
      </c>
    </row>
    <row r="124" spans="1:10" x14ac:dyDescent="0.25">
      <c r="A124" s="9" t="s">
        <v>3</v>
      </c>
      <c r="B124">
        <v>2018</v>
      </c>
      <c r="C124" s="9" t="s">
        <v>17</v>
      </c>
      <c r="D124" s="14">
        <v>61278.960130539999</v>
      </c>
      <c r="E124" s="14">
        <v>48666.898734150003</v>
      </c>
      <c r="F124" s="14">
        <v>109945.85886469</v>
      </c>
      <c r="G124" s="18">
        <v>0.55735578186674417</v>
      </c>
      <c r="H124" s="18">
        <v>0.44264421813325583</v>
      </c>
      <c r="I124" s="31">
        <f>F124/'Total de domicílios'!E124</f>
        <v>0.1070120092652095</v>
      </c>
      <c r="J124" s="31">
        <f t="shared" si="2"/>
        <v>1.840646968275178E-2</v>
      </c>
    </row>
    <row r="125" spans="1:10" x14ac:dyDescent="0.25">
      <c r="A125" s="9" t="s">
        <v>3</v>
      </c>
      <c r="B125">
        <v>2018</v>
      </c>
      <c r="C125" s="9" t="s">
        <v>84</v>
      </c>
      <c r="D125" s="14">
        <v>24023.955702929998</v>
      </c>
      <c r="E125" s="14">
        <v>11235.20964768</v>
      </c>
      <c r="F125" s="14">
        <v>35259.165350609997</v>
      </c>
      <c r="G125" s="18">
        <v>0.68135349955226243</v>
      </c>
      <c r="H125" s="18">
        <v>0.31864650044773751</v>
      </c>
      <c r="I125" s="31">
        <f>F125/'Total de domicílios'!E125</f>
        <v>9.6196884128733978E-2</v>
      </c>
      <c r="J125" s="31">
        <f t="shared" si="2"/>
        <v>5.902875876970074E-3</v>
      </c>
    </row>
    <row r="126" spans="1:10" x14ac:dyDescent="0.25">
      <c r="A126" s="9" t="s">
        <v>3</v>
      </c>
      <c r="B126">
        <v>2018</v>
      </c>
      <c r="C126" s="9" t="s">
        <v>19</v>
      </c>
      <c r="D126" s="14">
        <v>198153.34586042998</v>
      </c>
      <c r="E126" s="14">
        <v>34463.794664859997</v>
      </c>
      <c r="F126" s="14">
        <v>232617.14052528999</v>
      </c>
      <c r="G126" s="18">
        <v>0.85184327093422796</v>
      </c>
      <c r="H126" s="18">
        <v>0.14815672906577199</v>
      </c>
      <c r="I126" s="31">
        <f>F126/'Total de domicílios'!E126</f>
        <v>7.9308990272651342E-2</v>
      </c>
      <c r="J126" s="31">
        <f t="shared" si="2"/>
        <v>3.8943352564434333E-2</v>
      </c>
    </row>
    <row r="127" spans="1:10" x14ac:dyDescent="0.25">
      <c r="A127" s="9" t="s">
        <v>3</v>
      </c>
      <c r="B127">
        <v>2018</v>
      </c>
      <c r="C127" s="37" t="s">
        <v>20</v>
      </c>
      <c r="D127" s="38">
        <v>114571.78177152001</v>
      </c>
      <c r="E127" s="38">
        <v>3001.37016834</v>
      </c>
      <c r="F127" s="38">
        <v>117573.15193986001</v>
      </c>
      <c r="G127" s="39">
        <v>0.97447231686129132</v>
      </c>
      <c r="H127" s="39">
        <v>2.5527683138708696E-2</v>
      </c>
      <c r="I127" s="31">
        <f>F127/'Total de domicílios'!E127</f>
        <v>8.9443707126134087E-2</v>
      </c>
      <c r="J127" s="31">
        <f t="shared" si="2"/>
        <v>1.9683384886282625E-2</v>
      </c>
    </row>
    <row r="128" spans="1:10" x14ac:dyDescent="0.25">
      <c r="A128" s="9" t="s">
        <v>3</v>
      </c>
      <c r="B128">
        <v>2018</v>
      </c>
      <c r="C128" s="9" t="s">
        <v>21</v>
      </c>
      <c r="D128" s="14">
        <v>74780.893860320008</v>
      </c>
      <c r="E128" s="14">
        <v>16729.303106219999</v>
      </c>
      <c r="F128" s="14">
        <v>91510.19696654001</v>
      </c>
      <c r="G128" s="18">
        <v>0.81718645942444057</v>
      </c>
      <c r="H128" s="18">
        <v>0.18281354057555943</v>
      </c>
      <c r="I128" s="31">
        <f>F128/'Total de domicílios'!E128</f>
        <v>8.3270614709645349E-2</v>
      </c>
      <c r="J128" s="31">
        <f t="shared" si="2"/>
        <v>1.5320082843686028E-2</v>
      </c>
    </row>
    <row r="129" spans="1:10" x14ac:dyDescent="0.25">
      <c r="A129" s="9" t="s">
        <v>3</v>
      </c>
      <c r="B129">
        <v>2018</v>
      </c>
      <c r="C129" s="37" t="s">
        <v>22</v>
      </c>
      <c r="D129" s="38">
        <v>29670.362556120002</v>
      </c>
      <c r="E129" s="38">
        <v>2498.7381826599999</v>
      </c>
      <c r="F129" s="38">
        <v>32169.100738780002</v>
      </c>
      <c r="G129" s="39">
        <v>0.92232489795253247</v>
      </c>
      <c r="H129" s="39">
        <v>7.767510204746754E-2</v>
      </c>
      <c r="I129" s="31">
        <f>F129/'Total de domicílios'!E129</f>
        <v>6.7923357921244043E-2</v>
      </c>
      <c r="J129" s="31">
        <f t="shared" si="2"/>
        <v>5.3855559780424432E-3</v>
      </c>
    </row>
    <row r="130" spans="1:10" x14ac:dyDescent="0.25">
      <c r="A130" s="9" t="s">
        <v>3</v>
      </c>
      <c r="B130">
        <v>2018</v>
      </c>
      <c r="C130" s="9" t="s">
        <v>23</v>
      </c>
      <c r="D130" s="14">
        <v>102632.49234108001</v>
      </c>
      <c r="E130" s="14">
        <v>19746.61459053</v>
      </c>
      <c r="F130" s="14">
        <v>122379.10693161</v>
      </c>
      <c r="G130" s="18">
        <v>0.83864390674492229</v>
      </c>
      <c r="H130" s="18">
        <v>0.1613560932550778</v>
      </c>
      <c r="I130" s="31">
        <f>F130/'Total de domicílios'!E130</f>
        <v>9.4703544068104176E-2</v>
      </c>
      <c r="J130" s="31">
        <f t="shared" si="2"/>
        <v>2.0487968758433592E-2</v>
      </c>
    </row>
    <row r="131" spans="1:10" x14ac:dyDescent="0.25">
      <c r="A131" s="9" t="s">
        <v>3</v>
      </c>
      <c r="B131">
        <v>2018</v>
      </c>
      <c r="C131" s="37" t="s">
        <v>24</v>
      </c>
      <c r="D131" s="38">
        <v>42506.157604660002</v>
      </c>
      <c r="E131" s="38">
        <v>2947.2524584700004</v>
      </c>
      <c r="F131" s="38">
        <v>45453.410063130003</v>
      </c>
      <c r="G131" s="39">
        <v>0.93515882627119551</v>
      </c>
      <c r="H131" s="39">
        <v>6.4841173728804435E-2</v>
      </c>
      <c r="I131" s="31">
        <f>F131/'Total de domicílios'!E131</f>
        <v>0.11119892856424048</v>
      </c>
      <c r="J131" s="31">
        <f t="shared" si="2"/>
        <v>7.6095345740518809E-3</v>
      </c>
    </row>
    <row r="132" spans="1:10" x14ac:dyDescent="0.25">
      <c r="A132" s="9" t="s">
        <v>3</v>
      </c>
      <c r="B132">
        <v>2018</v>
      </c>
      <c r="C132" s="9" t="s">
        <v>25</v>
      </c>
      <c r="D132" s="14">
        <v>249895.48230583</v>
      </c>
      <c r="E132" s="14">
        <v>30436.469662430001</v>
      </c>
      <c r="F132" s="14">
        <v>280331.95196825999</v>
      </c>
      <c r="G132" s="18">
        <v>0.89142704051846322</v>
      </c>
      <c r="H132" s="18">
        <v>0.10857295948153677</v>
      </c>
      <c r="I132" s="31">
        <f>F132/'Total de domicílios'!E132</f>
        <v>8.9818705237234925E-2</v>
      </c>
      <c r="J132" s="31">
        <f t="shared" si="2"/>
        <v>4.6931477258827035E-2</v>
      </c>
    </row>
    <row r="133" spans="1:10" x14ac:dyDescent="0.25">
      <c r="A133" s="9" t="s">
        <v>3</v>
      </c>
      <c r="B133">
        <v>2018</v>
      </c>
      <c r="C133" s="37" t="s">
        <v>26</v>
      </c>
      <c r="D133" s="38">
        <v>135921.29286877002</v>
      </c>
      <c r="E133" s="38">
        <v>1204.12624138</v>
      </c>
      <c r="F133" s="38">
        <v>137125.41911015002</v>
      </c>
      <c r="G133" s="39">
        <v>0.9912187962728285</v>
      </c>
      <c r="H133" s="39">
        <v>8.7812037271714754E-3</v>
      </c>
      <c r="I133" s="31">
        <f>F133/'Total de domicílios'!E133</f>
        <v>0.10099999192785729</v>
      </c>
      <c r="J133" s="31">
        <f t="shared" si="2"/>
        <v>2.2956707016058512E-2</v>
      </c>
    </row>
    <row r="134" spans="1:10" x14ac:dyDescent="0.25">
      <c r="A134" s="9" t="s">
        <v>3</v>
      </c>
      <c r="B134">
        <v>2018</v>
      </c>
      <c r="C134" s="9" t="s">
        <v>27</v>
      </c>
      <c r="D134" s="14">
        <v>93305.971433010011</v>
      </c>
      <c r="E134" s="14">
        <v>21961.071985450002</v>
      </c>
      <c r="F134" s="14">
        <v>115267.04341846002</v>
      </c>
      <c r="G134" s="18">
        <v>0.80947657427350184</v>
      </c>
      <c r="H134" s="18">
        <v>0.19052342572649814</v>
      </c>
      <c r="I134" s="31">
        <f>F134/'Total de domicílios'!E134</f>
        <v>0.10511130848602566</v>
      </c>
      <c r="J134" s="31">
        <f t="shared" si="2"/>
        <v>1.9297310167119948E-2</v>
      </c>
    </row>
    <row r="135" spans="1:10" x14ac:dyDescent="0.25">
      <c r="A135" s="9" t="s">
        <v>3</v>
      </c>
      <c r="B135">
        <v>2018</v>
      </c>
      <c r="C135" s="37" t="s">
        <v>28</v>
      </c>
      <c r="D135" s="38">
        <v>51042.48687601</v>
      </c>
      <c r="E135" s="38">
        <v>609.89751623000006</v>
      </c>
      <c r="F135" s="38">
        <v>51652.384392239997</v>
      </c>
      <c r="G135" s="39">
        <v>0.98819226791935622</v>
      </c>
      <c r="H135" s="39">
        <v>1.1807732080643852E-2</v>
      </c>
      <c r="I135" s="31">
        <f>F135/'Total de domicílios'!E135</f>
        <v>0.11095719772772293</v>
      </c>
      <c r="J135" s="31">
        <f t="shared" si="2"/>
        <v>8.6473293053054116E-3</v>
      </c>
    </row>
    <row r="136" spans="1:10" x14ac:dyDescent="0.25">
      <c r="A136" s="9" t="s">
        <v>3</v>
      </c>
      <c r="B136">
        <v>2018</v>
      </c>
      <c r="C136" s="9" t="s">
        <v>29</v>
      </c>
      <c r="D136" s="14">
        <v>59902.503641049996</v>
      </c>
      <c r="E136" s="14">
        <v>16872.9475055</v>
      </c>
      <c r="F136" s="14">
        <v>76775.451146549996</v>
      </c>
      <c r="G136" s="18">
        <v>0.7802299139435509</v>
      </c>
      <c r="H136" s="18">
        <v>0.21977008605644915</v>
      </c>
      <c r="I136" s="31">
        <f>F136/'Total de domicílios'!E136</f>
        <v>0.10081581979491094</v>
      </c>
      <c r="J136" s="31">
        <f t="shared" si="2"/>
        <v>1.2853280955745139E-2</v>
      </c>
    </row>
    <row r="137" spans="1:10" x14ac:dyDescent="0.25">
      <c r="A137" s="9" t="s">
        <v>3</v>
      </c>
      <c r="B137">
        <v>2018</v>
      </c>
      <c r="C137" s="37" t="s">
        <v>30</v>
      </c>
      <c r="D137" s="38">
        <v>31598.301599969996</v>
      </c>
      <c r="E137" s="38">
        <v>1056.36562959</v>
      </c>
      <c r="F137" s="38">
        <v>32654.667229559996</v>
      </c>
      <c r="G137" s="39">
        <v>0.96765039367377947</v>
      </c>
      <c r="H137" s="39">
        <v>3.2349606326220519E-2</v>
      </c>
      <c r="I137" s="31">
        <f>F137/'Total de domicílios'!E137</f>
        <v>0.10315804912980238</v>
      </c>
      <c r="J137" s="31">
        <f t="shared" si="2"/>
        <v>5.466846578559754E-3</v>
      </c>
    </row>
    <row r="138" spans="1:10" x14ac:dyDescent="0.25">
      <c r="A138" s="9" t="s">
        <v>3</v>
      </c>
      <c r="B138">
        <v>2018</v>
      </c>
      <c r="C138" s="9" t="s">
        <v>31</v>
      </c>
      <c r="D138" s="14">
        <v>320841.42098380998</v>
      </c>
      <c r="E138" s="14">
        <v>98989.663670080001</v>
      </c>
      <c r="F138" s="14">
        <v>419831.08465388999</v>
      </c>
      <c r="G138" s="18">
        <v>0.76421549692613311</v>
      </c>
      <c r="H138" s="18">
        <v>0.23578450307386689</v>
      </c>
      <c r="I138" s="31">
        <f>F138/'Total de domicílios'!E138</f>
        <v>8.3934660937111841E-2</v>
      </c>
      <c r="J138" s="31">
        <f t="shared" si="2"/>
        <v>7.0285577022677709E-2</v>
      </c>
    </row>
    <row r="139" spans="1:10" x14ac:dyDescent="0.25">
      <c r="A139" s="9" t="s">
        <v>3</v>
      </c>
      <c r="B139">
        <v>2018</v>
      </c>
      <c r="C139" s="37" t="s">
        <v>52</v>
      </c>
      <c r="D139" s="38">
        <v>115934.69347485999</v>
      </c>
      <c r="E139" s="38">
        <v>2703.3720557299998</v>
      </c>
      <c r="F139" s="38">
        <v>118638.06553058999</v>
      </c>
      <c r="G139" s="39">
        <v>0.97721328273822072</v>
      </c>
      <c r="H139" s="39">
        <v>2.2786717261779312E-2</v>
      </c>
      <c r="I139" s="31">
        <f>F139/'Total de domicílios'!E139</f>
        <v>8.4644843465994782E-2</v>
      </c>
      <c r="J139" s="31">
        <f t="shared" si="2"/>
        <v>1.986166626881878E-2</v>
      </c>
    </row>
    <row r="140" spans="1:10" x14ac:dyDescent="0.25">
      <c r="A140" s="9" t="s">
        <v>3</v>
      </c>
      <c r="B140">
        <v>2018</v>
      </c>
      <c r="C140" s="34" t="s">
        <v>69</v>
      </c>
      <c r="D140" s="35">
        <v>2223421.1773913</v>
      </c>
      <c r="E140" s="35">
        <v>77243.024073299996</v>
      </c>
      <c r="F140" s="35">
        <v>2300664.2014645999</v>
      </c>
      <c r="G140" s="36">
        <v>0.96642577216434844</v>
      </c>
      <c r="H140" s="36">
        <v>3.3574227835651629E-2</v>
      </c>
      <c r="I140" s="31">
        <f>F140/'Total de domicílios'!E140</f>
        <v>7.5504029979155257E-2</v>
      </c>
      <c r="J140" s="31">
        <f t="shared" si="2"/>
        <v>0.38516326409862267</v>
      </c>
    </row>
    <row r="141" spans="1:10" x14ac:dyDescent="0.25">
      <c r="A141" s="9" t="s">
        <v>3</v>
      </c>
      <c r="B141">
        <v>2018</v>
      </c>
      <c r="C141" s="9" t="s">
        <v>32</v>
      </c>
      <c r="D141" s="14">
        <v>448948.30508446001</v>
      </c>
      <c r="E141" s="14">
        <v>40075.131261839997</v>
      </c>
      <c r="F141" s="14">
        <v>489023.4363463</v>
      </c>
      <c r="G141" s="18">
        <v>0.91805069392735417</v>
      </c>
      <c r="H141" s="18">
        <v>8.1949306072645875E-2</v>
      </c>
      <c r="I141" s="31">
        <f>F141/'Total de domicílios'!E141</f>
        <v>6.7395050908883952E-2</v>
      </c>
      <c r="J141" s="31">
        <f t="shared" si="2"/>
        <v>8.186934140321743E-2</v>
      </c>
    </row>
    <row r="142" spans="1:10" x14ac:dyDescent="0.25">
      <c r="A142" s="9" t="s">
        <v>3</v>
      </c>
      <c r="B142">
        <v>2018</v>
      </c>
      <c r="C142" s="37" t="s">
        <v>33</v>
      </c>
      <c r="D142" s="38">
        <v>124662.43802383001</v>
      </c>
      <c r="E142" s="38">
        <v>1323.6583182600002</v>
      </c>
      <c r="F142" s="38">
        <v>125986.09634209001</v>
      </c>
      <c r="G142" s="39">
        <v>0.98949361590928353</v>
      </c>
      <c r="H142" s="39">
        <v>1.0506384090716418E-2</v>
      </c>
      <c r="I142" s="31">
        <f>F142/'Total de domicílios'!E142</f>
        <v>6.8719703211902378E-2</v>
      </c>
      <c r="J142" s="31">
        <f t="shared" si="2"/>
        <v>2.1091829075825949E-2</v>
      </c>
    </row>
    <row r="143" spans="1:10" x14ac:dyDescent="0.25">
      <c r="A143" s="9" t="s">
        <v>3</v>
      </c>
      <c r="B143">
        <v>2018</v>
      </c>
      <c r="C143" s="9" t="s">
        <v>34</v>
      </c>
      <c r="D143" s="14">
        <v>79084.797556589998</v>
      </c>
      <c r="E143" s="14">
        <v>3448.54095246</v>
      </c>
      <c r="F143" s="14">
        <v>82533.338509049994</v>
      </c>
      <c r="G143" s="18">
        <v>0.95821638849515511</v>
      </c>
      <c r="H143" s="18">
        <v>4.17836115048449E-2</v>
      </c>
      <c r="I143" s="31">
        <f>F143/'Total de domicílios'!E143</f>
        <v>6.0350816591218236E-2</v>
      </c>
      <c r="J143" s="31">
        <f t="shared" si="2"/>
        <v>1.3817231578978597E-2</v>
      </c>
    </row>
    <row r="144" spans="1:10" x14ac:dyDescent="0.25">
      <c r="A144" s="9" t="s">
        <v>3</v>
      </c>
      <c r="B144">
        <v>2018</v>
      </c>
      <c r="C144" s="37" t="s">
        <v>35</v>
      </c>
      <c r="D144" s="38">
        <v>44162.991028040007</v>
      </c>
      <c r="E144" s="38">
        <v>31</v>
      </c>
      <c r="F144" s="38">
        <v>44193.991028040007</v>
      </c>
      <c r="G144" s="39">
        <v>0.99929854717171096</v>
      </c>
      <c r="H144" s="39">
        <v>7.0145282828905993E-4</v>
      </c>
      <c r="I144" s="31">
        <f>F144/'Total de domicílios'!E144</f>
        <v>6.5075524944979882E-2</v>
      </c>
      <c r="J144" s="31">
        <f t="shared" si="2"/>
        <v>7.3986902682577549E-3</v>
      </c>
    </row>
    <row r="145" spans="1:10" x14ac:dyDescent="0.25">
      <c r="A145" s="9" t="s">
        <v>3</v>
      </c>
      <c r="B145">
        <v>2018</v>
      </c>
      <c r="C145" s="9" t="s">
        <v>36</v>
      </c>
      <c r="D145" s="14">
        <v>511446.96974618995</v>
      </c>
      <c r="E145" s="14">
        <v>10001.219507059999</v>
      </c>
      <c r="F145" s="14">
        <v>521448.18925324996</v>
      </c>
      <c r="G145" s="18">
        <v>0.98082030062970882</v>
      </c>
      <c r="H145" s="18">
        <v>1.9179699370291112E-2</v>
      </c>
      <c r="I145" s="31">
        <f>F145/'Total de domicílios'!E145</f>
        <v>8.3004495984326673E-2</v>
      </c>
      <c r="J145" s="31">
        <f t="shared" si="2"/>
        <v>8.7297697118615528E-2</v>
      </c>
    </row>
    <row r="146" spans="1:10" x14ac:dyDescent="0.25">
      <c r="A146" s="9" t="s">
        <v>3</v>
      </c>
      <c r="B146">
        <v>2018</v>
      </c>
      <c r="C146" s="37" t="s">
        <v>37</v>
      </c>
      <c r="D146" s="38">
        <v>387573.01578264998</v>
      </c>
      <c r="E146" s="38">
        <v>4358.4265868499997</v>
      </c>
      <c r="F146" s="38">
        <v>391931.4423695</v>
      </c>
      <c r="G146" s="39">
        <v>0.98887961996490947</v>
      </c>
      <c r="H146" s="39">
        <v>1.1120380035090471E-2</v>
      </c>
      <c r="I146" s="31">
        <f>F146/'Total de domicílios'!E146</f>
        <v>8.3907475261588663E-2</v>
      </c>
      <c r="J146" s="31">
        <f t="shared" si="2"/>
        <v>6.5614787916384504E-2</v>
      </c>
    </row>
    <row r="147" spans="1:10" x14ac:dyDescent="0.25">
      <c r="A147" s="9" t="s">
        <v>3</v>
      </c>
      <c r="B147">
        <v>2018</v>
      </c>
      <c r="C147" s="9" t="s">
        <v>38</v>
      </c>
      <c r="D147" s="14">
        <v>1183941.1050040601</v>
      </c>
      <c r="E147" s="14">
        <v>23718.132351939999</v>
      </c>
      <c r="F147" s="14">
        <v>1207659.2373560001</v>
      </c>
      <c r="G147" s="18">
        <v>0.98036024433194624</v>
      </c>
      <c r="H147" s="18">
        <v>1.9639755668053774E-2</v>
      </c>
      <c r="I147" s="31">
        <f>F147/'Total de domicílios'!E147</f>
        <v>7.7588398406872025E-2</v>
      </c>
      <c r="J147" s="31">
        <f t="shared" si="2"/>
        <v>0.20217899399781114</v>
      </c>
    </row>
    <row r="148" spans="1:10" x14ac:dyDescent="0.25">
      <c r="A148" s="9" t="s">
        <v>3</v>
      </c>
      <c r="B148">
        <v>2018</v>
      </c>
      <c r="C148" s="37" t="s">
        <v>39</v>
      </c>
      <c r="D148" s="38">
        <v>574801.94082359003</v>
      </c>
      <c r="E148" s="38">
        <v>8632.6796153499999</v>
      </c>
      <c r="F148" s="38">
        <v>583434.62043894001</v>
      </c>
      <c r="G148" s="39">
        <v>0.98520368981728357</v>
      </c>
      <c r="H148" s="39">
        <v>1.4796310182716458E-2</v>
      </c>
      <c r="I148" s="31">
        <f>F148/'Total de domicílios'!E148</f>
        <v>7.8725826872405508E-2</v>
      </c>
      <c r="J148" s="31">
        <f t="shared" si="2"/>
        <v>9.7675089938526541E-2</v>
      </c>
    </row>
    <row r="149" spans="1:10" x14ac:dyDescent="0.25">
      <c r="A149" s="9" t="s">
        <v>3</v>
      </c>
      <c r="B149">
        <v>2018</v>
      </c>
      <c r="C149" s="34" t="s">
        <v>70</v>
      </c>
      <c r="D149" s="35">
        <v>624441.87195120996</v>
      </c>
      <c r="E149" s="35">
        <v>57920.166342569995</v>
      </c>
      <c r="F149" s="35">
        <v>682362.03829377994</v>
      </c>
      <c r="G149" s="36">
        <v>0.91511812924500147</v>
      </c>
      <c r="H149" s="36">
        <v>8.4881870754998548E-2</v>
      </c>
      <c r="I149" s="31">
        <f>F149/'Total de domicílios'!E149</f>
        <v>6.4837197394131338E-2</v>
      </c>
      <c r="J149" s="31">
        <f t="shared" si="2"/>
        <v>0.11423691897275155</v>
      </c>
    </row>
    <row r="150" spans="1:10" x14ac:dyDescent="0.25">
      <c r="A150" s="9" t="s">
        <v>3</v>
      </c>
      <c r="B150">
        <v>2018</v>
      </c>
      <c r="C150" s="9" t="s">
        <v>40</v>
      </c>
      <c r="D150" s="14">
        <v>237408.53468421</v>
      </c>
      <c r="E150" s="14">
        <v>26026.315834330002</v>
      </c>
      <c r="F150" s="14">
        <v>263434.85051854001</v>
      </c>
      <c r="G150" s="18">
        <v>0.90120397592383727</v>
      </c>
      <c r="H150" s="18">
        <v>9.8796024076162697E-2</v>
      </c>
      <c r="I150" s="31">
        <f>F150/'Total de domicílios'!E150</f>
        <v>6.7655682873797043E-2</v>
      </c>
      <c r="J150" s="31">
        <f t="shared" si="2"/>
        <v>4.4102666890048908E-2</v>
      </c>
    </row>
    <row r="151" spans="1:10" x14ac:dyDescent="0.25">
      <c r="A151" s="9" t="s">
        <v>3</v>
      </c>
      <c r="B151">
        <v>2018</v>
      </c>
      <c r="C151" s="37" t="s">
        <v>41</v>
      </c>
      <c r="D151" s="38">
        <v>82575.064090900007</v>
      </c>
      <c r="E151" s="38">
        <v>4774.9271380800001</v>
      </c>
      <c r="F151" s="38">
        <v>87349.991228980012</v>
      </c>
      <c r="G151" s="39">
        <v>0.94533568840822235</v>
      </c>
      <c r="H151" s="39">
        <v>5.4664311591777558E-2</v>
      </c>
      <c r="I151" s="31">
        <f>F151/'Total de domicílios'!E151</f>
        <v>7.168228847611928E-2</v>
      </c>
      <c r="J151" s="31">
        <f t="shared" si="2"/>
        <v>1.4623606399978872E-2</v>
      </c>
    </row>
    <row r="152" spans="1:10" x14ac:dyDescent="0.25">
      <c r="A152" s="9" t="s">
        <v>3</v>
      </c>
      <c r="B152">
        <v>2018</v>
      </c>
      <c r="C152" s="9" t="s">
        <v>42</v>
      </c>
      <c r="D152" s="14">
        <v>149201.51835097</v>
      </c>
      <c r="E152" s="14">
        <v>10791.44095805</v>
      </c>
      <c r="F152" s="14">
        <v>159992.95930901999</v>
      </c>
      <c r="G152" s="18">
        <v>0.93255052594404009</v>
      </c>
      <c r="H152" s="18">
        <v>6.7449474055959954E-2</v>
      </c>
      <c r="I152" s="31">
        <f>F152/'Total de domicílios'!E152</f>
        <v>6.4183111322702158E-2</v>
      </c>
      <c r="J152" s="31">
        <f t="shared" si="2"/>
        <v>2.6785052073671104E-2</v>
      </c>
    </row>
    <row r="153" spans="1:10" x14ac:dyDescent="0.25">
      <c r="A153" s="9" t="s">
        <v>3</v>
      </c>
      <c r="B153">
        <v>2018</v>
      </c>
      <c r="C153" s="37" t="s">
        <v>43</v>
      </c>
      <c r="D153" s="38">
        <v>31903.89712786</v>
      </c>
      <c r="E153" s="38">
        <v>448.35360491</v>
      </c>
      <c r="F153" s="38">
        <v>32352.25073277</v>
      </c>
      <c r="G153" s="39">
        <v>0.98614150191238914</v>
      </c>
      <c r="H153" s="39">
        <v>1.3858498087610856E-2</v>
      </c>
      <c r="I153" s="31">
        <f>F153/'Total de domicílios'!E153</f>
        <v>8.4166612947700961E-2</v>
      </c>
      <c r="J153" s="31">
        <f t="shared" si="2"/>
        <v>5.4162178405862786E-3</v>
      </c>
    </row>
    <row r="154" spans="1:10" x14ac:dyDescent="0.25">
      <c r="A154" s="9" t="s">
        <v>3</v>
      </c>
      <c r="B154">
        <v>2018</v>
      </c>
      <c r="C154" s="9" t="s">
        <v>44</v>
      </c>
      <c r="D154" s="14">
        <v>237831.81891603002</v>
      </c>
      <c r="E154" s="14">
        <v>21102.409550190005</v>
      </c>
      <c r="F154" s="14">
        <v>258934.22846622003</v>
      </c>
      <c r="G154" s="18">
        <v>0.91850281951834356</v>
      </c>
      <c r="H154" s="18">
        <v>8.1497180481656467E-2</v>
      </c>
      <c r="I154" s="31">
        <f>F154/'Total de domicílios'!E154</f>
        <v>6.2578944287160224E-2</v>
      </c>
      <c r="J154" s="31">
        <f t="shared" si="2"/>
        <v>4.3349200009031551E-2</v>
      </c>
    </row>
    <row r="155" spans="1:10" x14ac:dyDescent="0.25">
      <c r="A155" s="9" t="s">
        <v>3</v>
      </c>
      <c r="B155">
        <v>2018</v>
      </c>
      <c r="C155" s="37" t="s">
        <v>45</v>
      </c>
      <c r="D155" s="38">
        <v>114876.9355337</v>
      </c>
      <c r="E155" s="38">
        <v>2458.66200544</v>
      </c>
      <c r="F155" s="38">
        <v>117335.59753914</v>
      </c>
      <c r="G155" s="39">
        <v>0.97904589862748304</v>
      </c>
      <c r="H155" s="39">
        <v>2.0954101372517037E-2</v>
      </c>
      <c r="I155" s="31">
        <f>F155/'Total de domicílios'!E155</f>
        <v>7.5641174137873149E-2</v>
      </c>
      <c r="J155" s="31">
        <f t="shared" si="2"/>
        <v>1.9643614967524353E-2</v>
      </c>
    </row>
    <row r="156" spans="1:10" x14ac:dyDescent="0.25">
      <c r="A156" s="9" t="s">
        <v>3</v>
      </c>
      <c r="B156">
        <v>2018</v>
      </c>
      <c r="C156" s="34" t="s">
        <v>71</v>
      </c>
      <c r="D156" s="35">
        <v>446386.16586036002</v>
      </c>
      <c r="E156" s="35">
        <v>36655.70895978</v>
      </c>
      <c r="F156" s="35">
        <v>483041.87482014002</v>
      </c>
      <c r="G156" s="36">
        <v>0.92411484206534122</v>
      </c>
      <c r="H156" s="36">
        <v>7.5885157934658776E-2</v>
      </c>
      <c r="I156" s="31">
        <f>F156/'Total de domicílios'!E156</f>
        <v>8.8929594567291742E-2</v>
      </c>
      <c r="J156" s="31">
        <f t="shared" si="2"/>
        <v>8.0867944606433331E-2</v>
      </c>
    </row>
    <row r="157" spans="1:10" x14ac:dyDescent="0.25">
      <c r="A157" s="9" t="s">
        <v>3</v>
      </c>
      <c r="B157">
        <v>2018</v>
      </c>
      <c r="C157" s="9" t="s">
        <v>46</v>
      </c>
      <c r="D157" s="14">
        <v>60186.015273670011</v>
      </c>
      <c r="E157" s="14">
        <v>7130.9696296300008</v>
      </c>
      <c r="F157" s="14">
        <v>67316.984903300006</v>
      </c>
      <c r="G157" s="18">
        <v>0.89406879051589216</v>
      </c>
      <c r="H157" s="18">
        <v>0.10593120948410788</v>
      </c>
      <c r="I157" s="31">
        <f>F157/'Total de domicílios'!E157</f>
        <v>7.4077059723935731E-2</v>
      </c>
      <c r="J157" s="31">
        <f t="shared" si="2"/>
        <v>1.1269801832934587E-2</v>
      </c>
    </row>
    <row r="158" spans="1:10" x14ac:dyDescent="0.25">
      <c r="A158" s="9" t="s">
        <v>3</v>
      </c>
      <c r="B158">
        <v>2018</v>
      </c>
      <c r="C158" s="9" t="s">
        <v>47</v>
      </c>
      <c r="D158" s="14">
        <v>98681.223213859994</v>
      </c>
      <c r="E158" s="14">
        <v>13622.193799159999</v>
      </c>
      <c r="F158" s="14">
        <v>112303.41701301999</v>
      </c>
      <c r="G158" s="18">
        <v>0.87870187602946492</v>
      </c>
      <c r="H158" s="18">
        <v>0.12129812397053509</v>
      </c>
      <c r="I158" s="31">
        <f>F158/'Total de domicílios'!E158</f>
        <v>9.7600107968179722E-2</v>
      </c>
      <c r="J158" s="31">
        <f t="shared" si="2"/>
        <v>1.8801157786793657E-2</v>
      </c>
    </row>
    <row r="159" spans="1:10" x14ac:dyDescent="0.25">
      <c r="A159" s="9" t="s">
        <v>3</v>
      </c>
      <c r="B159">
        <v>2018</v>
      </c>
      <c r="C159" s="37" t="s">
        <v>48</v>
      </c>
      <c r="D159" s="38">
        <v>27412.557990569996</v>
      </c>
      <c r="E159" s="38">
        <v>2150.4266365399999</v>
      </c>
      <c r="F159" s="38">
        <v>29562.984627109996</v>
      </c>
      <c r="G159" s="39">
        <v>0.92725948805020164</v>
      </c>
      <c r="H159" s="39">
        <v>7.2740511949798359E-2</v>
      </c>
      <c r="I159" s="31">
        <f>F159/'Total de domicílios'!E159</f>
        <v>9.3745481738857619E-2</v>
      </c>
      <c r="J159" s="31">
        <f t="shared" si="2"/>
        <v>4.9492558054436671E-3</v>
      </c>
    </row>
    <row r="160" spans="1:10" x14ac:dyDescent="0.25">
      <c r="A160" s="9" t="s">
        <v>3</v>
      </c>
      <c r="B160">
        <v>2018</v>
      </c>
      <c r="C160" s="9" t="s">
        <v>49</v>
      </c>
      <c r="D160" s="14">
        <v>189144.26743286999</v>
      </c>
      <c r="E160" s="14">
        <v>11845.112588529999</v>
      </c>
      <c r="F160" s="14">
        <v>200989.38002139999</v>
      </c>
      <c r="G160" s="18">
        <v>0.94106597777818501</v>
      </c>
      <c r="H160" s="18">
        <v>5.8934022221814958E-2</v>
      </c>
      <c r="I160" s="31">
        <f>F160/'Total de domicílios'!E160</f>
        <v>8.4793626860284688E-2</v>
      </c>
      <c r="J160" s="31">
        <f t="shared" si="2"/>
        <v>3.3648424489292894E-2</v>
      </c>
    </row>
    <row r="161" spans="1:10" x14ac:dyDescent="0.25">
      <c r="A161" s="9" t="s">
        <v>3</v>
      </c>
      <c r="B161">
        <v>2018</v>
      </c>
      <c r="C161" s="37" t="s">
        <v>50</v>
      </c>
      <c r="D161" s="38">
        <v>80405.963631250008</v>
      </c>
      <c r="E161" s="38">
        <v>233.72894041000001</v>
      </c>
      <c r="F161" s="38">
        <v>80639.692571660009</v>
      </c>
      <c r="G161" s="39">
        <v>0.99710156458989108</v>
      </c>
      <c r="H161" s="39">
        <v>2.898435410108962E-3</v>
      </c>
      <c r="I161" s="31">
        <f>F161/'Total de domicílios'!E161</f>
        <v>8.9238209665781498E-2</v>
      </c>
      <c r="J161" s="31">
        <f t="shared" si="2"/>
        <v>1.3500208847096252E-2</v>
      </c>
    </row>
    <row r="162" spans="1:10" x14ac:dyDescent="0.25">
      <c r="A162" s="9" t="s">
        <v>3</v>
      </c>
      <c r="B162">
        <v>2018</v>
      </c>
      <c r="C162" s="9" t="s">
        <v>51</v>
      </c>
      <c r="D162" s="14">
        <v>98374.659939959995</v>
      </c>
      <c r="E162" s="14">
        <v>4057.43294246</v>
      </c>
      <c r="F162" s="14">
        <v>102432.09288241999</v>
      </c>
      <c r="G162" s="18">
        <v>0.96038904577379425</v>
      </c>
      <c r="H162" s="18">
        <v>3.9610954226205808E-2</v>
      </c>
      <c r="I162" s="31">
        <f>F162/'Total de domicílios'!E162</f>
        <v>0.10222696383084996</v>
      </c>
      <c r="J162" s="31">
        <f t="shared" si="2"/>
        <v>1.7148560497412181E-2</v>
      </c>
    </row>
    <row r="163" spans="1:10" x14ac:dyDescent="0.25">
      <c r="A163" s="9" t="s">
        <v>3</v>
      </c>
      <c r="B163">
        <v>2018</v>
      </c>
      <c r="C163" s="34" t="s">
        <v>4</v>
      </c>
      <c r="D163" s="35">
        <v>5156718.3757064091</v>
      </c>
      <c r="E163" s="35">
        <v>816499.77854493994</v>
      </c>
      <c r="F163" s="35">
        <v>5973218.1542513492</v>
      </c>
      <c r="G163" s="36">
        <v>0.8633065531075893</v>
      </c>
      <c r="H163" s="36">
        <v>0.13669344689241064</v>
      </c>
      <c r="I163" s="31">
        <f>F163/'Total de domicílios'!E163</f>
        <v>8.5171458187972587E-2</v>
      </c>
      <c r="J163" s="31">
        <f t="shared" si="2"/>
        <v>1</v>
      </c>
    </row>
    <row r="164" spans="1:10" x14ac:dyDescent="0.25">
      <c r="A164" s="9" t="s">
        <v>3</v>
      </c>
      <c r="B164">
        <v>2019</v>
      </c>
      <c r="C164" s="34" t="s">
        <v>67</v>
      </c>
      <c r="D164" s="35">
        <v>533198.05998397002</v>
      </c>
      <c r="E164" s="35">
        <v>197516.60873353999</v>
      </c>
      <c r="F164" s="35">
        <v>730714.66871751007</v>
      </c>
      <c r="G164" s="36">
        <v>0.72969393227016388</v>
      </c>
      <c r="H164" s="36">
        <v>0.27030606772983606</v>
      </c>
      <c r="I164" s="31">
        <f>F164/'Total de domicílios'!E164</f>
        <v>0.13416890452213878</v>
      </c>
      <c r="J164" s="29">
        <f>F164/$F$217</f>
        <v>0.1225005093203009</v>
      </c>
    </row>
    <row r="165" spans="1:10" x14ac:dyDescent="0.25">
      <c r="A165" s="9" t="s">
        <v>3</v>
      </c>
      <c r="B165">
        <v>2019</v>
      </c>
      <c r="C165" s="9" t="s">
        <v>5</v>
      </c>
      <c r="D165" s="14">
        <v>49233.930052019998</v>
      </c>
      <c r="E165" s="14">
        <v>11614.122810770001</v>
      </c>
      <c r="F165" s="14">
        <v>60848.052862789998</v>
      </c>
      <c r="G165" s="18">
        <v>0.80912909675253875</v>
      </c>
      <c r="H165" s="18">
        <v>0.19087090324746131</v>
      </c>
      <c r="I165" s="31">
        <f>F165/'Total de domicílios'!E165</f>
        <v>0.10018152374336194</v>
      </c>
      <c r="J165" s="31">
        <f t="shared" ref="J165:J217" si="3">F165/$F$217</f>
        <v>1.0200859221729964E-2</v>
      </c>
    </row>
    <row r="166" spans="1:10" x14ac:dyDescent="0.25">
      <c r="A166" s="9" t="s">
        <v>3</v>
      </c>
      <c r="B166">
        <v>2019</v>
      </c>
      <c r="C166" s="9" t="s">
        <v>6</v>
      </c>
      <c r="D166" s="14">
        <v>19346.071441529999</v>
      </c>
      <c r="E166" s="14">
        <v>4637.2453528799997</v>
      </c>
      <c r="F166" s="14">
        <v>23983.316794409999</v>
      </c>
      <c r="G166" s="18">
        <v>0.80664703749562938</v>
      </c>
      <c r="H166" s="18">
        <v>0.19335296250437067</v>
      </c>
      <c r="I166" s="31">
        <f>F166/'Total de domicílios'!E166</f>
        <v>9.0428269733212996E-2</v>
      </c>
      <c r="J166" s="31">
        <f t="shared" si="3"/>
        <v>4.0206781775187711E-3</v>
      </c>
    </row>
    <row r="167" spans="1:10" x14ac:dyDescent="0.25">
      <c r="A167" s="9" t="s">
        <v>3</v>
      </c>
      <c r="B167">
        <v>2019</v>
      </c>
      <c r="C167" s="9" t="s">
        <v>7</v>
      </c>
      <c r="D167" s="14">
        <v>135952.18275758001</v>
      </c>
      <c r="E167" s="14">
        <v>35101.240216099999</v>
      </c>
      <c r="F167" s="14">
        <v>171053.42297368002</v>
      </c>
      <c r="G167" s="18">
        <v>0.79479369891650142</v>
      </c>
      <c r="H167" s="18">
        <v>0.20520630108349849</v>
      </c>
      <c r="I167" s="31">
        <f>F167/'Total de domicílios'!E167</f>
        <v>0.15384951281882597</v>
      </c>
      <c r="J167" s="31">
        <f t="shared" si="3"/>
        <v>2.8676215672573838E-2</v>
      </c>
    </row>
    <row r="168" spans="1:10" x14ac:dyDescent="0.25">
      <c r="A168" s="9" t="s">
        <v>3</v>
      </c>
      <c r="B168">
        <v>2019</v>
      </c>
      <c r="C168" s="37" t="s">
        <v>8</v>
      </c>
      <c r="D168" s="38">
        <v>93388.887029680001</v>
      </c>
      <c r="E168" s="38">
        <v>9236.8647573599992</v>
      </c>
      <c r="F168" s="38">
        <v>102625.75178704</v>
      </c>
      <c r="G168" s="39">
        <v>0.90999466901321668</v>
      </c>
      <c r="H168" s="39">
        <v>9.0005330986783261E-2</v>
      </c>
      <c r="I168" s="31">
        <f>F168/'Total de domicílios'!E168</f>
        <v>0.13601508375750185</v>
      </c>
      <c r="J168" s="31">
        <f t="shared" si="3"/>
        <v>1.7204672906534095E-2</v>
      </c>
    </row>
    <row r="169" spans="1:10" x14ac:dyDescent="0.25">
      <c r="A169" s="9" t="s">
        <v>3</v>
      </c>
      <c r="B169">
        <v>2019</v>
      </c>
      <c r="C169" s="9" t="s">
        <v>9</v>
      </c>
      <c r="D169" s="14">
        <v>19719.096472240002</v>
      </c>
      <c r="E169" s="14">
        <v>4623.3364006199999</v>
      </c>
      <c r="F169" s="14">
        <v>24342.432872860001</v>
      </c>
      <c r="G169" s="18">
        <v>0.81007089863336235</v>
      </c>
      <c r="H169" s="18">
        <v>0.18992910136663765</v>
      </c>
      <c r="I169" s="31">
        <f>F169/'Total de domicílios'!E169</f>
        <v>0.15852690950098083</v>
      </c>
      <c r="J169" s="31">
        <f t="shared" si="3"/>
        <v>4.0808821181245424E-3</v>
      </c>
    </row>
    <row r="170" spans="1:10" x14ac:dyDescent="0.25">
      <c r="A170" s="9" t="s">
        <v>3</v>
      </c>
      <c r="B170">
        <v>2019</v>
      </c>
      <c r="C170" s="9" t="s">
        <v>10</v>
      </c>
      <c r="D170" s="14">
        <v>234298.18455735</v>
      </c>
      <c r="E170" s="14">
        <v>125401.9604137</v>
      </c>
      <c r="F170" s="14">
        <v>359700.14497104997</v>
      </c>
      <c r="G170" s="18">
        <v>0.65137083716273514</v>
      </c>
      <c r="H170" s="18">
        <v>0.34862916283726497</v>
      </c>
      <c r="I170" s="31">
        <f>F170/'Total de domicílios'!E170</f>
        <v>0.14069623618802385</v>
      </c>
      <c r="J170" s="31">
        <f t="shared" si="3"/>
        <v>6.0301856316742918E-2</v>
      </c>
    </row>
    <row r="171" spans="1:10" x14ac:dyDescent="0.25">
      <c r="A171" s="9" t="s">
        <v>3</v>
      </c>
      <c r="B171">
        <v>2019</v>
      </c>
      <c r="C171" s="37" t="s">
        <v>11</v>
      </c>
      <c r="D171" s="38">
        <v>80405.673243719997</v>
      </c>
      <c r="E171" s="38">
        <v>1254.2887086999999</v>
      </c>
      <c r="F171" s="38">
        <v>81659.961952419995</v>
      </c>
      <c r="G171" s="39">
        <v>0.98464010172536176</v>
      </c>
      <c r="H171" s="39">
        <v>1.5359898274638236E-2</v>
      </c>
      <c r="I171" s="31">
        <f>F171/'Total de domicílios'!E171</f>
        <v>0.11664533347666475</v>
      </c>
      <c r="J171" s="31">
        <f t="shared" si="3"/>
        <v>1.3689867411317964E-2</v>
      </c>
    </row>
    <row r="172" spans="1:10" x14ac:dyDescent="0.25">
      <c r="A172" s="9" t="s">
        <v>3</v>
      </c>
      <c r="B172">
        <v>2019</v>
      </c>
      <c r="C172" s="9" t="s">
        <v>12</v>
      </c>
      <c r="D172" s="14">
        <v>38384.928140229997</v>
      </c>
      <c r="E172" s="14">
        <v>4350.0066092799998</v>
      </c>
      <c r="F172" s="14">
        <v>42734.934749509994</v>
      </c>
      <c r="G172" s="18">
        <v>0.89820958813257867</v>
      </c>
      <c r="H172" s="18">
        <v>0.10179041186742137</v>
      </c>
      <c r="I172" s="31">
        <f>F172/'Total de domicílios'!E172</f>
        <v>0.18493831087020488</v>
      </c>
      <c r="J172" s="31">
        <f t="shared" si="3"/>
        <v>7.1642892865048527E-3</v>
      </c>
    </row>
    <row r="173" spans="1:10" x14ac:dyDescent="0.25">
      <c r="A173" s="9" t="s">
        <v>3</v>
      </c>
      <c r="B173">
        <v>2019</v>
      </c>
      <c r="C173" s="37" t="s">
        <v>13</v>
      </c>
      <c r="D173" s="38">
        <v>30468.025274879998</v>
      </c>
      <c r="E173" s="38">
        <v>1500.3963220000001</v>
      </c>
      <c r="F173" s="38">
        <v>31968.421596879998</v>
      </c>
      <c r="G173" s="39">
        <v>0.9530662995840109</v>
      </c>
      <c r="H173" s="39">
        <v>4.6933700415989051E-2</v>
      </c>
      <c r="I173" s="31">
        <f>F173/'Total de domicílios'!E173</f>
        <v>0.19029619693796454</v>
      </c>
      <c r="J173" s="31">
        <f t="shared" si="3"/>
        <v>5.3593394185684077E-3</v>
      </c>
    </row>
    <row r="174" spans="1:10" x14ac:dyDescent="0.25">
      <c r="A174" s="9" t="s">
        <v>3</v>
      </c>
      <c r="B174">
        <v>2019</v>
      </c>
      <c r="C174" s="9" t="s">
        <v>14</v>
      </c>
      <c r="D174" s="14">
        <v>36263.66656302</v>
      </c>
      <c r="E174" s="14">
        <v>11788.696930190001</v>
      </c>
      <c r="F174" s="14">
        <v>48052.363493210003</v>
      </c>
      <c r="G174" s="18">
        <v>0.75466977952383563</v>
      </c>
      <c r="H174" s="18">
        <v>0.24533022047616435</v>
      </c>
      <c r="I174" s="31">
        <f>F174/'Total de domicílios'!E174</f>
        <v>9.230079041872602E-2</v>
      </c>
      <c r="J174" s="31">
        <f t="shared" si="3"/>
        <v>8.0557285271060045E-3</v>
      </c>
    </row>
    <row r="175" spans="1:10" x14ac:dyDescent="0.25">
      <c r="A175" s="9" t="s">
        <v>3</v>
      </c>
      <c r="B175">
        <v>2019</v>
      </c>
      <c r="C175" s="34" t="s">
        <v>68</v>
      </c>
      <c r="D175" s="35">
        <v>1339903.23739721</v>
      </c>
      <c r="E175" s="35">
        <v>466759.62204808998</v>
      </c>
      <c r="F175" s="35">
        <v>1806662.8594453</v>
      </c>
      <c r="G175" s="36">
        <v>0.74164542122075872</v>
      </c>
      <c r="H175" s="36">
        <v>0.25835457877924123</v>
      </c>
      <c r="I175" s="31">
        <f>F175/'Total de domicílios'!E175</f>
        <v>9.5864200466151198E-2</v>
      </c>
      <c r="J175" s="31">
        <f t="shared" si="3"/>
        <v>0.30287762094684367</v>
      </c>
    </row>
    <row r="176" spans="1:10" x14ac:dyDescent="0.25">
      <c r="A176" s="9" t="s">
        <v>3</v>
      </c>
      <c r="B176">
        <v>2019</v>
      </c>
      <c r="C176" s="9" t="s">
        <v>15</v>
      </c>
      <c r="D176" s="14">
        <v>166381.32227229001</v>
      </c>
      <c r="E176" s="14">
        <v>166948.33399925003</v>
      </c>
      <c r="F176" s="14">
        <v>333329.65627154004</v>
      </c>
      <c r="G176" s="18">
        <v>0.49914947302723928</v>
      </c>
      <c r="H176" s="18">
        <v>0.50085052697276078</v>
      </c>
      <c r="I176" s="31">
        <f>F176/'Total de domicílios'!E176</f>
        <v>0.15772409238916274</v>
      </c>
      <c r="J176" s="31">
        <f t="shared" si="3"/>
        <v>5.5880981199530708E-2</v>
      </c>
    </row>
    <row r="177" spans="1:10" x14ac:dyDescent="0.25">
      <c r="A177" s="9" t="s">
        <v>3</v>
      </c>
      <c r="B177">
        <v>2019</v>
      </c>
      <c r="C177" s="9" t="s">
        <v>83</v>
      </c>
      <c r="D177" s="14">
        <v>40543.828942379994</v>
      </c>
      <c r="E177" s="14">
        <v>3635.62236876</v>
      </c>
      <c r="F177" s="14">
        <v>44179.451311139994</v>
      </c>
      <c r="G177" s="18">
        <v>0.9177078424275662</v>
      </c>
      <c r="H177" s="18">
        <v>8.2292157572433813E-2</v>
      </c>
      <c r="I177" s="31">
        <f>F177/'Total de domicílios'!E177</f>
        <v>0.10154688998601132</v>
      </c>
      <c r="J177" s="31">
        <f t="shared" si="3"/>
        <v>7.4064549663479303E-3</v>
      </c>
    </row>
    <row r="178" spans="1:10" x14ac:dyDescent="0.25">
      <c r="A178" s="9" t="s">
        <v>3</v>
      </c>
      <c r="B178">
        <v>2019</v>
      </c>
      <c r="C178" s="9" t="s">
        <v>17</v>
      </c>
      <c r="D178" s="14">
        <v>65970.626713489997</v>
      </c>
      <c r="E178" s="14">
        <v>51396.00724133</v>
      </c>
      <c r="F178" s="14">
        <v>117366.63395481999</v>
      </c>
      <c r="G178" s="18">
        <v>0.56209013150096165</v>
      </c>
      <c r="H178" s="18">
        <v>0.4379098684990384</v>
      </c>
      <c r="I178" s="31">
        <f>F178/'Total de domicílios'!E178</f>
        <v>0.11200922509180292</v>
      </c>
      <c r="J178" s="31">
        <f t="shared" si="3"/>
        <v>1.9675905045000563E-2</v>
      </c>
    </row>
    <row r="179" spans="1:10" x14ac:dyDescent="0.25">
      <c r="A179" s="9" t="s">
        <v>3</v>
      </c>
      <c r="B179">
        <v>2019</v>
      </c>
      <c r="C179" s="9" t="s">
        <v>84</v>
      </c>
      <c r="D179" s="14">
        <v>22689.889321410003</v>
      </c>
      <c r="E179" s="14">
        <v>13461.52405204</v>
      </c>
      <c r="F179" s="14">
        <v>36151.413373450006</v>
      </c>
      <c r="G179" s="18">
        <v>0.62763491670490834</v>
      </c>
      <c r="H179" s="18">
        <v>0.3723650832950916</v>
      </c>
      <c r="I179" s="31">
        <f>F179/'Total de domicílios'!E179</f>
        <v>9.4676060521768607E-2</v>
      </c>
      <c r="J179" s="31">
        <f t="shared" si="3"/>
        <v>6.0605962087349596E-3</v>
      </c>
    </row>
    <row r="180" spans="1:10" x14ac:dyDescent="0.25">
      <c r="A180" s="9" t="s">
        <v>3</v>
      </c>
      <c r="B180">
        <v>2019</v>
      </c>
      <c r="C180" s="9" t="s">
        <v>19</v>
      </c>
      <c r="D180" s="14">
        <v>204738.47548883999</v>
      </c>
      <c r="E180" s="14">
        <v>39812.281695850004</v>
      </c>
      <c r="F180" s="14">
        <v>244550.75718468998</v>
      </c>
      <c r="G180" s="18">
        <v>0.83720237813133047</v>
      </c>
      <c r="H180" s="18">
        <v>0.16279762186866964</v>
      </c>
      <c r="I180" s="31">
        <f>F180/'Total de domicílios'!E180</f>
        <v>8.3879064330338024E-2</v>
      </c>
      <c r="J180" s="31">
        <f t="shared" si="3"/>
        <v>4.0997661046505124E-2</v>
      </c>
    </row>
    <row r="181" spans="1:10" x14ac:dyDescent="0.25">
      <c r="A181" s="9" t="s">
        <v>3</v>
      </c>
      <c r="B181">
        <v>2019</v>
      </c>
      <c r="C181" s="37" t="s">
        <v>20</v>
      </c>
      <c r="D181" s="38">
        <v>106362.64476243001</v>
      </c>
      <c r="E181" s="38">
        <v>4181.9628051700001</v>
      </c>
      <c r="F181" s="38">
        <v>110544.6075676</v>
      </c>
      <c r="G181" s="39">
        <v>0.96216945451081681</v>
      </c>
      <c r="H181" s="39">
        <v>3.7830545489183222E-2</v>
      </c>
      <c r="I181" s="31">
        <f>F181/'Total de domicílios'!E181</f>
        <v>8.5275488669456945E-2</v>
      </c>
      <c r="J181" s="31">
        <f t="shared" si="3"/>
        <v>1.8532227844024515E-2</v>
      </c>
    </row>
    <row r="182" spans="1:10" x14ac:dyDescent="0.25">
      <c r="A182" s="9" t="s">
        <v>3</v>
      </c>
      <c r="B182">
        <v>2019</v>
      </c>
      <c r="C182" s="9" t="s">
        <v>21</v>
      </c>
      <c r="D182" s="14">
        <v>76099.104083750004</v>
      </c>
      <c r="E182" s="14">
        <v>19683.813602909999</v>
      </c>
      <c r="F182" s="14">
        <v>95782.917686660003</v>
      </c>
      <c r="G182" s="18">
        <v>0.79449557313233288</v>
      </c>
      <c r="H182" s="18">
        <v>0.20550442686766709</v>
      </c>
      <c r="I182" s="31">
        <f>F182/'Total de domicílios'!E182</f>
        <v>8.3929108626036489E-2</v>
      </c>
      <c r="J182" s="31">
        <f t="shared" si="3"/>
        <v>1.6057507400794212E-2</v>
      </c>
    </row>
    <row r="183" spans="1:10" x14ac:dyDescent="0.25">
      <c r="A183" s="9" t="s">
        <v>3</v>
      </c>
      <c r="B183">
        <v>2019</v>
      </c>
      <c r="C183" s="37" t="s">
        <v>22</v>
      </c>
      <c r="D183" s="38">
        <v>32704.900041050001</v>
      </c>
      <c r="E183" s="38">
        <v>3702.8982252999999</v>
      </c>
      <c r="F183" s="38">
        <v>36407.798266350001</v>
      </c>
      <c r="G183" s="39">
        <v>0.89829381611569703</v>
      </c>
      <c r="H183" s="39">
        <v>0.10170618388430297</v>
      </c>
      <c r="I183" s="31">
        <f>F183/'Total de domicílios'!E183</f>
        <v>7.1671503778082207E-2</v>
      </c>
      <c r="J183" s="31">
        <f t="shared" si="3"/>
        <v>6.1035778010128366E-3</v>
      </c>
    </row>
    <row r="184" spans="1:10" x14ac:dyDescent="0.25">
      <c r="A184" s="9" t="s">
        <v>3</v>
      </c>
      <c r="B184">
        <v>2019</v>
      </c>
      <c r="C184" s="9" t="s">
        <v>23</v>
      </c>
      <c r="D184" s="14">
        <v>112413.74947172</v>
      </c>
      <c r="E184" s="14">
        <v>20934.272684169999</v>
      </c>
      <c r="F184" s="14">
        <v>133348.02215589001</v>
      </c>
      <c r="G184" s="18">
        <v>0.84301024982810113</v>
      </c>
      <c r="H184" s="18">
        <v>0.15698975017189881</v>
      </c>
      <c r="I184" s="31">
        <f>F184/'Total de domicílios'!E184</f>
        <v>0.10096972437227844</v>
      </c>
      <c r="J184" s="31">
        <f t="shared" si="3"/>
        <v>2.2355101560533181E-2</v>
      </c>
    </row>
    <row r="185" spans="1:10" x14ac:dyDescent="0.25">
      <c r="A185" s="9" t="s">
        <v>3</v>
      </c>
      <c r="B185">
        <v>2019</v>
      </c>
      <c r="C185" s="37" t="s">
        <v>24</v>
      </c>
      <c r="D185" s="38">
        <v>42789.489422840001</v>
      </c>
      <c r="E185" s="38">
        <v>4495.8947769899996</v>
      </c>
      <c r="F185" s="38">
        <v>47285.384199829998</v>
      </c>
      <c r="G185" s="39">
        <v>0.90491999054104844</v>
      </c>
      <c r="H185" s="39">
        <v>9.5080009458951661E-2</v>
      </c>
      <c r="I185" s="31">
        <f>F185/'Total de domicílios'!E185</f>
        <v>0.10821291059246038</v>
      </c>
      <c r="J185" s="31">
        <f t="shared" si="3"/>
        <v>7.9271484422938597E-3</v>
      </c>
    </row>
    <row r="186" spans="1:10" x14ac:dyDescent="0.25">
      <c r="A186" s="9" t="s">
        <v>3</v>
      </c>
      <c r="B186">
        <v>2019</v>
      </c>
      <c r="C186" s="9" t="s">
        <v>25</v>
      </c>
      <c r="D186" s="14">
        <v>229298.95599783002</v>
      </c>
      <c r="E186" s="14">
        <v>22789.98219056</v>
      </c>
      <c r="F186" s="14">
        <v>252088.93818839002</v>
      </c>
      <c r="G186" s="18">
        <v>0.90959546914538281</v>
      </c>
      <c r="H186" s="18">
        <v>9.0404530854617221E-2</v>
      </c>
      <c r="I186" s="31">
        <f>F186/'Total de domicílios'!E186</f>
        <v>7.8442962617217407E-2</v>
      </c>
      <c r="J186" s="31">
        <f t="shared" si="3"/>
        <v>4.226139783985923E-2</v>
      </c>
    </row>
    <row r="187" spans="1:10" x14ac:dyDescent="0.25">
      <c r="A187" s="9" t="s">
        <v>3</v>
      </c>
      <c r="B187">
        <v>2019</v>
      </c>
      <c r="C187" s="37" t="s">
        <v>26</v>
      </c>
      <c r="D187" s="38">
        <v>113835.88390735</v>
      </c>
      <c r="E187" s="38">
        <v>1536.0045829000001</v>
      </c>
      <c r="F187" s="38">
        <v>115371.88849025</v>
      </c>
      <c r="G187" s="39">
        <v>0.98668649180489221</v>
      </c>
      <c r="H187" s="39">
        <v>1.3313508195107742E-2</v>
      </c>
      <c r="I187" s="31">
        <f>F187/'Total de domicílios'!E187</f>
        <v>8.3731650018776249E-2</v>
      </c>
      <c r="J187" s="31">
        <f t="shared" si="3"/>
        <v>1.9341496354665852E-2</v>
      </c>
    </row>
    <row r="188" spans="1:10" x14ac:dyDescent="0.25">
      <c r="A188" s="9" t="s">
        <v>3</v>
      </c>
      <c r="B188">
        <v>2019</v>
      </c>
      <c r="C188" s="9" t="s">
        <v>27</v>
      </c>
      <c r="D188" s="14">
        <v>107103.05249260001</v>
      </c>
      <c r="E188" s="14">
        <v>21243.034872730001</v>
      </c>
      <c r="F188" s="14">
        <v>128346.08736533001</v>
      </c>
      <c r="G188" s="18">
        <v>0.83448630722755979</v>
      </c>
      <c r="H188" s="18">
        <v>0.16551369277244021</v>
      </c>
      <c r="I188" s="31">
        <f>F188/'Total de domicílios'!E188</f>
        <v>0.11419421298491605</v>
      </c>
      <c r="J188" s="31">
        <f t="shared" si="3"/>
        <v>2.1516553238373502E-2</v>
      </c>
    </row>
    <row r="189" spans="1:10" x14ac:dyDescent="0.25">
      <c r="A189" s="9" t="s">
        <v>3</v>
      </c>
      <c r="B189">
        <v>2019</v>
      </c>
      <c r="C189" s="37" t="s">
        <v>28</v>
      </c>
      <c r="D189" s="38">
        <v>63793.069101049994</v>
      </c>
      <c r="E189" s="38">
        <v>244</v>
      </c>
      <c r="F189" s="38">
        <v>64037.069101049994</v>
      </c>
      <c r="G189" s="39">
        <v>0.9961897069396638</v>
      </c>
      <c r="H189" s="39">
        <v>3.8102930603361924E-3</v>
      </c>
      <c r="I189" s="31">
        <f>F189/'Total de domicílios'!E189</f>
        <v>0.13483605685110628</v>
      </c>
      <c r="J189" s="31">
        <f t="shared" si="3"/>
        <v>1.0735481188609603E-2</v>
      </c>
    </row>
    <row r="190" spans="1:10" x14ac:dyDescent="0.25">
      <c r="A190" s="9" t="s">
        <v>3</v>
      </c>
      <c r="B190">
        <v>2019</v>
      </c>
      <c r="C190" s="9" t="s">
        <v>29</v>
      </c>
      <c r="D190" s="14">
        <v>66246.272762629989</v>
      </c>
      <c r="E190" s="14">
        <v>15178.73583754</v>
      </c>
      <c r="F190" s="14">
        <v>81425.008600169996</v>
      </c>
      <c r="G190" s="18">
        <v>0.81358631582007201</v>
      </c>
      <c r="H190" s="18">
        <v>0.18641368417992787</v>
      </c>
      <c r="I190" s="31">
        <f>F190/'Total de domicílios'!E190</f>
        <v>0.10274293768437265</v>
      </c>
      <c r="J190" s="31">
        <f t="shared" si="3"/>
        <v>1.3650478705234299E-2</v>
      </c>
    </row>
    <row r="191" spans="1:10" x14ac:dyDescent="0.25">
      <c r="A191" s="9" t="s">
        <v>3</v>
      </c>
      <c r="B191">
        <v>2019</v>
      </c>
      <c r="C191" s="37" t="s">
        <v>30</v>
      </c>
      <c r="D191" s="38">
        <v>35445.26235882</v>
      </c>
      <c r="E191" s="38">
        <v>770</v>
      </c>
      <c r="F191" s="38">
        <v>36215.26235882</v>
      </c>
      <c r="G191" s="39">
        <v>0.97873824598118719</v>
      </c>
      <c r="H191" s="39">
        <v>2.1261754018812772E-2</v>
      </c>
      <c r="I191" s="31">
        <f>F191/'Total de domicílios'!E191</f>
        <v>0.11028983818973652</v>
      </c>
      <c r="J191" s="31">
        <f t="shared" si="3"/>
        <v>6.0713001586654245E-3</v>
      </c>
    </row>
    <row r="192" spans="1:10" x14ac:dyDescent="0.25">
      <c r="A192" s="9" t="s">
        <v>3</v>
      </c>
      <c r="B192">
        <v>2019</v>
      </c>
      <c r="C192" s="9" t="s">
        <v>31</v>
      </c>
      <c r="D192" s="14">
        <v>311651.67811406002</v>
      </c>
      <c r="E192" s="14">
        <v>108773.15992375</v>
      </c>
      <c r="F192" s="14">
        <v>420424.83803781006</v>
      </c>
      <c r="G192" s="18">
        <v>0.74127798816213675</v>
      </c>
      <c r="H192" s="18">
        <v>0.2587220118378632</v>
      </c>
      <c r="I192" s="31">
        <f>F192/'Total de domicílios'!E192</f>
        <v>8.1204833480256311E-2</v>
      </c>
      <c r="J192" s="31">
        <f t="shared" si="3"/>
        <v>7.0482034911012875E-2</v>
      </c>
    </row>
    <row r="193" spans="1:10" x14ac:dyDescent="0.25">
      <c r="A193" s="9" t="s">
        <v>3</v>
      </c>
      <c r="B193">
        <v>2019</v>
      </c>
      <c r="C193" s="37" t="s">
        <v>52</v>
      </c>
      <c r="D193" s="38">
        <v>108033.44830589001</v>
      </c>
      <c r="E193" s="38">
        <v>2581.1984749800004</v>
      </c>
      <c r="F193" s="38">
        <v>110614.64678087001</v>
      </c>
      <c r="G193" s="39">
        <v>0.97666494853892716</v>
      </c>
      <c r="H193" s="39">
        <v>2.333505146107287E-2</v>
      </c>
      <c r="I193" s="31">
        <f>F193/'Total de domicílios'!E193</f>
        <v>7.5589027757929902E-2</v>
      </c>
      <c r="J193" s="31">
        <f t="shared" si="3"/>
        <v>1.8543969553429403E-2</v>
      </c>
    </row>
    <row r="194" spans="1:10" x14ac:dyDescent="0.25">
      <c r="A194" s="9" t="s">
        <v>3</v>
      </c>
      <c r="B194">
        <v>2019</v>
      </c>
      <c r="C194" s="34" t="s">
        <v>69</v>
      </c>
      <c r="D194" s="35">
        <v>2229148.9260026105</v>
      </c>
      <c r="E194" s="35">
        <v>86415.128452339995</v>
      </c>
      <c r="F194" s="35">
        <v>2315564.0544549506</v>
      </c>
      <c r="G194" s="36">
        <v>0.96268074368917378</v>
      </c>
      <c r="H194" s="36">
        <v>3.7319256310826103E-2</v>
      </c>
      <c r="I194" s="31">
        <f>F194/'Total de domicílios'!E194</f>
        <v>7.4844657699749614E-2</v>
      </c>
      <c r="J194" s="31">
        <f t="shared" si="3"/>
        <v>0.38819225640066196</v>
      </c>
    </row>
    <row r="195" spans="1:10" x14ac:dyDescent="0.25">
      <c r="A195" s="9" t="s">
        <v>3</v>
      </c>
      <c r="B195">
        <v>2019</v>
      </c>
      <c r="C195" s="9" t="s">
        <v>32</v>
      </c>
      <c r="D195" s="14">
        <v>461007.26335352997</v>
      </c>
      <c r="E195" s="14">
        <v>41864.257088979997</v>
      </c>
      <c r="F195" s="14">
        <v>502871.52044250997</v>
      </c>
      <c r="G195" s="18">
        <v>0.91674959629421671</v>
      </c>
      <c r="H195" s="18">
        <v>8.3250403705783266E-2</v>
      </c>
      <c r="I195" s="31">
        <f>F195/'Total de domicílios'!E195</f>
        <v>6.8065582771073094E-2</v>
      </c>
      <c r="J195" s="31">
        <f t="shared" si="3"/>
        <v>8.4303791909638742E-2</v>
      </c>
    </row>
    <row r="196" spans="1:10" x14ac:dyDescent="0.25">
      <c r="A196" s="9" t="s">
        <v>3</v>
      </c>
      <c r="B196">
        <v>2019</v>
      </c>
      <c r="C196" s="37" t="s">
        <v>33</v>
      </c>
      <c r="D196" s="38">
        <v>108153.36013640999</v>
      </c>
      <c r="E196" s="38">
        <v>833.12401696000006</v>
      </c>
      <c r="F196" s="38">
        <v>108986.48415336999</v>
      </c>
      <c r="G196" s="39">
        <v>0.99235571251397003</v>
      </c>
      <c r="H196" s="39">
        <v>7.64428748602988E-3</v>
      </c>
      <c r="I196" s="31">
        <f>F196/'Total de domicílios'!E196</f>
        <v>5.853509727127857E-2</v>
      </c>
      <c r="J196" s="31">
        <f t="shared" si="3"/>
        <v>1.8271016566903088E-2</v>
      </c>
    </row>
    <row r="197" spans="1:10" x14ac:dyDescent="0.25">
      <c r="A197" s="9" t="s">
        <v>3</v>
      </c>
      <c r="B197">
        <v>2019</v>
      </c>
      <c r="C197" s="9" t="s">
        <v>34</v>
      </c>
      <c r="D197" s="14">
        <v>79946.452162599991</v>
      </c>
      <c r="E197" s="14">
        <v>3338.9388748299998</v>
      </c>
      <c r="F197" s="14">
        <v>83285.391037429989</v>
      </c>
      <c r="G197" s="18">
        <v>0.95990966923203358</v>
      </c>
      <c r="H197" s="18">
        <v>4.0090330767966489E-2</v>
      </c>
      <c r="I197" s="31">
        <f>F197/'Total de domicílios'!E197</f>
        <v>6.0019395434792823E-2</v>
      </c>
      <c r="J197" s="31">
        <f t="shared" si="3"/>
        <v>1.3962362133679603E-2</v>
      </c>
    </row>
    <row r="198" spans="1:10" x14ac:dyDescent="0.25">
      <c r="A198" s="9" t="s">
        <v>3</v>
      </c>
      <c r="B198">
        <v>2019</v>
      </c>
      <c r="C198" s="37" t="s">
        <v>35</v>
      </c>
      <c r="D198" s="38">
        <v>39422.884496990002</v>
      </c>
      <c r="E198" s="38">
        <v>34</v>
      </c>
      <c r="F198" s="38">
        <v>39456.884496990002</v>
      </c>
      <c r="G198" s="39">
        <v>0.99913829993337178</v>
      </c>
      <c r="H198" s="39">
        <v>8.6170006662826396E-4</v>
      </c>
      <c r="I198" s="31">
        <f>F198/'Total de domicílios'!E198</f>
        <v>5.782904906762798E-2</v>
      </c>
      <c r="J198" s="31">
        <f t="shared" si="3"/>
        <v>6.6147412307418149E-3</v>
      </c>
    </row>
    <row r="199" spans="1:10" x14ac:dyDescent="0.25">
      <c r="A199" s="9" t="s">
        <v>3</v>
      </c>
      <c r="B199">
        <v>2019</v>
      </c>
      <c r="C199" s="9" t="s">
        <v>36</v>
      </c>
      <c r="D199" s="14">
        <v>472779.00930002</v>
      </c>
      <c r="E199" s="14">
        <v>12302.209507420001</v>
      </c>
      <c r="F199" s="14">
        <v>485081.21880744002</v>
      </c>
      <c r="G199" s="18">
        <v>0.97463886658472432</v>
      </c>
      <c r="H199" s="18">
        <v>2.5361133415275638E-2</v>
      </c>
      <c r="I199" s="31">
        <f>F199/'Total de domicílios'!E199</f>
        <v>7.5882824684549502E-2</v>
      </c>
      <c r="J199" s="31">
        <f t="shared" si="3"/>
        <v>8.1321340476054119E-2</v>
      </c>
    </row>
    <row r="200" spans="1:10" x14ac:dyDescent="0.25">
      <c r="A200" s="9" t="s">
        <v>3</v>
      </c>
      <c r="B200">
        <v>2019</v>
      </c>
      <c r="C200" s="37" t="s">
        <v>37</v>
      </c>
      <c r="D200" s="38">
        <v>357236.10494445998</v>
      </c>
      <c r="E200" s="38">
        <v>6555.4408455000003</v>
      </c>
      <c r="F200" s="38">
        <v>363791.54578995996</v>
      </c>
      <c r="G200" s="39">
        <v>0.98198022762935544</v>
      </c>
      <c r="H200" s="39">
        <v>1.8019772370644574E-2</v>
      </c>
      <c r="I200" s="31">
        <f>F200/'Total de domicílios'!E200</f>
        <v>7.7060908060016239E-2</v>
      </c>
      <c r="J200" s="31">
        <f t="shared" si="3"/>
        <v>6.0987758359779272E-2</v>
      </c>
    </row>
    <row r="201" spans="1:10" x14ac:dyDescent="0.25">
      <c r="A201" s="9" t="s">
        <v>3</v>
      </c>
      <c r="B201">
        <v>2019</v>
      </c>
      <c r="C201" s="9" t="s">
        <v>38</v>
      </c>
      <c r="D201" s="14">
        <v>1215416.2011864597</v>
      </c>
      <c r="E201" s="14">
        <v>28909.722981110001</v>
      </c>
      <c r="F201" s="14">
        <v>1244325.9241675697</v>
      </c>
      <c r="G201" s="18">
        <v>0.97676675988210238</v>
      </c>
      <c r="H201" s="18">
        <v>2.3233240117897611E-2</v>
      </c>
      <c r="I201" s="31">
        <f>F201/'Total de domicílios'!E201</f>
        <v>7.8904229249283739E-2</v>
      </c>
      <c r="J201" s="31">
        <f t="shared" si="3"/>
        <v>0.20860476188128935</v>
      </c>
    </row>
    <row r="202" spans="1:10" x14ac:dyDescent="0.25">
      <c r="A202" s="9" t="s">
        <v>3</v>
      </c>
      <c r="B202">
        <v>2019</v>
      </c>
      <c r="C202" s="37" t="s">
        <v>39</v>
      </c>
      <c r="D202" s="38">
        <v>584707.88465302996</v>
      </c>
      <c r="E202" s="38">
        <v>12278.163226659999</v>
      </c>
      <c r="F202" s="38">
        <v>596986.04787968996</v>
      </c>
      <c r="G202" s="39">
        <v>0.97943308177759225</v>
      </c>
      <c r="H202" s="39">
        <v>2.056691822240778E-2</v>
      </c>
      <c r="I202" s="31">
        <f>F202/'Total de domicílios'!E202</f>
        <v>8.0127393503066704E-2</v>
      </c>
      <c r="J202" s="31">
        <f t="shared" si="3"/>
        <v>0.10008160237255016</v>
      </c>
    </row>
    <row r="203" spans="1:10" x14ac:dyDescent="0.25">
      <c r="A203" s="9" t="s">
        <v>3</v>
      </c>
      <c r="B203">
        <v>2019</v>
      </c>
      <c r="C203" s="34" t="s">
        <v>70</v>
      </c>
      <c r="D203" s="35">
        <v>581259.54322787002</v>
      </c>
      <c r="E203" s="35">
        <v>47522.133486580002</v>
      </c>
      <c r="F203" s="35">
        <v>628781.67671445</v>
      </c>
      <c r="G203" s="36">
        <v>0.92442188561394523</v>
      </c>
      <c r="H203" s="36">
        <v>7.5578114386054746E-2</v>
      </c>
      <c r="I203" s="31">
        <f>F203/'Total de domicílios'!E203</f>
        <v>5.8696439815487431E-2</v>
      </c>
      <c r="J203" s="31">
        <f t="shared" si="3"/>
        <v>0.105411973984295</v>
      </c>
    </row>
    <row r="204" spans="1:10" x14ac:dyDescent="0.25">
      <c r="A204" s="9" t="s">
        <v>3</v>
      </c>
      <c r="B204">
        <v>2019</v>
      </c>
      <c r="C204" s="9" t="s">
        <v>40</v>
      </c>
      <c r="D204" s="14">
        <v>233924.86288852</v>
      </c>
      <c r="E204" s="14">
        <v>16832.59552748</v>
      </c>
      <c r="F204" s="14">
        <v>250757.45841600001</v>
      </c>
      <c r="G204" s="18">
        <v>0.93287300152980823</v>
      </c>
      <c r="H204" s="18">
        <v>6.712699847019174E-2</v>
      </c>
      <c r="I204" s="31">
        <f>F204/'Total de domicílios'!E204</f>
        <v>6.3417867311862219E-2</v>
      </c>
      <c r="J204" s="31">
        <f t="shared" si="3"/>
        <v>4.2038182189140558E-2</v>
      </c>
    </row>
    <row r="205" spans="1:10" x14ac:dyDescent="0.25">
      <c r="A205" s="9" t="s">
        <v>3</v>
      </c>
      <c r="B205">
        <v>2019</v>
      </c>
      <c r="C205" s="37" t="s">
        <v>41</v>
      </c>
      <c r="D205" s="38">
        <v>81211.035338050016</v>
      </c>
      <c r="E205" s="38">
        <v>3920.8447852299996</v>
      </c>
      <c r="F205" s="38">
        <v>85131.880123280018</v>
      </c>
      <c r="G205" s="39">
        <v>0.95394387179571039</v>
      </c>
      <c r="H205" s="39">
        <v>4.6056128204289622E-2</v>
      </c>
      <c r="I205" s="31">
        <f>F205/'Total de domicílios'!E205</f>
        <v>6.7219000587552813E-2</v>
      </c>
      <c r="J205" s="31">
        <f t="shared" si="3"/>
        <v>1.4271916414104828E-2</v>
      </c>
    </row>
    <row r="206" spans="1:10" x14ac:dyDescent="0.25">
      <c r="A206" s="9" t="s">
        <v>3</v>
      </c>
      <c r="B206">
        <v>2019</v>
      </c>
      <c r="C206" s="9" t="s">
        <v>42</v>
      </c>
      <c r="D206" s="14">
        <v>140807.45102656001</v>
      </c>
      <c r="E206" s="14">
        <v>11133.71322225</v>
      </c>
      <c r="F206" s="14">
        <v>151941.16424881</v>
      </c>
      <c r="G206" s="18">
        <v>0.92672352303409977</v>
      </c>
      <c r="H206" s="18">
        <v>7.3276476965900297E-2</v>
      </c>
      <c r="I206" s="31">
        <f>F206/'Total de domicílios'!E206</f>
        <v>6.0663440783403494E-2</v>
      </c>
      <c r="J206" s="31">
        <f t="shared" si="3"/>
        <v>2.5472145016421376E-2</v>
      </c>
    </row>
    <row r="207" spans="1:10" x14ac:dyDescent="0.25">
      <c r="A207" s="9" t="s">
        <v>3</v>
      </c>
      <c r="B207">
        <v>2019</v>
      </c>
      <c r="C207" s="37" t="s">
        <v>43</v>
      </c>
      <c r="D207" s="38">
        <v>31684.784491070004</v>
      </c>
      <c r="E207" s="38">
        <v>721.2322044</v>
      </c>
      <c r="F207" s="38">
        <v>32406.016695470003</v>
      </c>
      <c r="G207" s="39">
        <v>0.97774387974993482</v>
      </c>
      <c r="H207" s="39">
        <v>2.2256120250065171E-2</v>
      </c>
      <c r="I207" s="31">
        <f>F207/'Total de domicílios'!E207</f>
        <v>8.1712563970115476E-2</v>
      </c>
      <c r="J207" s="31">
        <f t="shared" si="3"/>
        <v>5.4326999582540647E-3</v>
      </c>
    </row>
    <row r="208" spans="1:10" x14ac:dyDescent="0.25">
      <c r="A208" s="9" t="s">
        <v>3</v>
      </c>
      <c r="B208">
        <v>2019</v>
      </c>
      <c r="C208" s="9" t="s">
        <v>44</v>
      </c>
      <c r="D208" s="14">
        <v>206527.22931279</v>
      </c>
      <c r="E208" s="14">
        <v>19555.824736850001</v>
      </c>
      <c r="F208" s="14">
        <v>226083.05404964002</v>
      </c>
      <c r="G208" s="18">
        <v>0.91350158985132857</v>
      </c>
      <c r="H208" s="18">
        <v>8.6498410148671379E-2</v>
      </c>
      <c r="I208" s="31">
        <f>F208/'Total de domicílios'!E208</f>
        <v>5.3149435527072353E-2</v>
      </c>
      <c r="J208" s="31">
        <f t="shared" si="3"/>
        <v>3.7901646778733075E-2</v>
      </c>
    </row>
    <row r="209" spans="1:10" x14ac:dyDescent="0.25">
      <c r="A209" s="9" t="s">
        <v>3</v>
      </c>
      <c r="B209">
        <v>2019</v>
      </c>
      <c r="C209" s="37" t="s">
        <v>45</v>
      </c>
      <c r="D209" s="38">
        <v>91018.86751406001</v>
      </c>
      <c r="E209" s="38">
        <v>2054.0970786399998</v>
      </c>
      <c r="F209" s="38">
        <v>93072.964592700009</v>
      </c>
      <c r="G209" s="39">
        <v>0.97793024980316245</v>
      </c>
      <c r="H209" s="39">
        <v>2.2069750196837597E-2</v>
      </c>
      <c r="I209" s="31">
        <f>F209/'Total de domicílios'!E209</f>
        <v>5.6633596868010463E-2</v>
      </c>
      <c r="J209" s="31">
        <f t="shared" si="3"/>
        <v>1.5603197875536053E-2</v>
      </c>
    </row>
    <row r="210" spans="1:10" x14ac:dyDescent="0.25">
      <c r="A210" s="9" t="s">
        <v>3</v>
      </c>
      <c r="B210">
        <v>2019</v>
      </c>
      <c r="C210" s="34" t="s">
        <v>71</v>
      </c>
      <c r="D210" s="35">
        <v>441503.80892921006</v>
      </c>
      <c r="E210" s="35">
        <v>41765.834804130005</v>
      </c>
      <c r="F210" s="35">
        <v>483269.64373334008</v>
      </c>
      <c r="G210" s="36">
        <v>0.91357653983502496</v>
      </c>
      <c r="H210" s="36">
        <v>8.6423460164975055E-2</v>
      </c>
      <c r="I210" s="31">
        <f>F210/'Total de domicílios'!E210</f>
        <v>8.805114341426476E-2</v>
      </c>
      <c r="J210" s="31">
        <f t="shared" si="3"/>
        <v>8.1017639347898726E-2</v>
      </c>
    </row>
    <row r="211" spans="1:10" x14ac:dyDescent="0.25">
      <c r="A211" s="9" t="s">
        <v>3</v>
      </c>
      <c r="B211">
        <v>2019</v>
      </c>
      <c r="C211" s="9" t="s">
        <v>46</v>
      </c>
      <c r="D211" s="14">
        <v>68971.936505379999</v>
      </c>
      <c r="E211" s="14">
        <v>5098.2034499900001</v>
      </c>
      <c r="F211" s="14">
        <v>74070.139955370003</v>
      </c>
      <c r="G211" s="18">
        <v>0.93117059785411693</v>
      </c>
      <c r="H211" s="18">
        <v>6.8829402145883026E-2</v>
      </c>
      <c r="I211" s="31">
        <f>F211/'Total de domicílios'!E211</f>
        <v>8.1063828167237548E-2</v>
      </c>
      <c r="J211" s="31">
        <f t="shared" si="3"/>
        <v>1.2417473274327557E-2</v>
      </c>
    </row>
    <row r="212" spans="1:10" x14ac:dyDescent="0.25">
      <c r="A212" s="9" t="s">
        <v>3</v>
      </c>
      <c r="B212">
        <v>2019</v>
      </c>
      <c r="C212" s="9" t="s">
        <v>47</v>
      </c>
      <c r="D212" s="14">
        <v>87883.790004970011</v>
      </c>
      <c r="E212" s="14">
        <v>15145.739393600001</v>
      </c>
      <c r="F212" s="14">
        <v>103029.52939857001</v>
      </c>
      <c r="G212" s="18">
        <v>0.85299613147791187</v>
      </c>
      <c r="H212" s="18">
        <v>0.14700386852208813</v>
      </c>
      <c r="I212" s="31">
        <f>F212/'Total de domicílios'!E212</f>
        <v>9.0686269399699052E-2</v>
      </c>
      <c r="J212" s="31">
        <f t="shared" si="3"/>
        <v>1.7272364120604525E-2</v>
      </c>
    </row>
    <row r="213" spans="1:10" x14ac:dyDescent="0.25">
      <c r="A213" s="9" t="s">
        <v>3</v>
      </c>
      <c r="B213">
        <v>2019</v>
      </c>
      <c r="C213" s="37" t="s">
        <v>48</v>
      </c>
      <c r="D213" s="38">
        <v>30831.89753686</v>
      </c>
      <c r="E213" s="38">
        <v>1603.75530749</v>
      </c>
      <c r="F213" s="38">
        <v>32435.652844349999</v>
      </c>
      <c r="G213" s="39">
        <v>0.95055578763325677</v>
      </c>
      <c r="H213" s="39">
        <v>4.9444212366743213E-2</v>
      </c>
      <c r="I213" s="31">
        <f>F213/'Total de domicílios'!E213</f>
        <v>0.10752536201886749</v>
      </c>
      <c r="J213" s="31">
        <f t="shared" si="3"/>
        <v>5.4376683042959796E-3</v>
      </c>
    </row>
    <row r="214" spans="1:10" x14ac:dyDescent="0.25">
      <c r="A214" s="9" t="s">
        <v>3</v>
      </c>
      <c r="B214">
        <v>2019</v>
      </c>
      <c r="C214" s="9" t="s">
        <v>49</v>
      </c>
      <c r="D214" s="14">
        <v>196921.81005073996</v>
      </c>
      <c r="E214" s="14">
        <v>16651.366081380002</v>
      </c>
      <c r="F214" s="14">
        <v>213573.17613211996</v>
      </c>
      <c r="G214" s="18">
        <v>0.92203437536987709</v>
      </c>
      <c r="H214" s="18">
        <v>7.7965624630122965E-2</v>
      </c>
      <c r="I214" s="31">
        <f>F214/'Total de domicílios'!E214</f>
        <v>8.7266476171263957E-2</v>
      </c>
      <c r="J214" s="31">
        <f t="shared" si="3"/>
        <v>3.5804430885803686E-2</v>
      </c>
    </row>
    <row r="215" spans="1:10" x14ac:dyDescent="0.25">
      <c r="A215" s="9" t="s">
        <v>3</v>
      </c>
      <c r="B215">
        <v>2019</v>
      </c>
      <c r="C215" s="37" t="s">
        <v>50</v>
      </c>
      <c r="D215" s="38">
        <v>69765.070950349997</v>
      </c>
      <c r="E215" s="38">
        <v>201</v>
      </c>
      <c r="F215" s="38">
        <v>69966.070950349997</v>
      </c>
      <c r="G215" s="39">
        <v>0.99712717897018066</v>
      </c>
      <c r="H215" s="39">
        <v>2.8728210298193759E-3</v>
      </c>
      <c r="I215" s="31">
        <f>F215/'Total de domicílios'!E215</f>
        <v>7.7578384788922136E-2</v>
      </c>
      <c r="J215" s="31">
        <f t="shared" si="3"/>
        <v>1.1729447475854129E-2</v>
      </c>
    </row>
    <row r="216" spans="1:10" x14ac:dyDescent="0.25">
      <c r="A216" s="9" t="s">
        <v>3</v>
      </c>
      <c r="B216">
        <v>2019</v>
      </c>
      <c r="C216" s="9" t="s">
        <v>51</v>
      </c>
      <c r="D216" s="14">
        <v>87726.272368120015</v>
      </c>
      <c r="E216" s="14">
        <v>4870.5258791599999</v>
      </c>
      <c r="F216" s="14">
        <v>92596.798247280021</v>
      </c>
      <c r="G216" s="18">
        <v>0.94740070962115497</v>
      </c>
      <c r="H216" s="18">
        <v>5.2599290378844921E-2</v>
      </c>
      <c r="I216" s="31">
        <f>F216/'Total de domicílios'!E216</f>
        <v>9.3408787187992282E-2</v>
      </c>
      <c r="J216" s="31">
        <f t="shared" si="3"/>
        <v>1.5523371067162941E-2</v>
      </c>
    </row>
    <row r="217" spans="1:10" x14ac:dyDescent="0.25">
      <c r="A217" s="20" t="s">
        <v>3</v>
      </c>
      <c r="B217" s="40">
        <v>2019</v>
      </c>
      <c r="C217" s="41" t="s">
        <v>4</v>
      </c>
      <c r="D217" s="42">
        <v>5125013.5755408695</v>
      </c>
      <c r="E217" s="42">
        <v>839979.32752467995</v>
      </c>
      <c r="F217" s="42">
        <v>5964992.9030655492</v>
      </c>
      <c r="G217" s="43">
        <v>0.85918183958056438</v>
      </c>
      <c r="H217" s="43">
        <v>0.14081816041943571</v>
      </c>
      <c r="I217" s="30">
        <f>F217/'Total de domicílios'!E217</f>
        <v>8.3506470974598332E-2</v>
      </c>
      <c r="J217" s="30">
        <f t="shared" si="3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theme="8" tint="0.39997558519241921"/>
  </sheetPr>
  <dimension ref="A1:F215"/>
  <sheetViews>
    <sheetView workbookViewId="0">
      <selection activeCell="C220" sqref="C220"/>
    </sheetView>
  </sheetViews>
  <sheetFormatPr defaultRowHeight="15" x14ac:dyDescent="0.25"/>
  <cols>
    <col min="2" max="2" width="18.140625" bestFit="1" customWidth="1"/>
    <col min="3" max="3" width="71.28515625" bestFit="1" customWidth="1"/>
    <col min="4" max="4" width="12" style="12" bestFit="1" customWidth="1"/>
    <col min="5" max="5" width="24.5703125" style="19" bestFit="1" customWidth="1"/>
  </cols>
  <sheetData>
    <row r="1" spans="1:5" x14ac:dyDescent="0.25">
      <c r="A1" s="10" t="s">
        <v>0</v>
      </c>
      <c r="B1" s="10" t="s">
        <v>1</v>
      </c>
      <c r="C1" s="10" t="s">
        <v>64</v>
      </c>
      <c r="D1" s="13" t="s">
        <v>2</v>
      </c>
      <c r="E1" s="17" t="s">
        <v>77</v>
      </c>
    </row>
    <row r="2" spans="1:5" x14ac:dyDescent="0.25">
      <c r="A2" s="9">
        <v>2016</v>
      </c>
      <c r="B2" s="9" t="s">
        <v>53</v>
      </c>
      <c r="C2" s="9" t="s">
        <v>67</v>
      </c>
      <c r="D2" s="14">
        <v>165610.25722740003</v>
      </c>
      <c r="E2" s="18">
        <f>D2/$D$54</f>
        <v>0.21850004088008382</v>
      </c>
    </row>
    <row r="3" spans="1:5" x14ac:dyDescent="0.25">
      <c r="A3" s="9">
        <v>2016</v>
      </c>
      <c r="B3" s="9" t="s">
        <v>53</v>
      </c>
      <c r="C3" s="9" t="s">
        <v>5</v>
      </c>
      <c r="D3" s="14">
        <v>33162.33531961</v>
      </c>
      <c r="E3" s="18">
        <f t="shared" ref="E3:E54" si="0">D3/$D$54</f>
        <v>4.3753157227842253E-2</v>
      </c>
    </row>
    <row r="4" spans="1:5" x14ac:dyDescent="0.25">
      <c r="A4" s="9">
        <v>2016</v>
      </c>
      <c r="B4" s="9" t="s">
        <v>53</v>
      </c>
      <c r="C4" s="9" t="s">
        <v>6</v>
      </c>
      <c r="D4" s="14">
        <v>5072.49612368</v>
      </c>
      <c r="E4" s="18">
        <f t="shared" si="0"/>
        <v>6.6924635523407244E-3</v>
      </c>
    </row>
    <row r="5" spans="1:5" x14ac:dyDescent="0.25">
      <c r="A5" s="9">
        <v>2016</v>
      </c>
      <c r="B5" s="9" t="s">
        <v>53</v>
      </c>
      <c r="C5" s="9" t="s">
        <v>7</v>
      </c>
      <c r="D5" s="14">
        <v>20414.094471960001</v>
      </c>
      <c r="E5" s="18">
        <f t="shared" si="0"/>
        <v>2.6933600317572429E-2</v>
      </c>
    </row>
    <row r="6" spans="1:5" x14ac:dyDescent="0.25">
      <c r="A6" s="9">
        <v>2016</v>
      </c>
      <c r="B6" s="9" t="s">
        <v>53</v>
      </c>
      <c r="C6" s="9" t="s">
        <v>8</v>
      </c>
      <c r="D6" s="14">
        <v>11650.626684880001</v>
      </c>
      <c r="E6" s="18">
        <f t="shared" si="0"/>
        <v>1.5371405428284659E-2</v>
      </c>
    </row>
    <row r="7" spans="1:5" x14ac:dyDescent="0.25">
      <c r="A7" s="9">
        <v>2016</v>
      </c>
      <c r="B7" s="9" t="s">
        <v>53</v>
      </c>
      <c r="C7" s="9" t="s">
        <v>9</v>
      </c>
      <c r="D7" s="14">
        <v>3845.2437194399999</v>
      </c>
      <c r="E7" s="18">
        <f t="shared" si="0"/>
        <v>5.0732721750311833E-3</v>
      </c>
    </row>
    <row r="8" spans="1:5" x14ac:dyDescent="0.25">
      <c r="A8" s="9">
        <v>2016</v>
      </c>
      <c r="B8" s="9" t="s">
        <v>53</v>
      </c>
      <c r="C8" s="9" t="s">
        <v>10</v>
      </c>
      <c r="D8" s="14">
        <v>88675.46923250999</v>
      </c>
      <c r="E8" s="18">
        <f t="shared" si="0"/>
        <v>0.11699513047527818</v>
      </c>
    </row>
    <row r="9" spans="1:5" x14ac:dyDescent="0.25">
      <c r="A9" s="9">
        <v>2016</v>
      </c>
      <c r="B9" s="9" t="s">
        <v>53</v>
      </c>
      <c r="C9" s="9" t="s">
        <v>11</v>
      </c>
      <c r="D9" s="14">
        <v>6821.1313434200001</v>
      </c>
      <c r="E9" s="18">
        <f t="shared" si="0"/>
        <v>8.9995481097477764E-3</v>
      </c>
    </row>
    <row r="10" spans="1:5" x14ac:dyDescent="0.25">
      <c r="A10" s="9">
        <v>2016</v>
      </c>
      <c r="B10" s="9" t="s">
        <v>53</v>
      </c>
      <c r="C10" s="9" t="s">
        <v>12</v>
      </c>
      <c r="D10" s="14">
        <v>2528.2085522699999</v>
      </c>
      <c r="E10" s="18">
        <f t="shared" si="0"/>
        <v>3.3356247449447007E-3</v>
      </c>
    </row>
    <row r="11" spans="1:5" x14ac:dyDescent="0.25">
      <c r="A11" s="9">
        <v>2016</v>
      </c>
      <c r="B11" s="9" t="s">
        <v>53</v>
      </c>
      <c r="C11" s="9" t="s">
        <v>13</v>
      </c>
      <c r="D11" s="14">
        <v>1872.6360471800001</v>
      </c>
      <c r="E11" s="18">
        <f t="shared" si="0"/>
        <v>2.4706866574122541E-3</v>
      </c>
    </row>
    <row r="12" spans="1:5" x14ac:dyDescent="0.25">
      <c r="A12" s="9">
        <v>2016</v>
      </c>
      <c r="B12" s="9" t="s">
        <v>53</v>
      </c>
      <c r="C12" s="9" t="s">
        <v>14</v>
      </c>
      <c r="D12" s="14">
        <v>11912.40980793</v>
      </c>
      <c r="E12" s="18">
        <f t="shared" si="0"/>
        <v>1.5716792387074293E-2</v>
      </c>
    </row>
    <row r="13" spans="1:5" x14ac:dyDescent="0.25">
      <c r="A13" s="9">
        <v>2016</v>
      </c>
      <c r="B13" s="9" t="s">
        <v>53</v>
      </c>
      <c r="C13" s="9" t="s">
        <v>68</v>
      </c>
      <c r="D13" s="14">
        <v>356824.38594027999</v>
      </c>
      <c r="E13" s="18">
        <f t="shared" si="0"/>
        <v>0.47078088169325405</v>
      </c>
    </row>
    <row r="14" spans="1:5" x14ac:dyDescent="0.25">
      <c r="A14" s="9">
        <v>2016</v>
      </c>
      <c r="B14" s="9" t="s">
        <v>53</v>
      </c>
      <c r="C14" s="9" t="s">
        <v>15</v>
      </c>
      <c r="D14" s="14">
        <v>197950.79531965</v>
      </c>
      <c r="E14" s="18">
        <f t="shared" si="0"/>
        <v>0.26116894927708978</v>
      </c>
    </row>
    <row r="15" spans="1:5" x14ac:dyDescent="0.25">
      <c r="A15" s="9">
        <v>2016</v>
      </c>
      <c r="B15" s="9" t="s">
        <v>53</v>
      </c>
      <c r="C15" s="9" t="s">
        <v>83</v>
      </c>
      <c r="D15" s="14">
        <v>3483.65283434</v>
      </c>
      <c r="E15" s="18">
        <f t="shared" si="0"/>
        <v>4.5962025508488481E-3</v>
      </c>
    </row>
    <row r="16" spans="1:5" x14ac:dyDescent="0.25">
      <c r="A16" s="9">
        <v>2016</v>
      </c>
      <c r="B16" s="9" t="s">
        <v>53</v>
      </c>
      <c r="C16" s="9" t="s">
        <v>17</v>
      </c>
      <c r="D16" s="14">
        <v>43931.222048159994</v>
      </c>
      <c r="E16" s="18">
        <f t="shared" si="0"/>
        <v>5.7961227608351658E-2</v>
      </c>
    </row>
    <row r="17" spans="1:6" x14ac:dyDescent="0.25">
      <c r="A17" s="9">
        <v>2016</v>
      </c>
      <c r="B17" s="9" t="s">
        <v>53</v>
      </c>
      <c r="C17" s="9" t="s">
        <v>84</v>
      </c>
      <c r="D17" s="14">
        <v>19573.392614470002</v>
      </c>
      <c r="E17" s="18">
        <f t="shared" si="0"/>
        <v>2.5824409417776306E-2</v>
      </c>
    </row>
    <row r="18" spans="1:6" x14ac:dyDescent="0.25">
      <c r="A18" s="9">
        <v>2016</v>
      </c>
      <c r="B18" s="9" t="s">
        <v>53</v>
      </c>
      <c r="C18" s="9" t="s">
        <v>19</v>
      </c>
      <c r="D18" s="14">
        <v>26215.22491574</v>
      </c>
      <c r="E18" s="18">
        <f t="shared" si="0"/>
        <v>3.4587397010709349E-2</v>
      </c>
    </row>
    <row r="19" spans="1:6" x14ac:dyDescent="0.25">
      <c r="A19" s="9">
        <v>2016</v>
      </c>
      <c r="B19" s="9" t="s">
        <v>53</v>
      </c>
      <c r="C19" s="9" t="s">
        <v>20</v>
      </c>
      <c r="D19" s="14">
        <v>5318.8560872899998</v>
      </c>
      <c r="E19" s="18">
        <f t="shared" si="0"/>
        <v>7.0175017656808995E-3</v>
      </c>
    </row>
    <row r="20" spans="1:6" x14ac:dyDescent="0.25">
      <c r="A20" s="9">
        <v>2016</v>
      </c>
      <c r="B20" s="9" t="s">
        <v>53</v>
      </c>
      <c r="C20" s="9" t="s">
        <v>21</v>
      </c>
      <c r="D20" s="14">
        <v>7592.7120073299993</v>
      </c>
      <c r="E20" s="18">
        <f t="shared" si="0"/>
        <v>1.0017543066274684E-2</v>
      </c>
    </row>
    <row r="21" spans="1:6" x14ac:dyDescent="0.25">
      <c r="A21" s="9">
        <v>2016</v>
      </c>
      <c r="B21" s="9" t="s">
        <v>53</v>
      </c>
      <c r="C21" s="9" t="s">
        <v>22</v>
      </c>
      <c r="D21" s="14">
        <v>772.8137375</v>
      </c>
      <c r="E21" s="18">
        <f t="shared" si="0"/>
        <v>1.0196218281611526E-3</v>
      </c>
      <c r="F21" s="11"/>
    </row>
    <row r="22" spans="1:6" x14ac:dyDescent="0.25">
      <c r="A22" s="9">
        <v>2016</v>
      </c>
      <c r="B22" s="9" t="s">
        <v>53</v>
      </c>
      <c r="C22" s="9" t="s">
        <v>23</v>
      </c>
      <c r="D22" s="14">
        <v>6202.5611099500002</v>
      </c>
      <c r="E22" s="18">
        <f t="shared" si="0"/>
        <v>8.1834294492060412E-3</v>
      </c>
    </row>
    <row r="23" spans="1:6" x14ac:dyDescent="0.25">
      <c r="A23" s="9">
        <v>2016</v>
      </c>
      <c r="B23" s="9" t="s">
        <v>53</v>
      </c>
      <c r="C23" s="9" t="s">
        <v>24</v>
      </c>
      <c r="D23" s="14">
        <v>716.68475592000004</v>
      </c>
      <c r="E23" s="18">
        <f t="shared" si="0"/>
        <v>9.4556732830642764E-4</v>
      </c>
    </row>
    <row r="24" spans="1:6" x14ac:dyDescent="0.25">
      <c r="A24" s="9">
        <v>2016</v>
      </c>
      <c r="B24" s="9" t="s">
        <v>53</v>
      </c>
      <c r="C24" s="9" t="s">
        <v>25</v>
      </c>
      <c r="D24" s="14">
        <v>14158.080467039999</v>
      </c>
      <c r="E24" s="18">
        <f t="shared" si="0"/>
        <v>1.8679647098090089E-2</v>
      </c>
    </row>
    <row r="25" spans="1:6" x14ac:dyDescent="0.25">
      <c r="A25" s="9">
        <v>2016</v>
      </c>
      <c r="B25" s="9" t="s">
        <v>53</v>
      </c>
      <c r="C25" s="9" t="s">
        <v>26</v>
      </c>
      <c r="D25" s="14">
        <v>2589.2257999499998</v>
      </c>
      <c r="E25" s="18">
        <f t="shared" si="0"/>
        <v>3.4161286420805138E-3</v>
      </c>
    </row>
    <row r="26" spans="1:6" x14ac:dyDescent="0.25">
      <c r="A26" s="9">
        <v>2016</v>
      </c>
      <c r="B26" s="9" t="s">
        <v>53</v>
      </c>
      <c r="C26" s="9" t="s">
        <v>27</v>
      </c>
      <c r="D26" s="14">
        <v>10247.659575990001</v>
      </c>
      <c r="E26" s="18">
        <f t="shared" si="0"/>
        <v>1.3520382576330777E-2</v>
      </c>
    </row>
    <row r="27" spans="1:6" x14ac:dyDescent="0.25">
      <c r="A27" s="9">
        <v>2016</v>
      </c>
      <c r="B27" s="9" t="s">
        <v>53</v>
      </c>
      <c r="C27" s="9" t="s">
        <v>28</v>
      </c>
      <c r="D27" s="14">
        <v>827.83537061999994</v>
      </c>
      <c r="E27" s="18">
        <f t="shared" si="0"/>
        <v>1.0922153334625858E-3</v>
      </c>
    </row>
    <row r="28" spans="1:6" x14ac:dyDescent="0.25">
      <c r="A28" s="9">
        <v>2016</v>
      </c>
      <c r="B28" s="9" t="s">
        <v>53</v>
      </c>
      <c r="C28" s="9" t="s">
        <v>29</v>
      </c>
      <c r="D28" s="14">
        <v>2806.9809130200001</v>
      </c>
      <c r="E28" s="18">
        <f t="shared" si="0"/>
        <v>3.7034266748485613E-3</v>
      </c>
    </row>
    <row r="29" spans="1:6" x14ac:dyDescent="0.25">
      <c r="A29" s="9">
        <v>2016</v>
      </c>
      <c r="B29" s="9" t="s">
        <v>53</v>
      </c>
      <c r="C29" s="9" t="s">
        <v>30</v>
      </c>
      <c r="D29" s="14">
        <v>854.12852829000008</v>
      </c>
      <c r="E29" s="18">
        <f t="shared" si="0"/>
        <v>1.1269055520634359E-3</v>
      </c>
    </row>
    <row r="30" spans="1:6" x14ac:dyDescent="0.25">
      <c r="A30" s="9">
        <v>2016</v>
      </c>
      <c r="B30" s="9" t="s">
        <v>53</v>
      </c>
      <c r="C30" s="9" t="s">
        <v>31</v>
      </c>
      <c r="D30" s="14">
        <v>47719.149583400002</v>
      </c>
      <c r="E30" s="18">
        <f t="shared" si="0"/>
        <v>6.2958878932353107E-2</v>
      </c>
    </row>
    <row r="31" spans="1:6" x14ac:dyDescent="0.25">
      <c r="A31" s="9">
        <v>2016</v>
      </c>
      <c r="B31" s="9" t="s">
        <v>53</v>
      </c>
      <c r="C31" s="9" t="s">
        <v>69</v>
      </c>
      <c r="D31" s="14">
        <v>64155.439792030003</v>
      </c>
      <c r="E31" s="18">
        <f t="shared" si="0"/>
        <v>8.4644311601969155E-2</v>
      </c>
    </row>
    <row r="32" spans="1:6" x14ac:dyDescent="0.25">
      <c r="A32" s="9">
        <v>2016</v>
      </c>
      <c r="B32" s="9" t="s">
        <v>53</v>
      </c>
      <c r="C32" s="9" t="s">
        <v>32</v>
      </c>
      <c r="D32" s="14">
        <v>7213.1307631700001</v>
      </c>
      <c r="E32" s="18">
        <f t="shared" si="0"/>
        <v>9.5167376285270108E-3</v>
      </c>
    </row>
    <row r="33" spans="1:5" x14ac:dyDescent="0.25">
      <c r="A33" s="9">
        <v>2016</v>
      </c>
      <c r="B33" s="9" t="s">
        <v>53</v>
      </c>
      <c r="C33" s="9" t="s">
        <v>33</v>
      </c>
      <c r="D33" s="14">
        <v>37.080875990000003</v>
      </c>
      <c r="E33" s="18">
        <f t="shared" si="0"/>
        <v>4.8923134685789396E-5</v>
      </c>
    </row>
    <row r="34" spans="1:5" x14ac:dyDescent="0.25">
      <c r="A34" s="9">
        <v>2016</v>
      </c>
      <c r="B34" s="9" t="s">
        <v>53</v>
      </c>
      <c r="C34" s="9" t="s">
        <v>34</v>
      </c>
      <c r="D34" s="14">
        <v>3517.17629842</v>
      </c>
      <c r="E34" s="18">
        <f t="shared" si="0"/>
        <v>4.6404321679906421E-3</v>
      </c>
    </row>
    <row r="35" spans="1:5" x14ac:dyDescent="0.25">
      <c r="A35" s="9">
        <v>2016</v>
      </c>
      <c r="B35" s="9" t="s">
        <v>53</v>
      </c>
      <c r="C35" s="9" t="s">
        <v>35</v>
      </c>
      <c r="D35" s="14">
        <v>2371.5978744999998</v>
      </c>
      <c r="E35" s="18">
        <f t="shared" si="0"/>
        <v>3.1289984159485694E-3</v>
      </c>
    </row>
    <row r="36" spans="1:5" x14ac:dyDescent="0.25">
      <c r="A36" s="9">
        <v>2016</v>
      </c>
      <c r="B36" s="9" t="s">
        <v>53</v>
      </c>
      <c r="C36" s="9" t="s">
        <v>36</v>
      </c>
      <c r="D36" s="14">
        <v>18297.29554576</v>
      </c>
      <c r="E36" s="18">
        <f t="shared" si="0"/>
        <v>2.4140774198870563E-2</v>
      </c>
    </row>
    <row r="37" spans="1:5" x14ac:dyDescent="0.25">
      <c r="A37" s="9">
        <v>2016</v>
      </c>
      <c r="B37" s="9" t="s">
        <v>53</v>
      </c>
      <c r="C37" s="9" t="s">
        <v>37</v>
      </c>
      <c r="D37" s="14">
        <v>4074.83182579</v>
      </c>
      <c r="E37" s="18">
        <f t="shared" si="0"/>
        <v>5.376182220960128E-3</v>
      </c>
    </row>
    <row r="38" spans="1:5" x14ac:dyDescent="0.25">
      <c r="A38" s="9">
        <v>2016</v>
      </c>
      <c r="B38" s="9" t="s">
        <v>53</v>
      </c>
      <c r="C38" s="9" t="s">
        <v>38</v>
      </c>
      <c r="D38" s="14">
        <v>35127.83718468</v>
      </c>
      <c r="E38" s="18">
        <f t="shared" si="0"/>
        <v>4.6346367606580931E-2</v>
      </c>
    </row>
    <row r="39" spans="1:5" x14ac:dyDescent="0.25">
      <c r="A39" s="9">
        <v>2016</v>
      </c>
      <c r="B39" s="9" t="s">
        <v>53</v>
      </c>
      <c r="C39" s="9" t="s">
        <v>39</v>
      </c>
      <c r="D39" s="14">
        <v>7631.9003034200005</v>
      </c>
      <c r="E39" s="18">
        <f t="shared" si="0"/>
        <v>1.0069246653003185E-2</v>
      </c>
    </row>
    <row r="40" spans="1:5" x14ac:dyDescent="0.25">
      <c r="A40" s="9">
        <v>2016</v>
      </c>
      <c r="B40" s="9" t="s">
        <v>53</v>
      </c>
      <c r="C40" s="9" t="s">
        <v>70</v>
      </c>
      <c r="D40" s="14">
        <v>121862.30449908</v>
      </c>
      <c r="E40" s="18">
        <f t="shared" si="0"/>
        <v>0.16078061202591265</v>
      </c>
    </row>
    <row r="41" spans="1:5" x14ac:dyDescent="0.25">
      <c r="A41" s="9">
        <v>2016</v>
      </c>
      <c r="B41" s="9" t="s">
        <v>53</v>
      </c>
      <c r="C41" s="9" t="s">
        <v>40</v>
      </c>
      <c r="D41" s="14">
        <v>40624.43509259</v>
      </c>
      <c r="E41" s="18">
        <f t="shared" si="0"/>
        <v>5.3598375348653401E-2</v>
      </c>
    </row>
    <row r="42" spans="1:5" x14ac:dyDescent="0.25">
      <c r="A42" s="9">
        <v>2016</v>
      </c>
      <c r="B42" s="9" t="s">
        <v>53</v>
      </c>
      <c r="C42" s="9" t="s">
        <v>41</v>
      </c>
      <c r="D42" s="14">
        <v>14089.530985560001</v>
      </c>
      <c r="E42" s="18">
        <f t="shared" si="0"/>
        <v>1.858920545059526E-2</v>
      </c>
    </row>
    <row r="43" spans="1:5" x14ac:dyDescent="0.25">
      <c r="A43" s="9">
        <v>2016</v>
      </c>
      <c r="B43" s="9" t="s">
        <v>53</v>
      </c>
      <c r="C43" s="9" t="s">
        <v>42</v>
      </c>
      <c r="D43" s="14">
        <v>32689.327081659998</v>
      </c>
      <c r="E43" s="18">
        <f t="shared" si="0"/>
        <v>4.312908767406589E-2</v>
      </c>
    </row>
    <row r="44" spans="1:5" x14ac:dyDescent="0.25">
      <c r="A44" s="9">
        <v>2016</v>
      </c>
      <c r="B44" s="9" t="s">
        <v>53</v>
      </c>
      <c r="C44" s="9" t="s">
        <v>43</v>
      </c>
      <c r="D44" s="14">
        <v>3049.3089836600002</v>
      </c>
      <c r="E44" s="18">
        <f t="shared" si="0"/>
        <v>4.0231453579040915E-3</v>
      </c>
    </row>
    <row r="45" spans="1:5" x14ac:dyDescent="0.25">
      <c r="A45" s="9">
        <v>2016</v>
      </c>
      <c r="B45" s="9" t="s">
        <v>53</v>
      </c>
      <c r="C45" s="9" t="s">
        <v>44</v>
      </c>
      <c r="D45" s="14">
        <v>48548.542324830007</v>
      </c>
      <c r="E45" s="18">
        <f t="shared" si="0"/>
        <v>6.4053149003193366E-2</v>
      </c>
    </row>
    <row r="46" spans="1:5" x14ac:dyDescent="0.25">
      <c r="A46" s="9">
        <v>2016</v>
      </c>
      <c r="B46" s="9" t="s">
        <v>53</v>
      </c>
      <c r="C46" s="9" t="s">
        <v>45</v>
      </c>
      <c r="D46" s="14">
        <v>17608.57076676</v>
      </c>
      <c r="E46" s="18">
        <f t="shared" si="0"/>
        <v>2.3232096228761538E-2</v>
      </c>
    </row>
    <row r="47" spans="1:5" x14ac:dyDescent="0.25">
      <c r="A47" s="9">
        <v>2016</v>
      </c>
      <c r="B47" s="9" t="s">
        <v>53</v>
      </c>
      <c r="C47" s="9" t="s">
        <v>71</v>
      </c>
      <c r="D47" s="14">
        <v>49489.151409340004</v>
      </c>
      <c r="E47" s="18">
        <f t="shared" si="0"/>
        <v>6.5294153798780452E-2</v>
      </c>
    </row>
    <row r="48" spans="1:5" x14ac:dyDescent="0.25">
      <c r="A48" s="9">
        <v>2016</v>
      </c>
      <c r="B48" s="9" t="s">
        <v>53</v>
      </c>
      <c r="C48" s="9" t="s">
        <v>46</v>
      </c>
      <c r="D48" s="14">
        <v>11639.232604500001</v>
      </c>
      <c r="E48" s="18">
        <f t="shared" si="0"/>
        <v>1.5356372500551189E-2</v>
      </c>
    </row>
    <row r="49" spans="1:5" x14ac:dyDescent="0.25">
      <c r="A49" s="9">
        <v>2016</v>
      </c>
      <c r="B49" s="9" t="s">
        <v>53</v>
      </c>
      <c r="C49" s="9" t="s">
        <v>47</v>
      </c>
      <c r="D49" s="14">
        <v>18490.408484630003</v>
      </c>
      <c r="E49" s="18">
        <f t="shared" si="0"/>
        <v>2.439556025949258E-2</v>
      </c>
    </row>
    <row r="50" spans="1:5" x14ac:dyDescent="0.25">
      <c r="A50" s="9">
        <v>2016</v>
      </c>
      <c r="B50" s="9" t="s">
        <v>53</v>
      </c>
      <c r="C50" s="9" t="s">
        <v>48</v>
      </c>
      <c r="D50" s="14">
        <v>866.39157035999995</v>
      </c>
      <c r="E50" s="18">
        <f t="shared" si="0"/>
        <v>1.1430849556732616E-3</v>
      </c>
    </row>
    <row r="51" spans="1:5" x14ac:dyDescent="0.25">
      <c r="A51" s="9">
        <v>2016</v>
      </c>
      <c r="B51" s="9" t="s">
        <v>53</v>
      </c>
      <c r="C51" s="9" t="s">
        <v>49</v>
      </c>
      <c r="D51" s="14">
        <v>12980.23267944</v>
      </c>
      <c r="E51" s="18">
        <f t="shared" si="0"/>
        <v>1.7125638342534961E-2</v>
      </c>
    </row>
    <row r="52" spans="1:5" x14ac:dyDescent="0.25">
      <c r="A52" s="9">
        <v>2016</v>
      </c>
      <c r="B52" s="9" t="s">
        <v>53</v>
      </c>
      <c r="C52" s="9" t="s">
        <v>50</v>
      </c>
      <c r="D52" s="14">
        <v>777.92660913000009</v>
      </c>
      <c r="E52" s="18">
        <f t="shared" si="0"/>
        <v>1.0263675616614374E-3</v>
      </c>
    </row>
    <row r="53" spans="1:5" x14ac:dyDescent="0.25">
      <c r="A53" s="9">
        <v>2016</v>
      </c>
      <c r="B53" s="9" t="s">
        <v>53</v>
      </c>
      <c r="C53" s="9" t="s">
        <v>51</v>
      </c>
      <c r="D53" s="14">
        <v>6379.2776407700003</v>
      </c>
      <c r="E53" s="18">
        <f t="shared" si="0"/>
        <v>8.4165826962017132E-3</v>
      </c>
    </row>
    <row r="54" spans="1:5" x14ac:dyDescent="0.25">
      <c r="A54" s="9">
        <v>2016</v>
      </c>
      <c r="B54" s="9" t="s">
        <v>53</v>
      </c>
      <c r="C54" s="9" t="s">
        <v>4</v>
      </c>
      <c r="D54" s="14">
        <v>757941.53886812995</v>
      </c>
      <c r="E54" s="18">
        <f t="shared" si="0"/>
        <v>1</v>
      </c>
    </row>
    <row r="55" spans="1:5" x14ac:dyDescent="0.25">
      <c r="A55" s="9">
        <v>2017</v>
      </c>
      <c r="B55" s="9" t="s">
        <v>53</v>
      </c>
      <c r="C55" s="9" t="s">
        <v>67</v>
      </c>
      <c r="D55" s="14">
        <v>172563.08636903999</v>
      </c>
      <c r="E55" s="18">
        <f>D55/$D$108</f>
        <v>0.21376776376597598</v>
      </c>
    </row>
    <row r="56" spans="1:5" x14ac:dyDescent="0.25">
      <c r="A56" s="9">
        <v>2017</v>
      </c>
      <c r="B56" s="9" t="s">
        <v>53</v>
      </c>
      <c r="C56" s="9" t="s">
        <v>5</v>
      </c>
      <c r="D56" s="14">
        <v>32115.136738230001</v>
      </c>
      <c r="E56" s="18">
        <f t="shared" ref="E56:E108" si="1">D56/$D$108</f>
        <v>3.9783600931245673E-2</v>
      </c>
    </row>
    <row r="57" spans="1:5" x14ac:dyDescent="0.25">
      <c r="A57" s="9">
        <v>2017</v>
      </c>
      <c r="B57" s="9" t="s">
        <v>53</v>
      </c>
      <c r="C57" s="9" t="s">
        <v>6</v>
      </c>
      <c r="D57" s="14">
        <v>5009.1510283400003</v>
      </c>
      <c r="E57" s="18">
        <f t="shared" si="1"/>
        <v>6.2052379580433553E-3</v>
      </c>
    </row>
    <row r="58" spans="1:5" x14ac:dyDescent="0.25">
      <c r="A58" s="9">
        <v>2017</v>
      </c>
      <c r="B58" s="9" t="s">
        <v>53</v>
      </c>
      <c r="C58" s="9" t="s">
        <v>7</v>
      </c>
      <c r="D58" s="14">
        <v>36928.879054649995</v>
      </c>
      <c r="E58" s="18">
        <f t="shared" si="1"/>
        <v>4.5746770413078557E-2</v>
      </c>
    </row>
    <row r="59" spans="1:5" x14ac:dyDescent="0.25">
      <c r="A59" s="9">
        <v>2017</v>
      </c>
      <c r="B59" s="9" t="s">
        <v>53</v>
      </c>
      <c r="C59" s="9" t="s">
        <v>8</v>
      </c>
      <c r="D59" s="14">
        <v>13034.690281040001</v>
      </c>
      <c r="E59" s="18">
        <f t="shared" si="1"/>
        <v>1.6147118432971751E-2</v>
      </c>
    </row>
    <row r="60" spans="1:5" x14ac:dyDescent="0.25">
      <c r="A60" s="9">
        <v>2017</v>
      </c>
      <c r="B60" s="9" t="s">
        <v>53</v>
      </c>
      <c r="C60" s="9" t="s">
        <v>9</v>
      </c>
      <c r="D60" s="14">
        <v>5723.7163034000005</v>
      </c>
      <c r="E60" s="18">
        <f t="shared" si="1"/>
        <v>7.0904273929826758E-3</v>
      </c>
    </row>
    <row r="61" spans="1:5" x14ac:dyDescent="0.25">
      <c r="A61" s="9">
        <v>2017</v>
      </c>
      <c r="B61" s="9" t="s">
        <v>53</v>
      </c>
      <c r="C61" s="9" t="s">
        <v>10</v>
      </c>
      <c r="D61" s="14">
        <v>79157.768656010012</v>
      </c>
      <c r="E61" s="18">
        <f t="shared" si="1"/>
        <v>9.8059089845623185E-2</v>
      </c>
    </row>
    <row r="62" spans="1:5" x14ac:dyDescent="0.25">
      <c r="A62" s="9">
        <v>2017</v>
      </c>
      <c r="B62" s="9" t="s">
        <v>53</v>
      </c>
      <c r="C62" s="9" t="s">
        <v>11</v>
      </c>
      <c r="D62" s="14">
        <v>7373.2916319400001</v>
      </c>
      <c r="E62" s="18">
        <f t="shared" si="1"/>
        <v>9.1338889267628606E-3</v>
      </c>
    </row>
    <row r="63" spans="1:5" x14ac:dyDescent="0.25">
      <c r="A63" s="9">
        <v>2017</v>
      </c>
      <c r="B63" s="9" t="s">
        <v>53</v>
      </c>
      <c r="C63" s="9" t="s">
        <v>12</v>
      </c>
      <c r="D63" s="14">
        <v>3030.9810972699997</v>
      </c>
      <c r="E63" s="18">
        <f t="shared" si="1"/>
        <v>3.7547198813697048E-3</v>
      </c>
    </row>
    <row r="64" spans="1:5" x14ac:dyDescent="0.25">
      <c r="A64" s="9">
        <v>2017</v>
      </c>
      <c r="B64" s="9" t="s">
        <v>53</v>
      </c>
      <c r="C64" s="9" t="s">
        <v>13</v>
      </c>
      <c r="D64" s="14">
        <v>2517.1264237800001</v>
      </c>
      <c r="E64" s="18">
        <f t="shared" si="1"/>
        <v>3.1181667994565811E-3</v>
      </c>
    </row>
    <row r="65" spans="1:5" x14ac:dyDescent="0.25">
      <c r="A65" s="9">
        <v>2017</v>
      </c>
      <c r="B65" s="9" t="s">
        <v>53</v>
      </c>
      <c r="C65" s="9" t="s">
        <v>14</v>
      </c>
      <c r="D65" s="14">
        <v>10597.453491140001</v>
      </c>
      <c r="E65" s="18">
        <f t="shared" si="1"/>
        <v>1.3127917343632847E-2</v>
      </c>
    </row>
    <row r="66" spans="1:5" x14ac:dyDescent="0.25">
      <c r="A66" s="9">
        <v>2017</v>
      </c>
      <c r="B66" s="9" t="s">
        <v>53</v>
      </c>
      <c r="C66" s="9" t="s">
        <v>68</v>
      </c>
      <c r="D66" s="14">
        <v>329580.51643712004</v>
      </c>
      <c r="E66" s="18">
        <f t="shared" si="1"/>
        <v>0.40827787368688906</v>
      </c>
    </row>
    <row r="67" spans="1:5" x14ac:dyDescent="0.25">
      <c r="A67" s="9">
        <v>2017</v>
      </c>
      <c r="B67" s="9" t="s">
        <v>53</v>
      </c>
      <c r="C67" s="9" t="s">
        <v>15</v>
      </c>
      <c r="D67" s="14">
        <v>193534.92091561999</v>
      </c>
      <c r="E67" s="18">
        <f t="shared" si="1"/>
        <v>0.23974726069908586</v>
      </c>
    </row>
    <row r="68" spans="1:5" x14ac:dyDescent="0.25">
      <c r="A68" s="9">
        <v>2017</v>
      </c>
      <c r="B68" s="9" t="s">
        <v>53</v>
      </c>
      <c r="C68" s="9" t="s">
        <v>83</v>
      </c>
      <c r="D68" s="14">
        <v>8622.5152256900001</v>
      </c>
      <c r="E68" s="18">
        <f t="shared" si="1"/>
        <v>1.0681402590887639E-2</v>
      </c>
    </row>
    <row r="69" spans="1:5" x14ac:dyDescent="0.25">
      <c r="A69" s="9">
        <v>2017</v>
      </c>
      <c r="B69" s="9" t="s">
        <v>53</v>
      </c>
      <c r="C69" s="9" t="s">
        <v>17</v>
      </c>
      <c r="D69" s="14">
        <v>32895.284659090001</v>
      </c>
      <c r="E69" s="18">
        <f t="shared" si="1"/>
        <v>4.0750032860333137E-2</v>
      </c>
    </row>
    <row r="70" spans="1:5" x14ac:dyDescent="0.25">
      <c r="A70" s="9">
        <v>2017</v>
      </c>
      <c r="B70" s="9" t="s">
        <v>53</v>
      </c>
      <c r="C70" s="9" t="s">
        <v>84</v>
      </c>
      <c r="D70" s="14">
        <v>7263.54899252</v>
      </c>
      <c r="E70" s="18">
        <f t="shared" si="1"/>
        <v>8.9979418994338561E-3</v>
      </c>
    </row>
    <row r="71" spans="1:5" x14ac:dyDescent="0.25">
      <c r="A71" s="9">
        <v>2017</v>
      </c>
      <c r="B71" s="9" t="s">
        <v>53</v>
      </c>
      <c r="C71" s="9" t="s">
        <v>19</v>
      </c>
      <c r="D71" s="14">
        <v>21562.407568250001</v>
      </c>
      <c r="E71" s="18">
        <f t="shared" si="1"/>
        <v>2.6711087198671792E-2</v>
      </c>
    </row>
    <row r="72" spans="1:5" x14ac:dyDescent="0.25">
      <c r="A72" s="9">
        <v>2017</v>
      </c>
      <c r="B72" s="9" t="s">
        <v>53</v>
      </c>
      <c r="C72" s="9" t="s">
        <v>20</v>
      </c>
      <c r="D72" s="14">
        <v>3203.8470115599998</v>
      </c>
      <c r="E72" s="18">
        <f t="shared" si="1"/>
        <v>3.9688627824192779E-3</v>
      </c>
    </row>
    <row r="73" spans="1:5" x14ac:dyDescent="0.25">
      <c r="A73" s="9">
        <v>2017</v>
      </c>
      <c r="B73" s="9" t="s">
        <v>53</v>
      </c>
      <c r="C73" s="9" t="s">
        <v>21</v>
      </c>
      <c r="D73" s="14">
        <v>4297.6621019300001</v>
      </c>
      <c r="E73" s="18">
        <f t="shared" si="1"/>
        <v>5.3238594434191037E-3</v>
      </c>
    </row>
    <row r="74" spans="1:5" x14ac:dyDescent="0.25">
      <c r="A74" s="9">
        <v>2017</v>
      </c>
      <c r="B74" s="9" t="s">
        <v>53</v>
      </c>
      <c r="C74" s="9" t="s">
        <v>22</v>
      </c>
      <c r="D74" s="14">
        <v>1909.41496381</v>
      </c>
      <c r="E74" s="18">
        <f t="shared" si="1"/>
        <v>2.365345772977475E-3</v>
      </c>
    </row>
    <row r="75" spans="1:5" x14ac:dyDescent="0.25">
      <c r="A75" s="9">
        <v>2017</v>
      </c>
      <c r="B75" s="9" t="s">
        <v>53</v>
      </c>
      <c r="C75" s="9" t="s">
        <v>23</v>
      </c>
      <c r="D75" s="14">
        <v>7007.9997457099998</v>
      </c>
      <c r="E75" s="18">
        <f t="shared" si="1"/>
        <v>8.681372509235152E-3</v>
      </c>
    </row>
    <row r="76" spans="1:5" x14ac:dyDescent="0.25">
      <c r="A76" s="9">
        <v>2017</v>
      </c>
      <c r="B76" s="9" t="s">
        <v>53</v>
      </c>
      <c r="C76" s="9" t="s">
        <v>24</v>
      </c>
      <c r="D76" s="14">
        <v>3220.61955442</v>
      </c>
      <c r="E76" s="18">
        <f t="shared" si="1"/>
        <v>3.9896402792483701E-3</v>
      </c>
    </row>
    <row r="77" spans="1:5" x14ac:dyDescent="0.25">
      <c r="A77" s="9">
        <v>2017</v>
      </c>
      <c r="B77" s="9" t="s">
        <v>53</v>
      </c>
      <c r="C77" s="9" t="s">
        <v>25</v>
      </c>
      <c r="D77" s="14">
        <v>13233.174490910002</v>
      </c>
      <c r="E77" s="18">
        <f t="shared" si="1"/>
        <v>1.6392996775666826E-2</v>
      </c>
    </row>
    <row r="78" spans="1:5" x14ac:dyDescent="0.25">
      <c r="A78" s="9">
        <v>2017</v>
      </c>
      <c r="B78" s="9" t="s">
        <v>53</v>
      </c>
      <c r="C78" s="9" t="s">
        <v>26</v>
      </c>
      <c r="D78" s="14">
        <v>4300.8896098900004</v>
      </c>
      <c r="E78" s="18">
        <f t="shared" si="1"/>
        <v>5.327857616919957E-3</v>
      </c>
    </row>
    <row r="79" spans="1:5" x14ac:dyDescent="0.25">
      <c r="A79" s="9">
        <v>2017</v>
      </c>
      <c r="B79" s="9" t="s">
        <v>53</v>
      </c>
      <c r="C79" s="9" t="s">
        <v>27</v>
      </c>
      <c r="D79" s="14">
        <v>7096.1749802499999</v>
      </c>
      <c r="E79" s="18">
        <f t="shared" si="1"/>
        <v>8.7906022587937917E-3</v>
      </c>
    </row>
    <row r="80" spans="1:5" x14ac:dyDescent="0.25">
      <c r="A80" s="9">
        <v>2017</v>
      </c>
      <c r="B80" s="9" t="s">
        <v>53</v>
      </c>
      <c r="C80" s="9" t="s">
        <v>28</v>
      </c>
      <c r="D80" s="14">
        <v>225.48193667000001</v>
      </c>
      <c r="E80" s="18">
        <f t="shared" si="1"/>
        <v>2.7932259665596214E-4</v>
      </c>
    </row>
    <row r="81" spans="1:5" x14ac:dyDescent="0.25">
      <c r="A81" s="9">
        <v>2017</v>
      </c>
      <c r="B81" s="9" t="s">
        <v>53</v>
      </c>
      <c r="C81" s="9" t="s">
        <v>29</v>
      </c>
      <c r="D81" s="14">
        <v>2966.3216233399999</v>
      </c>
      <c r="E81" s="18">
        <f t="shared" si="1"/>
        <v>3.6746209944111068E-3</v>
      </c>
    </row>
    <row r="82" spans="1:5" x14ac:dyDescent="0.25">
      <c r="A82" s="9">
        <v>2017</v>
      </c>
      <c r="B82" s="9" t="s">
        <v>53</v>
      </c>
      <c r="C82" s="9" t="s">
        <v>30</v>
      </c>
      <c r="D82" s="14">
        <v>890.54450541000006</v>
      </c>
      <c r="E82" s="18">
        <f t="shared" si="1"/>
        <v>1.1031890508057553E-3</v>
      </c>
    </row>
    <row r="83" spans="1:5" x14ac:dyDescent="0.25">
      <c r="A83" s="9">
        <v>2017</v>
      </c>
      <c r="B83" s="9" t="s">
        <v>53</v>
      </c>
      <c r="C83" s="9" t="s">
        <v>31</v>
      </c>
      <c r="D83" s="14">
        <v>46986.570352019997</v>
      </c>
      <c r="E83" s="18">
        <f t="shared" si="1"/>
        <v>5.8206040947272261E-2</v>
      </c>
    </row>
    <row r="84" spans="1:5" x14ac:dyDescent="0.25">
      <c r="A84" s="9">
        <v>2017</v>
      </c>
      <c r="B84" s="9" t="s">
        <v>53</v>
      </c>
      <c r="C84" s="9" t="s">
        <v>52</v>
      </c>
      <c r="D84" s="14">
        <v>247.33217946000002</v>
      </c>
      <c r="E84" s="18">
        <f t="shared" si="1"/>
        <v>3.063902484767745E-4</v>
      </c>
    </row>
    <row r="85" spans="1:5" x14ac:dyDescent="0.25">
      <c r="A85" s="9">
        <v>2017</v>
      </c>
      <c r="B85" s="9" t="s">
        <v>53</v>
      </c>
      <c r="C85" s="9" t="s">
        <v>69</v>
      </c>
      <c r="D85" s="14">
        <v>76325.263551309996</v>
      </c>
      <c r="E85" s="18">
        <f t="shared" si="1"/>
        <v>9.4550238127518615E-2</v>
      </c>
    </row>
    <row r="86" spans="1:5" x14ac:dyDescent="0.25">
      <c r="A86" s="9">
        <v>2017</v>
      </c>
      <c r="B86" s="9" t="s">
        <v>53</v>
      </c>
      <c r="C86" s="9" t="s">
        <v>32</v>
      </c>
      <c r="D86" s="14">
        <v>8343.8020917499998</v>
      </c>
      <c r="E86" s="18">
        <f t="shared" si="1"/>
        <v>1.0336138232048202E-2</v>
      </c>
    </row>
    <row r="87" spans="1:5" x14ac:dyDescent="0.25">
      <c r="A87" s="9">
        <v>2017</v>
      </c>
      <c r="B87" s="9" t="s">
        <v>53</v>
      </c>
      <c r="C87" s="9" t="s">
        <v>33</v>
      </c>
      <c r="D87" s="14">
        <v>597.38421095000001</v>
      </c>
      <c r="E87" s="18">
        <f t="shared" si="1"/>
        <v>7.4002783312987171E-4</v>
      </c>
    </row>
    <row r="88" spans="1:5" x14ac:dyDescent="0.25">
      <c r="A88" s="9">
        <v>2017</v>
      </c>
      <c r="B88" s="9" t="s">
        <v>53</v>
      </c>
      <c r="C88" s="9" t="s">
        <v>34</v>
      </c>
      <c r="D88" s="14">
        <v>7535.6092396499998</v>
      </c>
      <c r="E88" s="18">
        <f t="shared" si="1"/>
        <v>9.3349647926975043E-3</v>
      </c>
    </row>
    <row r="89" spans="1:5" x14ac:dyDescent="0.25">
      <c r="A89" s="9">
        <v>2017</v>
      </c>
      <c r="B89" s="9" t="s">
        <v>53</v>
      </c>
      <c r="C89" s="9" t="s">
        <v>35</v>
      </c>
      <c r="D89" s="14">
        <v>5620.2823153199997</v>
      </c>
      <c r="E89" s="18">
        <f t="shared" si="1"/>
        <v>6.9622953990869912E-3</v>
      </c>
    </row>
    <row r="90" spans="1:5" x14ac:dyDescent="0.25">
      <c r="A90" s="9">
        <v>2017</v>
      </c>
      <c r="B90" s="9" t="s">
        <v>53</v>
      </c>
      <c r="C90" s="9" t="s">
        <v>36</v>
      </c>
      <c r="D90" s="14">
        <v>2282.9981083499997</v>
      </c>
      <c r="E90" s="18">
        <f t="shared" si="1"/>
        <v>2.8281332385318983E-3</v>
      </c>
    </row>
    <row r="91" spans="1:5" x14ac:dyDescent="0.25">
      <c r="A91" s="9">
        <v>2017</v>
      </c>
      <c r="B91" s="9" t="s">
        <v>53</v>
      </c>
      <c r="C91" s="9" t="s">
        <v>37</v>
      </c>
      <c r="D91" s="14">
        <v>910.91854685999999</v>
      </c>
      <c r="E91" s="18">
        <f t="shared" si="1"/>
        <v>1.1284280133862438E-3</v>
      </c>
    </row>
    <row r="92" spans="1:5" x14ac:dyDescent="0.25">
      <c r="A92" s="9">
        <v>2017</v>
      </c>
      <c r="B92" s="9" t="s">
        <v>53</v>
      </c>
      <c r="C92" s="9" t="s">
        <v>38</v>
      </c>
      <c r="D92" s="14">
        <v>58162.854111559995</v>
      </c>
      <c r="E92" s="18">
        <f t="shared" si="1"/>
        <v>7.2051001864241002E-2</v>
      </c>
    </row>
    <row r="93" spans="1:5" x14ac:dyDescent="0.25">
      <c r="A93" s="9">
        <v>2017</v>
      </c>
      <c r="B93" s="9" t="s">
        <v>53</v>
      </c>
      <c r="C93" s="9" t="s">
        <v>39</v>
      </c>
      <c r="D93" s="14">
        <v>30825.719791210002</v>
      </c>
      <c r="E93" s="18">
        <f t="shared" si="1"/>
        <v>3.8186296530135534E-2</v>
      </c>
    </row>
    <row r="94" spans="1:5" x14ac:dyDescent="0.25">
      <c r="A94" s="9">
        <v>2017</v>
      </c>
      <c r="B94" s="9" t="s">
        <v>53</v>
      </c>
      <c r="C94" s="9" t="s">
        <v>70</v>
      </c>
      <c r="D94" s="14">
        <v>176773.38271040999</v>
      </c>
      <c r="E94" s="18">
        <f t="shared" si="1"/>
        <v>0.21898339622031188</v>
      </c>
    </row>
    <row r="95" spans="1:5" x14ac:dyDescent="0.25">
      <c r="A95" s="9">
        <v>2017</v>
      </c>
      <c r="B95" s="9" t="s">
        <v>53</v>
      </c>
      <c r="C95" s="9" t="s">
        <v>40</v>
      </c>
      <c r="D95" s="14">
        <v>56256.606734650006</v>
      </c>
      <c r="E95" s="18">
        <f t="shared" si="1"/>
        <v>6.9689580035731585E-2</v>
      </c>
    </row>
    <row r="96" spans="1:5" x14ac:dyDescent="0.25">
      <c r="A96" s="9">
        <v>2017</v>
      </c>
      <c r="B96" s="9" t="s">
        <v>53</v>
      </c>
      <c r="C96" s="9" t="s">
        <v>41</v>
      </c>
      <c r="D96" s="14">
        <v>17098.280124509998</v>
      </c>
      <c r="E96" s="18">
        <f t="shared" si="1"/>
        <v>2.1181013757740137E-2</v>
      </c>
    </row>
    <row r="97" spans="1:5" x14ac:dyDescent="0.25">
      <c r="A97" s="9">
        <v>2017</v>
      </c>
      <c r="B97" s="9" t="s">
        <v>53</v>
      </c>
      <c r="C97" s="9" t="s">
        <v>42</v>
      </c>
      <c r="D97" s="14">
        <v>34068.631540279996</v>
      </c>
      <c r="E97" s="18">
        <f t="shared" si="1"/>
        <v>4.2203551942492812E-2</v>
      </c>
    </row>
    <row r="98" spans="1:5" x14ac:dyDescent="0.25">
      <c r="A98" s="9">
        <v>2017</v>
      </c>
      <c r="B98" s="9" t="s">
        <v>53</v>
      </c>
      <c r="C98" s="9" t="s">
        <v>43</v>
      </c>
      <c r="D98" s="14">
        <v>2612.59443999</v>
      </c>
      <c r="E98" s="18">
        <f t="shared" si="1"/>
        <v>3.2364307037816434E-3</v>
      </c>
    </row>
    <row r="99" spans="1:5" x14ac:dyDescent="0.25">
      <c r="A99" s="9">
        <v>2017</v>
      </c>
      <c r="B99" s="9" t="s">
        <v>53</v>
      </c>
      <c r="C99" s="9" t="s">
        <v>44</v>
      </c>
      <c r="D99" s="14">
        <v>86448.144435480004</v>
      </c>
      <c r="E99" s="18">
        <f t="shared" si="1"/>
        <v>0.10709026424208751</v>
      </c>
    </row>
    <row r="100" spans="1:5" x14ac:dyDescent="0.25">
      <c r="A100" s="9">
        <v>2017</v>
      </c>
      <c r="B100" s="9" t="s">
        <v>53</v>
      </c>
      <c r="C100" s="9" t="s">
        <v>45</v>
      </c>
      <c r="D100" s="14">
        <v>41649.909028959999</v>
      </c>
      <c r="E100" s="18">
        <f t="shared" si="1"/>
        <v>5.1595089665564163E-2</v>
      </c>
    </row>
    <row r="101" spans="1:5" x14ac:dyDescent="0.25">
      <c r="A101" s="9">
        <v>2017</v>
      </c>
      <c r="B101" s="9" t="s">
        <v>53</v>
      </c>
      <c r="C101" s="9" t="s">
        <v>71</v>
      </c>
      <c r="D101" s="14">
        <v>52003.349281340008</v>
      </c>
      <c r="E101" s="18">
        <f t="shared" si="1"/>
        <v>6.4420728199304472E-2</v>
      </c>
    </row>
    <row r="102" spans="1:5" x14ac:dyDescent="0.25">
      <c r="A102" s="9">
        <v>2017</v>
      </c>
      <c r="B102" s="9" t="s">
        <v>53</v>
      </c>
      <c r="C102" s="9" t="s">
        <v>46</v>
      </c>
      <c r="D102" s="14">
        <v>7524.7291356999995</v>
      </c>
      <c r="E102" s="18">
        <f t="shared" si="1"/>
        <v>9.3214867335142167E-3</v>
      </c>
    </row>
    <row r="103" spans="1:5" x14ac:dyDescent="0.25">
      <c r="A103" s="9">
        <v>2017</v>
      </c>
      <c r="B103" s="9" t="s">
        <v>53</v>
      </c>
      <c r="C103" s="9" t="s">
        <v>47</v>
      </c>
      <c r="D103" s="14">
        <v>29174.986186890001</v>
      </c>
      <c r="E103" s="18">
        <f t="shared" si="1"/>
        <v>3.6141400147057474E-2</v>
      </c>
    </row>
    <row r="104" spans="1:5" x14ac:dyDescent="0.25">
      <c r="A104" s="9">
        <v>2017</v>
      </c>
      <c r="B104" s="9" t="s">
        <v>53</v>
      </c>
      <c r="C104" s="9" t="s">
        <v>48</v>
      </c>
      <c r="D104" s="14">
        <v>1656.7285808199999</v>
      </c>
      <c r="E104" s="18">
        <f t="shared" si="1"/>
        <v>2.0523228422774102E-3</v>
      </c>
    </row>
    <row r="105" spans="1:5" x14ac:dyDescent="0.25">
      <c r="A105" s="9">
        <v>2017</v>
      </c>
      <c r="B105" s="9" t="s">
        <v>53</v>
      </c>
      <c r="C105" s="9" t="s">
        <v>49</v>
      </c>
      <c r="D105" s="14">
        <v>10498.05611516</v>
      </c>
      <c r="E105" s="18">
        <f t="shared" si="1"/>
        <v>1.3004785825562927E-2</v>
      </c>
    </row>
    <row r="106" spans="1:5" x14ac:dyDescent="0.25">
      <c r="A106" s="9">
        <v>2017</v>
      </c>
      <c r="B106" s="9" t="s">
        <v>53</v>
      </c>
      <c r="C106" s="9" t="s">
        <v>50</v>
      </c>
      <c r="D106" s="14">
        <v>535.85098206999999</v>
      </c>
      <c r="E106" s="18">
        <f t="shared" si="1"/>
        <v>6.638016771671354E-4</v>
      </c>
    </row>
    <row r="107" spans="1:5" x14ac:dyDescent="0.25">
      <c r="A107" s="9">
        <v>2017</v>
      </c>
      <c r="B107" s="9" t="s">
        <v>53</v>
      </c>
      <c r="C107" s="9" t="s">
        <v>51</v>
      </c>
      <c r="D107" s="14">
        <v>4805.5778435900002</v>
      </c>
      <c r="E107" s="18">
        <f t="shared" si="1"/>
        <v>5.9530554931698423E-3</v>
      </c>
    </row>
    <row r="108" spans="1:5" x14ac:dyDescent="0.25">
      <c r="A108" s="9">
        <v>2017</v>
      </c>
      <c r="B108" s="9" t="s">
        <v>53</v>
      </c>
      <c r="C108" s="9" t="s">
        <v>4</v>
      </c>
      <c r="D108" s="14">
        <v>807245.59834922</v>
      </c>
      <c r="E108" s="18">
        <f t="shared" si="1"/>
        <v>1</v>
      </c>
    </row>
    <row r="109" spans="1:5" x14ac:dyDescent="0.25">
      <c r="A109" s="9">
        <v>2018</v>
      </c>
      <c r="B109" s="9" t="s">
        <v>53</v>
      </c>
      <c r="C109" s="9" t="s">
        <v>67</v>
      </c>
      <c r="D109" s="14">
        <v>142042.72151284001</v>
      </c>
      <c r="E109" s="18">
        <f>D109/$D$161</f>
        <v>0.19781798876735032</v>
      </c>
    </row>
    <row r="110" spans="1:5" x14ac:dyDescent="0.25">
      <c r="A110" s="9">
        <v>2018</v>
      </c>
      <c r="B110" s="9" t="s">
        <v>53</v>
      </c>
      <c r="C110" s="9" t="s">
        <v>5</v>
      </c>
      <c r="D110" s="14">
        <v>15947.091021880002</v>
      </c>
      <c r="E110" s="18">
        <f t="shared" ref="E110:E161" si="2">D110/$D$161</f>
        <v>2.2208962480017028E-2</v>
      </c>
    </row>
    <row r="111" spans="1:5" x14ac:dyDescent="0.25">
      <c r="A111" s="9">
        <v>2018</v>
      </c>
      <c r="B111" s="9" t="s">
        <v>53</v>
      </c>
      <c r="C111" s="9" t="s">
        <v>6</v>
      </c>
      <c r="D111" s="14">
        <v>3504.4823180799999</v>
      </c>
      <c r="E111" s="18">
        <f t="shared" si="2"/>
        <v>4.8805713974627036E-3</v>
      </c>
    </row>
    <row r="112" spans="1:5" x14ac:dyDescent="0.25">
      <c r="A112" s="9">
        <v>2018</v>
      </c>
      <c r="B112" s="9" t="s">
        <v>53</v>
      </c>
      <c r="C112" s="9" t="s">
        <v>7</v>
      </c>
      <c r="D112" s="14">
        <v>16765.729585239998</v>
      </c>
      <c r="E112" s="18">
        <f t="shared" si="2"/>
        <v>2.3349052112252276E-2</v>
      </c>
    </row>
    <row r="113" spans="1:5" x14ac:dyDescent="0.25">
      <c r="A113" s="9">
        <v>2018</v>
      </c>
      <c r="B113" s="9" t="s">
        <v>53</v>
      </c>
      <c r="C113" s="9" t="s">
        <v>8</v>
      </c>
      <c r="D113" s="14">
        <v>6888.00639331</v>
      </c>
      <c r="E113" s="18">
        <f t="shared" si="2"/>
        <v>9.5926884308399039E-3</v>
      </c>
    </row>
    <row r="114" spans="1:5" x14ac:dyDescent="0.25">
      <c r="A114" s="9">
        <v>2018</v>
      </c>
      <c r="B114" s="9" t="s">
        <v>53</v>
      </c>
      <c r="C114" s="9" t="s">
        <v>9</v>
      </c>
      <c r="D114" s="14">
        <v>2235.9083739500002</v>
      </c>
      <c r="E114" s="18">
        <f t="shared" si="2"/>
        <v>3.1138723117388558E-3</v>
      </c>
    </row>
    <row r="115" spans="1:5" x14ac:dyDescent="0.25">
      <c r="A115" s="9">
        <v>2018</v>
      </c>
      <c r="B115" s="9" t="s">
        <v>53</v>
      </c>
      <c r="C115" s="9" t="s">
        <v>10</v>
      </c>
      <c r="D115" s="14">
        <v>81216.984145630006</v>
      </c>
      <c r="E115" s="18">
        <f t="shared" si="2"/>
        <v>0.11310808668211836</v>
      </c>
    </row>
    <row r="116" spans="1:5" x14ac:dyDescent="0.25">
      <c r="A116" s="9">
        <v>2018</v>
      </c>
      <c r="B116" s="9" t="s">
        <v>53</v>
      </c>
      <c r="C116" s="9" t="s">
        <v>11</v>
      </c>
      <c r="D116" s="14">
        <v>2837.9241155999998</v>
      </c>
      <c r="E116" s="18">
        <f t="shared" si="2"/>
        <v>3.9522788274062044E-3</v>
      </c>
    </row>
    <row r="117" spans="1:5" x14ac:dyDescent="0.25">
      <c r="A117" s="9">
        <v>2018</v>
      </c>
      <c r="B117" s="9" t="s">
        <v>53</v>
      </c>
      <c r="C117" s="9" t="s">
        <v>12</v>
      </c>
      <c r="D117" s="14">
        <v>5696.8913614600006</v>
      </c>
      <c r="E117" s="18">
        <f t="shared" si="2"/>
        <v>7.9338636950027647E-3</v>
      </c>
    </row>
    <row r="118" spans="1:5" x14ac:dyDescent="0.25">
      <c r="A118" s="9">
        <v>2018</v>
      </c>
      <c r="B118" s="9" t="s">
        <v>53</v>
      </c>
      <c r="C118" s="9" t="s">
        <v>13</v>
      </c>
      <c r="D118" s="14">
        <v>4163.4878721300001</v>
      </c>
      <c r="E118" s="18">
        <f t="shared" si="2"/>
        <v>5.7983456550961734E-3</v>
      </c>
    </row>
    <row r="119" spans="1:5" x14ac:dyDescent="0.25">
      <c r="A119" s="9">
        <v>2018</v>
      </c>
      <c r="B119" s="9" t="s">
        <v>53</v>
      </c>
      <c r="C119" s="9" t="s">
        <v>14</v>
      </c>
      <c r="D119" s="14">
        <v>16675.634706600002</v>
      </c>
      <c r="E119" s="18">
        <f t="shared" si="2"/>
        <v>2.3223580088758335E-2</v>
      </c>
    </row>
    <row r="120" spans="1:5" x14ac:dyDescent="0.25">
      <c r="A120" s="9">
        <v>2018</v>
      </c>
      <c r="B120" s="9" t="s">
        <v>53</v>
      </c>
      <c r="C120" s="9" t="s">
        <v>68</v>
      </c>
      <c r="D120" s="14">
        <v>308657.77320888999</v>
      </c>
      <c r="E120" s="18">
        <f t="shared" si="2"/>
        <v>0.42985701247685681</v>
      </c>
    </row>
    <row r="121" spans="1:5" x14ac:dyDescent="0.25">
      <c r="A121" s="9">
        <v>2018</v>
      </c>
      <c r="B121" s="9" t="s">
        <v>53</v>
      </c>
      <c r="C121" s="9" t="s">
        <v>15</v>
      </c>
      <c r="D121" s="14">
        <v>178534.38841784</v>
      </c>
      <c r="E121" s="18">
        <f t="shared" si="2"/>
        <v>0.24863867198878972</v>
      </c>
    </row>
    <row r="122" spans="1:5" x14ac:dyDescent="0.25">
      <c r="A122" s="9">
        <v>2018</v>
      </c>
      <c r="B122" s="9" t="s">
        <v>53</v>
      </c>
      <c r="C122" s="9" t="s">
        <v>83</v>
      </c>
      <c r="D122" s="14">
        <v>3667.2567494199998</v>
      </c>
      <c r="E122" s="18">
        <f t="shared" si="2"/>
        <v>5.1072617219473501E-3</v>
      </c>
    </row>
    <row r="123" spans="1:5" x14ac:dyDescent="0.25">
      <c r="A123" s="9">
        <v>2018</v>
      </c>
      <c r="B123" s="9" t="s">
        <v>53</v>
      </c>
      <c r="C123" s="9" t="s">
        <v>17</v>
      </c>
      <c r="D123" s="14">
        <v>26412.407007769998</v>
      </c>
      <c r="E123" s="18">
        <f t="shared" si="2"/>
        <v>3.6783646336355419E-2</v>
      </c>
    </row>
    <row r="124" spans="1:5" x14ac:dyDescent="0.25">
      <c r="A124" s="9">
        <v>2018</v>
      </c>
      <c r="B124" s="9" t="s">
        <v>53</v>
      </c>
      <c r="C124" s="9" t="s">
        <v>84</v>
      </c>
      <c r="D124" s="14">
        <v>7057.1601168299994</v>
      </c>
      <c r="E124" s="18">
        <f t="shared" si="2"/>
        <v>9.8282629750534208E-3</v>
      </c>
    </row>
    <row r="125" spans="1:5" x14ac:dyDescent="0.25">
      <c r="A125" s="9">
        <v>2018</v>
      </c>
      <c r="B125" s="9" t="s">
        <v>53</v>
      </c>
      <c r="C125" s="9" t="s">
        <v>19</v>
      </c>
      <c r="D125" s="14">
        <v>16713.782770039998</v>
      </c>
      <c r="E125" s="18">
        <f t="shared" si="2"/>
        <v>2.3276707578183318E-2</v>
      </c>
    </row>
    <row r="126" spans="1:5" x14ac:dyDescent="0.25">
      <c r="A126" s="9">
        <v>2018</v>
      </c>
      <c r="B126" s="9" t="s">
        <v>53</v>
      </c>
      <c r="C126" s="9" t="s">
        <v>20</v>
      </c>
      <c r="D126" s="14">
        <v>3814.9395992500004</v>
      </c>
      <c r="E126" s="18">
        <f t="shared" si="2"/>
        <v>5.3129345224798329E-3</v>
      </c>
    </row>
    <row r="127" spans="1:5" x14ac:dyDescent="0.25">
      <c r="A127" s="9">
        <v>2018</v>
      </c>
      <c r="B127" s="9" t="s">
        <v>53</v>
      </c>
      <c r="C127" s="9" t="s">
        <v>21</v>
      </c>
      <c r="D127" s="14">
        <v>7294.0794049200003</v>
      </c>
      <c r="E127" s="18">
        <f t="shared" si="2"/>
        <v>1.0158212278833269E-2</v>
      </c>
    </row>
    <row r="128" spans="1:5" x14ac:dyDescent="0.25">
      <c r="A128" s="9">
        <v>2018</v>
      </c>
      <c r="B128" s="9" t="s">
        <v>53</v>
      </c>
      <c r="C128" s="9" t="s">
        <v>22</v>
      </c>
      <c r="D128" s="14">
        <v>460.07519758000001</v>
      </c>
      <c r="E128" s="18">
        <f t="shared" si="2"/>
        <v>6.4073082589303902E-4</v>
      </c>
    </row>
    <row r="129" spans="1:5" x14ac:dyDescent="0.25">
      <c r="A129" s="9">
        <v>2018</v>
      </c>
      <c r="B129" s="9" t="s">
        <v>53</v>
      </c>
      <c r="C129" s="9" t="s">
        <v>23</v>
      </c>
      <c r="D129" s="14">
        <v>5871.6148143200007</v>
      </c>
      <c r="E129" s="18">
        <f t="shared" si="2"/>
        <v>8.1771950087591531E-3</v>
      </c>
    </row>
    <row r="130" spans="1:5" x14ac:dyDescent="0.25">
      <c r="A130" s="9">
        <v>2018</v>
      </c>
      <c r="B130" s="9" t="s">
        <v>53</v>
      </c>
      <c r="C130" s="9" t="s">
        <v>24</v>
      </c>
      <c r="D130" s="14">
        <v>2332.5370719500002</v>
      </c>
      <c r="E130" s="18">
        <f t="shared" si="2"/>
        <v>3.2484437596242712E-3</v>
      </c>
    </row>
    <row r="131" spans="1:5" x14ac:dyDescent="0.25">
      <c r="A131" s="9">
        <v>2018</v>
      </c>
      <c r="B131" s="9" t="s">
        <v>53</v>
      </c>
      <c r="C131" s="9" t="s">
        <v>25</v>
      </c>
      <c r="D131" s="14">
        <v>15675.745906390001</v>
      </c>
      <c r="E131" s="18">
        <f t="shared" si="2"/>
        <v>2.1831069516291855E-2</v>
      </c>
    </row>
    <row r="132" spans="1:5" x14ac:dyDescent="0.25">
      <c r="A132" s="9">
        <v>2018</v>
      </c>
      <c r="B132" s="9" t="s">
        <v>53</v>
      </c>
      <c r="C132" s="9" t="s">
        <v>26</v>
      </c>
      <c r="D132" s="14">
        <v>2136.9583872499998</v>
      </c>
      <c r="E132" s="18">
        <f t="shared" si="2"/>
        <v>2.9760680853126486E-3</v>
      </c>
    </row>
    <row r="133" spans="1:5" x14ac:dyDescent="0.25">
      <c r="A133" s="9">
        <v>2018</v>
      </c>
      <c r="B133" s="9" t="s">
        <v>53</v>
      </c>
      <c r="C133" s="9" t="s">
        <v>27</v>
      </c>
      <c r="D133" s="14">
        <v>6648.2544866600001</v>
      </c>
      <c r="E133" s="18">
        <f t="shared" si="2"/>
        <v>9.2587942370965567E-3</v>
      </c>
    </row>
    <row r="134" spans="1:5" x14ac:dyDescent="0.25">
      <c r="A134" s="9">
        <v>2018</v>
      </c>
      <c r="B134" s="9" t="s">
        <v>53</v>
      </c>
      <c r="C134" s="9" t="s">
        <v>28</v>
      </c>
      <c r="D134" s="14">
        <v>2529.5741465199999</v>
      </c>
      <c r="E134" s="18">
        <f t="shared" si="2"/>
        <v>3.5228504831008867E-3</v>
      </c>
    </row>
    <row r="135" spans="1:5" x14ac:dyDescent="0.25">
      <c r="A135" s="9">
        <v>2018</v>
      </c>
      <c r="B135" s="9" t="s">
        <v>53</v>
      </c>
      <c r="C135" s="9" t="s">
        <v>29</v>
      </c>
      <c r="D135" s="14">
        <v>4356.5274359300001</v>
      </c>
      <c r="E135" s="18">
        <f t="shared" si="2"/>
        <v>6.0671851834910914E-3</v>
      </c>
    </row>
    <row r="136" spans="1:5" x14ac:dyDescent="0.25">
      <c r="A136" s="9">
        <v>2018</v>
      </c>
      <c r="B136" s="9" t="s">
        <v>53</v>
      </c>
      <c r="C136" s="9" t="s">
        <v>30</v>
      </c>
      <c r="D136" s="14">
        <v>1017.9792519</v>
      </c>
      <c r="E136" s="18">
        <f t="shared" si="2"/>
        <v>1.4177045192670893E-3</v>
      </c>
    </row>
    <row r="137" spans="1:5" x14ac:dyDescent="0.25">
      <c r="A137" s="9">
        <v>2018</v>
      </c>
      <c r="B137" s="9" t="s">
        <v>53</v>
      </c>
      <c r="C137" s="9" t="s">
        <v>31</v>
      </c>
      <c r="D137" s="14">
        <v>47150.972965020002</v>
      </c>
      <c r="E137" s="18">
        <f t="shared" si="2"/>
        <v>6.5665530349056422E-2</v>
      </c>
    </row>
    <row r="138" spans="1:5" x14ac:dyDescent="0.25">
      <c r="A138" s="9">
        <v>2018</v>
      </c>
      <c r="B138" s="9" t="s">
        <v>53</v>
      </c>
      <c r="C138" s="9" t="s">
        <v>52</v>
      </c>
      <c r="D138" s="14">
        <v>1925.6703432899999</v>
      </c>
      <c r="E138" s="18">
        <f t="shared" si="2"/>
        <v>2.6818145293289546E-3</v>
      </c>
    </row>
    <row r="139" spans="1:5" x14ac:dyDescent="0.25">
      <c r="A139" s="9">
        <v>2018</v>
      </c>
      <c r="B139" s="9" t="s">
        <v>53</v>
      </c>
      <c r="C139" s="9" t="s">
        <v>69</v>
      </c>
      <c r="D139" s="14">
        <v>61435.522597110001</v>
      </c>
      <c r="E139" s="18">
        <f t="shared" si="2"/>
        <v>8.5559128898644921E-2</v>
      </c>
    </row>
    <row r="140" spans="1:5" x14ac:dyDescent="0.25">
      <c r="A140" s="9">
        <v>2018</v>
      </c>
      <c r="B140" s="9" t="s">
        <v>53</v>
      </c>
      <c r="C140" s="9" t="s">
        <v>32</v>
      </c>
      <c r="D140" s="14">
        <v>13237.30014295</v>
      </c>
      <c r="E140" s="18">
        <f t="shared" si="2"/>
        <v>1.8435130382597045E-2</v>
      </c>
    </row>
    <row r="141" spans="1:5" x14ac:dyDescent="0.25">
      <c r="A141" s="9">
        <v>2018</v>
      </c>
      <c r="B141" s="9" t="s">
        <v>53</v>
      </c>
      <c r="C141" s="9" t="s">
        <v>33</v>
      </c>
      <c r="D141" s="14">
        <v>3045.1411673600001</v>
      </c>
      <c r="E141" s="18">
        <f t="shared" si="2"/>
        <v>4.24086285326041E-3</v>
      </c>
    </row>
    <row r="142" spans="1:5" x14ac:dyDescent="0.25">
      <c r="A142" s="9">
        <v>2018</v>
      </c>
      <c r="B142" s="9" t="s">
        <v>53</v>
      </c>
      <c r="C142" s="9" t="s">
        <v>34</v>
      </c>
      <c r="D142" s="14">
        <v>3410.5856702400001</v>
      </c>
      <c r="E142" s="18">
        <f t="shared" si="2"/>
        <v>4.7498047814060976E-3</v>
      </c>
    </row>
    <row r="143" spans="1:5" x14ac:dyDescent="0.25">
      <c r="A143" s="9">
        <v>2018</v>
      </c>
      <c r="B143" s="9" t="s">
        <v>53</v>
      </c>
      <c r="C143" s="9" t="s">
        <v>35</v>
      </c>
      <c r="D143" s="14">
        <v>2153.1497574999999</v>
      </c>
      <c r="E143" s="18">
        <f t="shared" si="2"/>
        <v>2.9986172470305404E-3</v>
      </c>
    </row>
    <row r="144" spans="1:5" x14ac:dyDescent="0.25">
      <c r="A144" s="9">
        <v>2018</v>
      </c>
      <c r="B144" s="9" t="s">
        <v>53</v>
      </c>
      <c r="C144" s="9" t="s">
        <v>36</v>
      </c>
      <c r="D144" s="14">
        <v>3327.2276393699999</v>
      </c>
      <c r="E144" s="18">
        <f t="shared" si="2"/>
        <v>4.6337149329528666E-3</v>
      </c>
    </row>
    <row r="145" spans="1:5" x14ac:dyDescent="0.25">
      <c r="A145" s="9">
        <v>2018</v>
      </c>
      <c r="B145" s="9" t="s">
        <v>53</v>
      </c>
      <c r="C145" s="9" t="s">
        <v>37</v>
      </c>
      <c r="D145" s="14">
        <v>1731.2068749999999</v>
      </c>
      <c r="E145" s="18">
        <f t="shared" si="2"/>
        <v>2.4109919783658357E-3</v>
      </c>
    </row>
    <row r="146" spans="1:5" x14ac:dyDescent="0.25">
      <c r="A146" s="9">
        <v>2018</v>
      </c>
      <c r="B146" s="9" t="s">
        <v>53</v>
      </c>
      <c r="C146" s="9" t="s">
        <v>38</v>
      </c>
      <c r="D146" s="14">
        <v>41460.409144550002</v>
      </c>
      <c r="E146" s="18">
        <f t="shared" si="2"/>
        <v>5.7740478801688915E-2</v>
      </c>
    </row>
    <row r="147" spans="1:5" x14ac:dyDescent="0.25">
      <c r="A147" s="9">
        <v>2018</v>
      </c>
      <c r="B147" s="9" t="s">
        <v>53</v>
      </c>
      <c r="C147" s="9" t="s">
        <v>39</v>
      </c>
      <c r="D147" s="14">
        <v>32381.919161780002</v>
      </c>
      <c r="E147" s="18">
        <f t="shared" si="2"/>
        <v>4.5097179586433049E-2</v>
      </c>
    </row>
    <row r="148" spans="1:5" x14ac:dyDescent="0.25">
      <c r="A148" s="9">
        <v>2018</v>
      </c>
      <c r="B148" s="9" t="s">
        <v>53</v>
      </c>
      <c r="C148" s="9" t="s">
        <v>70</v>
      </c>
      <c r="D148" s="14">
        <v>159748.56452571999</v>
      </c>
      <c r="E148" s="18">
        <f t="shared" si="2"/>
        <v>0.22247630435673268</v>
      </c>
    </row>
    <row r="149" spans="1:5" x14ac:dyDescent="0.25">
      <c r="A149" s="9">
        <v>2018</v>
      </c>
      <c r="B149" s="9" t="s">
        <v>53</v>
      </c>
      <c r="C149" s="9" t="s">
        <v>40</v>
      </c>
      <c r="D149" s="14">
        <v>52673.835267549999</v>
      </c>
      <c r="E149" s="18">
        <f t="shared" si="2"/>
        <v>7.3357029788728476E-2</v>
      </c>
    </row>
    <row r="150" spans="1:5" x14ac:dyDescent="0.25">
      <c r="A150" s="9">
        <v>2018</v>
      </c>
      <c r="B150" s="9" t="s">
        <v>53</v>
      </c>
      <c r="C150" s="9" t="s">
        <v>41</v>
      </c>
      <c r="D150" s="14">
        <v>12801.332253500001</v>
      </c>
      <c r="E150" s="18">
        <f t="shared" si="2"/>
        <v>1.7827972971505415E-2</v>
      </c>
    </row>
    <row r="151" spans="1:5" x14ac:dyDescent="0.25">
      <c r="A151" s="9">
        <v>2018</v>
      </c>
      <c r="B151" s="9" t="s">
        <v>53</v>
      </c>
      <c r="C151" s="9" t="s">
        <v>42</v>
      </c>
      <c r="D151" s="14">
        <v>35464.192330760001</v>
      </c>
      <c r="E151" s="18">
        <f t="shared" si="2"/>
        <v>4.938975489494031E-2</v>
      </c>
    </row>
    <row r="152" spans="1:5" x14ac:dyDescent="0.25">
      <c r="A152" s="9">
        <v>2018</v>
      </c>
      <c r="B152" s="9" t="s">
        <v>53</v>
      </c>
      <c r="C152" s="9" t="s">
        <v>43</v>
      </c>
      <c r="D152" s="14">
        <v>2294.2282335499999</v>
      </c>
      <c r="E152" s="18">
        <f t="shared" si="2"/>
        <v>3.1950923644694235E-3</v>
      </c>
    </row>
    <row r="153" spans="1:5" x14ac:dyDescent="0.25">
      <c r="A153" s="9">
        <v>2018</v>
      </c>
      <c r="B153" s="9" t="s">
        <v>53</v>
      </c>
      <c r="C153" s="9" t="s">
        <v>44</v>
      </c>
      <c r="D153" s="14">
        <v>71610.536927410009</v>
      </c>
      <c r="E153" s="18">
        <f t="shared" si="2"/>
        <v>9.9729519673063927E-2</v>
      </c>
    </row>
    <row r="154" spans="1:5" x14ac:dyDescent="0.25">
      <c r="A154" s="9">
        <v>2018</v>
      </c>
      <c r="B154" s="9" t="s">
        <v>53</v>
      </c>
      <c r="C154" s="9" t="s">
        <v>45</v>
      </c>
      <c r="D154" s="14">
        <v>37031.63843531</v>
      </c>
      <c r="E154" s="18">
        <f t="shared" si="2"/>
        <v>5.1572682908434267E-2</v>
      </c>
    </row>
    <row r="155" spans="1:5" x14ac:dyDescent="0.25">
      <c r="A155" s="9">
        <v>2018</v>
      </c>
      <c r="B155" s="9" t="s">
        <v>53</v>
      </c>
      <c r="C155" s="9" t="s">
        <v>71</v>
      </c>
      <c r="D155" s="14">
        <v>46162.964781210001</v>
      </c>
      <c r="E155" s="18">
        <f t="shared" si="2"/>
        <v>6.4289565500415383E-2</v>
      </c>
    </row>
    <row r="156" spans="1:5" x14ac:dyDescent="0.25">
      <c r="A156" s="9">
        <v>2018</v>
      </c>
      <c r="B156" s="9" t="s">
        <v>53</v>
      </c>
      <c r="C156" s="9" t="s">
        <v>46</v>
      </c>
      <c r="D156" s="14">
        <v>7008.1071877899994</v>
      </c>
      <c r="E156" s="18">
        <f t="shared" si="2"/>
        <v>9.7599486562168648E-3</v>
      </c>
    </row>
    <row r="157" spans="1:5" x14ac:dyDescent="0.25">
      <c r="A157" s="9">
        <v>2018</v>
      </c>
      <c r="B157" s="9" t="s">
        <v>53</v>
      </c>
      <c r="C157" s="9" t="s">
        <v>47</v>
      </c>
      <c r="D157" s="14">
        <v>22857.901617670002</v>
      </c>
      <c r="E157" s="18">
        <f t="shared" si="2"/>
        <v>3.1833409535459385E-2</v>
      </c>
    </row>
    <row r="158" spans="1:5" x14ac:dyDescent="0.25">
      <c r="A158" s="9">
        <v>2018</v>
      </c>
      <c r="B158" s="9" t="s">
        <v>53</v>
      </c>
      <c r="C158" s="9" t="s">
        <v>48</v>
      </c>
      <c r="D158" s="14">
        <v>1648.7106215700001</v>
      </c>
      <c r="E158" s="18">
        <f t="shared" si="2"/>
        <v>2.2961022975673093E-3</v>
      </c>
    </row>
    <row r="159" spans="1:5" x14ac:dyDescent="0.25">
      <c r="A159" s="9">
        <v>2018</v>
      </c>
      <c r="B159" s="9" t="s">
        <v>53</v>
      </c>
      <c r="C159" s="9" t="s">
        <v>49</v>
      </c>
      <c r="D159" s="14">
        <v>10997.348843829999</v>
      </c>
      <c r="E159" s="18">
        <f t="shared" si="2"/>
        <v>1.5315627628711288E-2</v>
      </c>
    </row>
    <row r="160" spans="1:5" x14ac:dyDescent="0.25">
      <c r="A160" s="9">
        <v>2018</v>
      </c>
      <c r="B160" s="9" t="s">
        <v>53</v>
      </c>
      <c r="C160" s="9" t="s">
        <v>51</v>
      </c>
      <c r="D160" s="14">
        <v>5299.60713192</v>
      </c>
      <c r="E160" s="18">
        <f t="shared" si="2"/>
        <v>7.3805796800278396E-3</v>
      </c>
    </row>
    <row r="161" spans="1:5" x14ac:dyDescent="0.25">
      <c r="A161" s="9">
        <v>2018</v>
      </c>
      <c r="B161" s="9" t="s">
        <v>53</v>
      </c>
      <c r="C161" s="9" t="s">
        <v>4</v>
      </c>
      <c r="D161" s="14">
        <v>718047.54662576993</v>
      </c>
      <c r="E161" s="18">
        <f t="shared" si="2"/>
        <v>1</v>
      </c>
    </row>
    <row r="162" spans="1:5" x14ac:dyDescent="0.25">
      <c r="A162" s="9">
        <v>2019</v>
      </c>
      <c r="B162" s="9" t="s">
        <v>53</v>
      </c>
      <c r="C162" s="9" t="s">
        <v>67</v>
      </c>
      <c r="D162" s="14">
        <v>150042.08942569999</v>
      </c>
      <c r="E162" s="18">
        <f>D162/$D$215</f>
        <v>0.21533426756471702</v>
      </c>
    </row>
    <row r="163" spans="1:5" x14ac:dyDescent="0.25">
      <c r="A163" s="9">
        <v>2019</v>
      </c>
      <c r="B163" s="9" t="s">
        <v>53</v>
      </c>
      <c r="C163" s="9" t="s">
        <v>5</v>
      </c>
      <c r="D163" s="14">
        <v>7837.2371935899992</v>
      </c>
      <c r="E163" s="18">
        <f t="shared" ref="E163:E215" si="3">D163/$D$215</f>
        <v>1.1247682148870392E-2</v>
      </c>
    </row>
    <row r="164" spans="1:5" x14ac:dyDescent="0.25">
      <c r="A164" s="9">
        <v>2019</v>
      </c>
      <c r="B164" s="9" t="s">
        <v>53</v>
      </c>
      <c r="C164" s="9" t="s">
        <v>6</v>
      </c>
      <c r="D164" s="14">
        <v>3996.4520197399997</v>
      </c>
      <c r="E164" s="18">
        <f t="shared" si="3"/>
        <v>5.7355444183840015E-3</v>
      </c>
    </row>
    <row r="165" spans="1:5" x14ac:dyDescent="0.25">
      <c r="A165" s="9">
        <v>2019</v>
      </c>
      <c r="B165" s="9" t="s">
        <v>53</v>
      </c>
      <c r="C165" s="9" t="s">
        <v>7</v>
      </c>
      <c r="D165" s="14">
        <v>26259.271619350002</v>
      </c>
      <c r="E165" s="18">
        <f t="shared" si="3"/>
        <v>3.7686232193772401E-2</v>
      </c>
    </row>
    <row r="166" spans="1:5" x14ac:dyDescent="0.25">
      <c r="A166" s="9">
        <v>2019</v>
      </c>
      <c r="B166" s="9" t="s">
        <v>53</v>
      </c>
      <c r="C166" s="9" t="s">
        <v>8</v>
      </c>
      <c r="D166" s="14">
        <v>10717.253676259999</v>
      </c>
      <c r="E166" s="18">
        <f t="shared" si="3"/>
        <v>1.538096396495147E-2</v>
      </c>
    </row>
    <row r="167" spans="1:5" x14ac:dyDescent="0.25">
      <c r="A167" s="9">
        <v>2019</v>
      </c>
      <c r="B167" s="9" t="s">
        <v>53</v>
      </c>
      <c r="C167" s="9" t="s">
        <v>9</v>
      </c>
      <c r="D167" s="14">
        <v>3252.3758662299997</v>
      </c>
      <c r="E167" s="18">
        <f t="shared" si="3"/>
        <v>4.667676767768603E-3</v>
      </c>
    </row>
    <row r="168" spans="1:5" x14ac:dyDescent="0.25">
      <c r="A168" s="9">
        <v>2019</v>
      </c>
      <c r="B168" s="9" t="s">
        <v>53</v>
      </c>
      <c r="C168" s="9" t="s">
        <v>10</v>
      </c>
      <c r="D168" s="14">
        <v>94010.006573179999</v>
      </c>
      <c r="E168" s="18">
        <f t="shared" si="3"/>
        <v>0.13491931488473741</v>
      </c>
    </row>
    <row r="169" spans="1:5" x14ac:dyDescent="0.25">
      <c r="A169" s="9">
        <v>2019</v>
      </c>
      <c r="B169" s="9" t="s">
        <v>53</v>
      </c>
      <c r="C169" s="9" t="s">
        <v>11</v>
      </c>
      <c r="D169" s="14">
        <v>7451.3887250099997</v>
      </c>
      <c r="E169" s="18">
        <f t="shared" si="3"/>
        <v>1.0693928214286684E-2</v>
      </c>
    </row>
    <row r="170" spans="1:5" x14ac:dyDescent="0.25">
      <c r="A170" s="9">
        <v>2019</v>
      </c>
      <c r="B170" s="9" t="s">
        <v>53</v>
      </c>
      <c r="C170" s="9" t="s">
        <v>12</v>
      </c>
      <c r="D170" s="14">
        <v>2207.2859366399998</v>
      </c>
      <c r="E170" s="18">
        <f t="shared" si="3"/>
        <v>3.1678064621170365E-3</v>
      </c>
    </row>
    <row r="171" spans="1:5" x14ac:dyDescent="0.25">
      <c r="A171" s="9">
        <v>2019</v>
      </c>
      <c r="B171" s="9" t="s">
        <v>53</v>
      </c>
      <c r="C171" s="9" t="s">
        <v>13</v>
      </c>
      <c r="D171" s="14">
        <v>1240.33064655</v>
      </c>
      <c r="E171" s="18">
        <f t="shared" si="3"/>
        <v>1.780071794089321E-3</v>
      </c>
    </row>
    <row r="172" spans="1:5" x14ac:dyDescent="0.25">
      <c r="A172" s="9">
        <v>2019</v>
      </c>
      <c r="B172" s="9" t="s">
        <v>53</v>
      </c>
      <c r="C172" s="9" t="s">
        <v>14</v>
      </c>
      <c r="D172" s="14">
        <v>12479.460216970001</v>
      </c>
      <c r="E172" s="18">
        <f t="shared" si="3"/>
        <v>1.7910010689067175E-2</v>
      </c>
    </row>
    <row r="173" spans="1:5" x14ac:dyDescent="0.25">
      <c r="A173" s="9">
        <v>2019</v>
      </c>
      <c r="B173" s="9" t="s">
        <v>53</v>
      </c>
      <c r="C173" s="9" t="s">
        <v>68</v>
      </c>
      <c r="D173" s="14">
        <v>305664.80149533</v>
      </c>
      <c r="E173" s="18">
        <f t="shared" si="3"/>
        <v>0.43867761640912933</v>
      </c>
    </row>
    <row r="174" spans="1:5" x14ac:dyDescent="0.25">
      <c r="A174" s="9">
        <v>2019</v>
      </c>
      <c r="B174" s="9" t="s">
        <v>53</v>
      </c>
      <c r="C174" s="9" t="s">
        <v>15</v>
      </c>
      <c r="D174" s="14">
        <v>148479.79029278</v>
      </c>
      <c r="E174" s="18">
        <f t="shared" si="3"/>
        <v>0.2130921197727742</v>
      </c>
    </row>
    <row r="175" spans="1:5" x14ac:dyDescent="0.25">
      <c r="A175" s="9">
        <v>2019</v>
      </c>
      <c r="B175" s="9" t="s">
        <v>53</v>
      </c>
      <c r="C175" s="9" t="s">
        <v>83</v>
      </c>
      <c r="D175" s="14">
        <v>2036.7756567900001</v>
      </c>
      <c r="E175" s="18">
        <f t="shared" si="3"/>
        <v>2.9230970851396084E-3</v>
      </c>
    </row>
    <row r="176" spans="1:5" x14ac:dyDescent="0.25">
      <c r="A176" s="9">
        <v>2019</v>
      </c>
      <c r="B176" s="9" t="s">
        <v>53</v>
      </c>
      <c r="C176" s="9" t="s">
        <v>17</v>
      </c>
      <c r="D176" s="14">
        <v>35408.635614459999</v>
      </c>
      <c r="E176" s="18">
        <f t="shared" si="3"/>
        <v>5.081702504070635E-2</v>
      </c>
    </row>
    <row r="177" spans="1:5" x14ac:dyDescent="0.25">
      <c r="A177" s="9">
        <v>2019</v>
      </c>
      <c r="B177" s="9" t="s">
        <v>53</v>
      </c>
      <c r="C177" s="9" t="s">
        <v>84</v>
      </c>
      <c r="D177" s="14">
        <v>10289.495977319999</v>
      </c>
      <c r="E177" s="18">
        <f t="shared" si="3"/>
        <v>1.4767063617729058E-2</v>
      </c>
    </row>
    <row r="178" spans="1:5" x14ac:dyDescent="0.25">
      <c r="A178" s="9">
        <v>2019</v>
      </c>
      <c r="B178" s="9" t="s">
        <v>53</v>
      </c>
      <c r="C178" s="9" t="s">
        <v>19</v>
      </c>
      <c r="D178" s="14">
        <v>21886.405015650002</v>
      </c>
      <c r="E178" s="18">
        <f t="shared" si="3"/>
        <v>3.1410472966010919E-2</v>
      </c>
    </row>
    <row r="179" spans="1:5" x14ac:dyDescent="0.25">
      <c r="A179" s="9">
        <v>2019</v>
      </c>
      <c r="B179" s="9" t="s">
        <v>53</v>
      </c>
      <c r="C179" s="9" t="s">
        <v>20</v>
      </c>
      <c r="D179" s="14">
        <v>4092.6263845100002</v>
      </c>
      <c r="E179" s="18">
        <f t="shared" si="3"/>
        <v>5.8735699315951148E-3</v>
      </c>
    </row>
    <row r="180" spans="1:5" x14ac:dyDescent="0.25">
      <c r="A180" s="9">
        <v>2019</v>
      </c>
      <c r="B180" s="9" t="s">
        <v>53</v>
      </c>
      <c r="C180" s="9" t="s">
        <v>21</v>
      </c>
      <c r="D180" s="14">
        <v>8777.4329405000008</v>
      </c>
      <c r="E180" s="18">
        <f t="shared" si="3"/>
        <v>1.2597012615429793E-2</v>
      </c>
    </row>
    <row r="181" spans="1:5" x14ac:dyDescent="0.25">
      <c r="A181" s="9">
        <v>2019</v>
      </c>
      <c r="B181" s="9" t="s">
        <v>53</v>
      </c>
      <c r="C181" s="9" t="s">
        <v>22</v>
      </c>
      <c r="D181" s="14">
        <v>350.62729237000002</v>
      </c>
      <c r="E181" s="18">
        <f t="shared" si="3"/>
        <v>5.0320594361012315E-4</v>
      </c>
    </row>
    <row r="182" spans="1:5" x14ac:dyDescent="0.25">
      <c r="A182" s="9">
        <v>2019</v>
      </c>
      <c r="B182" s="9" t="s">
        <v>53</v>
      </c>
      <c r="C182" s="9" t="s">
        <v>23</v>
      </c>
      <c r="D182" s="14">
        <v>6382.8423179600004</v>
      </c>
      <c r="E182" s="18">
        <f t="shared" si="3"/>
        <v>9.1603941319386567E-3</v>
      </c>
    </row>
    <row r="183" spans="1:5" x14ac:dyDescent="0.25">
      <c r="A183" s="9">
        <v>2019</v>
      </c>
      <c r="B183" s="9" t="s">
        <v>53</v>
      </c>
      <c r="C183" s="9" t="s">
        <v>24</v>
      </c>
      <c r="D183" s="14">
        <v>2584.5047193299997</v>
      </c>
      <c r="E183" s="18">
        <f t="shared" si="3"/>
        <v>3.7091754246069185E-3</v>
      </c>
    </row>
    <row r="184" spans="1:5" x14ac:dyDescent="0.25">
      <c r="A184" s="9">
        <v>2019</v>
      </c>
      <c r="B184" s="9" t="s">
        <v>53</v>
      </c>
      <c r="C184" s="9" t="s">
        <v>25</v>
      </c>
      <c r="D184" s="14">
        <v>18366.463948960001</v>
      </c>
      <c r="E184" s="18">
        <f t="shared" si="3"/>
        <v>2.6358797570341361E-2</v>
      </c>
    </row>
    <row r="185" spans="1:5" x14ac:dyDescent="0.25">
      <c r="A185" s="9">
        <v>2019</v>
      </c>
      <c r="B185" s="9" t="s">
        <v>53</v>
      </c>
      <c r="C185" s="9" t="s">
        <v>26</v>
      </c>
      <c r="D185" s="14">
        <v>9558.0900116400007</v>
      </c>
      <c r="E185" s="18">
        <f t="shared" si="3"/>
        <v>1.3717379702269066E-2</v>
      </c>
    </row>
    <row r="186" spans="1:5" x14ac:dyDescent="0.25">
      <c r="A186" s="9">
        <v>2019</v>
      </c>
      <c r="B186" s="9" t="s">
        <v>53</v>
      </c>
      <c r="C186" s="9" t="s">
        <v>27</v>
      </c>
      <c r="D186" s="14">
        <v>4793.55536871</v>
      </c>
      <c r="E186" s="18">
        <f t="shared" si="3"/>
        <v>6.8795145302427479E-3</v>
      </c>
    </row>
    <row r="187" spans="1:5" x14ac:dyDescent="0.25">
      <c r="A187" s="9">
        <v>2019</v>
      </c>
      <c r="B187" s="9" t="s">
        <v>53</v>
      </c>
      <c r="C187" s="9" t="s">
        <v>28</v>
      </c>
      <c r="D187" s="14">
        <v>697.46230486000002</v>
      </c>
      <c r="E187" s="18">
        <f t="shared" si="3"/>
        <v>1.0009693623028325E-3</v>
      </c>
    </row>
    <row r="188" spans="1:5" x14ac:dyDescent="0.25">
      <c r="A188" s="9">
        <v>2019</v>
      </c>
      <c r="B188" s="9" t="s">
        <v>53</v>
      </c>
      <c r="C188" s="9" t="s">
        <v>29</v>
      </c>
      <c r="D188" s="14">
        <v>4676.2689097800003</v>
      </c>
      <c r="E188" s="18">
        <f t="shared" si="3"/>
        <v>6.7111898033236569E-3</v>
      </c>
    </row>
    <row r="189" spans="1:5" x14ac:dyDescent="0.25">
      <c r="A189" s="9">
        <v>2019</v>
      </c>
      <c r="B189" s="9" t="s">
        <v>53</v>
      </c>
      <c r="C189" s="9" t="s">
        <v>30</v>
      </c>
      <c r="D189" s="14">
        <v>2189.1355529000002</v>
      </c>
      <c r="E189" s="18">
        <f t="shared" si="3"/>
        <v>3.1417577740213754E-3</v>
      </c>
    </row>
    <row r="190" spans="1:5" x14ac:dyDescent="0.25">
      <c r="A190" s="9">
        <v>2019</v>
      </c>
      <c r="B190" s="9" t="s">
        <v>53</v>
      </c>
      <c r="C190" s="9" t="s">
        <v>31</v>
      </c>
      <c r="D190" s="14">
        <v>56893.407086530002</v>
      </c>
      <c r="E190" s="18">
        <f t="shared" si="3"/>
        <v>8.1651089978361666E-2</v>
      </c>
    </row>
    <row r="191" spans="1:5" x14ac:dyDescent="0.25">
      <c r="A191" s="9">
        <v>2019</v>
      </c>
      <c r="B191" s="9" t="s">
        <v>53</v>
      </c>
      <c r="C191" s="9" t="s">
        <v>52</v>
      </c>
      <c r="D191" s="14">
        <v>845.99830563</v>
      </c>
      <c r="E191" s="18">
        <f t="shared" si="3"/>
        <v>1.2141421530525835E-3</v>
      </c>
    </row>
    <row r="192" spans="1:5" x14ac:dyDescent="0.25">
      <c r="A192" s="9">
        <v>2019</v>
      </c>
      <c r="B192" s="9" t="s">
        <v>53</v>
      </c>
      <c r="C192" s="9" t="s">
        <v>69</v>
      </c>
      <c r="D192" s="14">
        <v>83440.081876540004</v>
      </c>
      <c r="E192" s="18">
        <f t="shared" si="3"/>
        <v>0.11974979144316815</v>
      </c>
    </row>
    <row r="193" spans="1:5" x14ac:dyDescent="0.25">
      <c r="A193" s="9">
        <v>2019</v>
      </c>
      <c r="B193" s="9" t="s">
        <v>53</v>
      </c>
      <c r="C193" s="9" t="s">
        <v>32</v>
      </c>
      <c r="D193" s="14">
        <v>12024.69970773</v>
      </c>
      <c r="E193" s="18">
        <f t="shared" si="3"/>
        <v>1.7257357013359429E-2</v>
      </c>
    </row>
    <row r="194" spans="1:5" x14ac:dyDescent="0.25">
      <c r="A194" s="9">
        <v>2019</v>
      </c>
      <c r="B194" s="9" t="s">
        <v>53</v>
      </c>
      <c r="C194" s="9" t="s">
        <v>33</v>
      </c>
      <c r="D194" s="14">
        <v>1227.22001488</v>
      </c>
      <c r="E194" s="18">
        <f t="shared" si="3"/>
        <v>1.7612559519561159E-3</v>
      </c>
    </row>
    <row r="195" spans="1:5" x14ac:dyDescent="0.25">
      <c r="A195" s="9">
        <v>2019</v>
      </c>
      <c r="B195" s="9" t="s">
        <v>53</v>
      </c>
      <c r="C195" s="9" t="s">
        <v>34</v>
      </c>
      <c r="D195" s="14">
        <v>3121.3600785199997</v>
      </c>
      <c r="E195" s="18">
        <f t="shared" si="3"/>
        <v>4.4796482699388804E-3</v>
      </c>
    </row>
    <row r="196" spans="1:5" x14ac:dyDescent="0.25">
      <c r="A196" s="9">
        <v>2019</v>
      </c>
      <c r="B196" s="9" t="s">
        <v>53</v>
      </c>
      <c r="C196" s="9" t="s">
        <v>35</v>
      </c>
      <c r="D196" s="14">
        <v>723.0375884</v>
      </c>
      <c r="E196" s="18">
        <f t="shared" si="3"/>
        <v>1.0376739627914373E-3</v>
      </c>
    </row>
    <row r="197" spans="1:5" x14ac:dyDescent="0.25">
      <c r="A197" s="9">
        <v>2019</v>
      </c>
      <c r="B197" s="9" t="s">
        <v>53</v>
      </c>
      <c r="C197" s="9" t="s">
        <v>36</v>
      </c>
      <c r="D197" s="14">
        <v>4629.5955145200005</v>
      </c>
      <c r="E197" s="18">
        <f t="shared" si="3"/>
        <v>6.6442060561528512E-3</v>
      </c>
    </row>
    <row r="198" spans="1:5" x14ac:dyDescent="0.25">
      <c r="A198" s="9">
        <v>2019</v>
      </c>
      <c r="B198" s="9" t="s">
        <v>53</v>
      </c>
      <c r="C198" s="9" t="s">
        <v>37</v>
      </c>
      <c r="D198" s="14">
        <v>792.15869992</v>
      </c>
      <c r="E198" s="18">
        <f t="shared" si="3"/>
        <v>1.1368737538593222E-3</v>
      </c>
    </row>
    <row r="199" spans="1:5" x14ac:dyDescent="0.25">
      <c r="A199" s="9">
        <v>2019</v>
      </c>
      <c r="B199" s="9" t="s">
        <v>53</v>
      </c>
      <c r="C199" s="9" t="s">
        <v>38</v>
      </c>
      <c r="D199" s="14">
        <v>63664.426575769998</v>
      </c>
      <c r="E199" s="18">
        <f t="shared" si="3"/>
        <v>9.1368580103716984E-2</v>
      </c>
    </row>
    <row r="200" spans="1:5" x14ac:dyDescent="0.25">
      <c r="A200" s="9">
        <v>2019</v>
      </c>
      <c r="B200" s="9" t="s">
        <v>53</v>
      </c>
      <c r="C200" s="9" t="s">
        <v>39</v>
      </c>
      <c r="D200" s="14">
        <v>42323.46783378</v>
      </c>
      <c r="E200" s="18">
        <f t="shared" si="3"/>
        <v>6.0740909311976267E-2</v>
      </c>
    </row>
    <row r="201" spans="1:5" x14ac:dyDescent="0.25">
      <c r="A201" s="9">
        <v>2019</v>
      </c>
      <c r="B201" s="9" t="s">
        <v>53</v>
      </c>
      <c r="C201" s="9" t="s">
        <v>70</v>
      </c>
      <c r="D201" s="14">
        <v>115782.41324689999</v>
      </c>
      <c r="E201" s="18">
        <f t="shared" si="3"/>
        <v>0.16616618209480977</v>
      </c>
    </row>
    <row r="202" spans="1:5" x14ac:dyDescent="0.25">
      <c r="A202" s="9">
        <v>2019</v>
      </c>
      <c r="B202" s="9" t="s">
        <v>53</v>
      </c>
      <c r="C202" s="9" t="s">
        <v>40</v>
      </c>
      <c r="D202" s="14">
        <v>39049.306302520003</v>
      </c>
      <c r="E202" s="18">
        <f t="shared" si="3"/>
        <v>5.6041966649147144E-2</v>
      </c>
    </row>
    <row r="203" spans="1:5" x14ac:dyDescent="0.25">
      <c r="A203" s="9">
        <v>2019</v>
      </c>
      <c r="B203" s="9" t="s">
        <v>53</v>
      </c>
      <c r="C203" s="9" t="s">
        <v>41</v>
      </c>
      <c r="D203" s="14">
        <v>16625.468245079999</v>
      </c>
      <c r="E203" s="18">
        <f t="shared" si="3"/>
        <v>2.3860191771373426E-2</v>
      </c>
    </row>
    <row r="204" spans="1:5" x14ac:dyDescent="0.25">
      <c r="A204" s="9">
        <v>2019</v>
      </c>
      <c r="B204" s="9" t="s">
        <v>53</v>
      </c>
      <c r="C204" s="9" t="s">
        <v>42</v>
      </c>
      <c r="D204" s="14">
        <v>33905.875147250001</v>
      </c>
      <c r="E204" s="18">
        <f t="shared" si="3"/>
        <v>4.8660324705683884E-2</v>
      </c>
    </row>
    <row r="205" spans="1:5" x14ac:dyDescent="0.25">
      <c r="A205" s="9">
        <v>2019</v>
      </c>
      <c r="B205" s="9" t="s">
        <v>53</v>
      </c>
      <c r="C205" s="9" t="s">
        <v>43</v>
      </c>
      <c r="D205" s="14">
        <v>2413.4872986400001</v>
      </c>
      <c r="E205" s="18">
        <f t="shared" si="3"/>
        <v>3.4637382198462892E-3</v>
      </c>
    </row>
    <row r="206" spans="1:5" x14ac:dyDescent="0.25">
      <c r="A206" s="9">
        <v>2019</v>
      </c>
      <c r="B206" s="9" t="s">
        <v>53</v>
      </c>
      <c r="C206" s="9" t="s">
        <v>44</v>
      </c>
      <c r="D206" s="14">
        <v>42827.23179713</v>
      </c>
      <c r="E206" s="18">
        <f t="shared" si="3"/>
        <v>6.1463890739978766E-2</v>
      </c>
    </row>
    <row r="207" spans="1:5" x14ac:dyDescent="0.25">
      <c r="A207" s="9">
        <v>2019</v>
      </c>
      <c r="B207" s="9" t="s">
        <v>53</v>
      </c>
      <c r="C207" s="9" t="s">
        <v>45</v>
      </c>
      <c r="D207" s="14">
        <v>25320.540925780002</v>
      </c>
      <c r="E207" s="18">
        <f t="shared" si="3"/>
        <v>3.6339004311821896E-2</v>
      </c>
    </row>
    <row r="208" spans="1:5" x14ac:dyDescent="0.25">
      <c r="A208" s="9">
        <v>2019</v>
      </c>
      <c r="B208" s="9" t="s">
        <v>53</v>
      </c>
      <c r="C208" s="9" t="s">
        <v>71</v>
      </c>
      <c r="D208" s="14">
        <v>41857.479894579999</v>
      </c>
      <c r="E208" s="18">
        <f t="shared" si="3"/>
        <v>6.0072142488175717E-2</v>
      </c>
    </row>
    <row r="209" spans="1:5" x14ac:dyDescent="0.25">
      <c r="A209" s="9">
        <v>2019</v>
      </c>
      <c r="B209" s="9" t="s">
        <v>53</v>
      </c>
      <c r="C209" s="9" t="s">
        <v>46</v>
      </c>
      <c r="D209" s="14">
        <v>4467.9127478299997</v>
      </c>
      <c r="E209" s="18">
        <f t="shared" si="3"/>
        <v>6.4121655648727762E-3</v>
      </c>
    </row>
    <row r="210" spans="1:5" x14ac:dyDescent="0.25">
      <c r="A210" s="9">
        <v>2019</v>
      </c>
      <c r="B210" s="9" t="s">
        <v>53</v>
      </c>
      <c r="C210" s="9" t="s">
        <v>47</v>
      </c>
      <c r="D210" s="14">
        <v>14755.4364365</v>
      </c>
      <c r="E210" s="18">
        <f t="shared" si="3"/>
        <v>2.1176398634630268E-2</v>
      </c>
    </row>
    <row r="211" spans="1:5" x14ac:dyDescent="0.25">
      <c r="A211" s="9">
        <v>2019</v>
      </c>
      <c r="B211" s="9" t="s">
        <v>53</v>
      </c>
      <c r="C211" s="9" t="s">
        <v>48</v>
      </c>
      <c r="D211" s="14">
        <v>1979.09216393</v>
      </c>
      <c r="E211" s="18">
        <f t="shared" si="3"/>
        <v>2.8403120963866116E-3</v>
      </c>
    </row>
    <row r="212" spans="1:5" x14ac:dyDescent="0.25">
      <c r="A212" s="9">
        <v>2019</v>
      </c>
      <c r="B212" s="9" t="s">
        <v>53</v>
      </c>
      <c r="C212" s="9" t="s">
        <v>49</v>
      </c>
      <c r="D212" s="14">
        <v>16077.248812129999</v>
      </c>
      <c r="E212" s="18">
        <f t="shared" si="3"/>
        <v>2.3073409672357867E-2</v>
      </c>
    </row>
    <row r="213" spans="1:5" x14ac:dyDescent="0.25">
      <c r="A213" s="9">
        <v>2019</v>
      </c>
      <c r="B213" s="9" t="s">
        <v>53</v>
      </c>
      <c r="C213" s="9" t="s">
        <v>50</v>
      </c>
      <c r="D213" s="14">
        <v>580.67680758000006</v>
      </c>
      <c r="E213" s="18">
        <f t="shared" si="3"/>
        <v>8.3336359504628432E-4</v>
      </c>
    </row>
    <row r="214" spans="1:5" x14ac:dyDescent="0.25">
      <c r="A214" s="9">
        <v>2019</v>
      </c>
      <c r="B214" s="9" t="s">
        <v>53</v>
      </c>
      <c r="C214" s="9" t="s">
        <v>51</v>
      </c>
      <c r="D214" s="14">
        <v>6556.8818981200002</v>
      </c>
      <c r="E214" s="18">
        <f t="shared" si="3"/>
        <v>9.4101686163148065E-3</v>
      </c>
    </row>
    <row r="215" spans="1:5" x14ac:dyDescent="0.25">
      <c r="A215" s="9">
        <v>2019</v>
      </c>
      <c r="B215" s="9" t="s">
        <v>53</v>
      </c>
      <c r="C215" s="20" t="s">
        <v>4</v>
      </c>
      <c r="D215" s="21">
        <v>696786.86593904998</v>
      </c>
      <c r="E215" s="24">
        <f t="shared" si="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217"/>
  <sheetViews>
    <sheetView workbookViewId="0">
      <selection activeCell="C3" sqref="C3"/>
    </sheetView>
  </sheetViews>
  <sheetFormatPr defaultRowHeight="15" x14ac:dyDescent="0.25"/>
  <cols>
    <col min="1" max="1" width="5" style="9" bestFit="1" customWidth="1"/>
    <col min="2" max="2" width="22.85546875" style="9" bestFit="1" customWidth="1"/>
    <col min="3" max="3" width="64.5703125" style="9" bestFit="1" customWidth="1"/>
    <col min="4" max="4" width="12.85546875" style="14" customWidth="1"/>
    <col min="5" max="5" width="24.5703125" style="18" bestFit="1" customWidth="1"/>
  </cols>
  <sheetData>
    <row r="1" spans="1:5" x14ac:dyDescent="0.25">
      <c r="A1" s="10" t="s">
        <v>0</v>
      </c>
      <c r="B1" s="10" t="s">
        <v>1</v>
      </c>
      <c r="C1" s="10" t="s">
        <v>64</v>
      </c>
      <c r="D1" s="13" t="s">
        <v>2</v>
      </c>
      <c r="E1" s="17" t="s">
        <v>77</v>
      </c>
    </row>
    <row r="2" spans="1:5" x14ac:dyDescent="0.25">
      <c r="A2" s="22">
        <v>2016</v>
      </c>
      <c r="B2" s="22" t="s">
        <v>72</v>
      </c>
      <c r="C2" s="44" t="s">
        <v>67</v>
      </c>
      <c r="D2" s="14">
        <v>104930</v>
      </c>
      <c r="E2" s="23">
        <f>D2/$D$55</f>
        <v>0.19558612462487651</v>
      </c>
    </row>
    <row r="3" spans="1:5" x14ac:dyDescent="0.25">
      <c r="A3" s="9">
        <v>2016</v>
      </c>
      <c r="B3" s="9" t="s">
        <v>72</v>
      </c>
      <c r="C3" s="44" t="s">
        <v>5</v>
      </c>
      <c r="D3" s="14">
        <v>14412</v>
      </c>
      <c r="E3" s="23">
        <f t="shared" ref="E3:E55" si="0">D3/$D$55</f>
        <v>2.6863501649611363E-2</v>
      </c>
    </row>
    <row r="4" spans="1:5" x14ac:dyDescent="0.25">
      <c r="A4" s="9">
        <v>2016</v>
      </c>
      <c r="B4" s="9" t="s">
        <v>72</v>
      </c>
      <c r="C4" s="44" t="s">
        <v>6</v>
      </c>
      <c r="D4" s="14">
        <v>1925</v>
      </c>
      <c r="E4" s="23">
        <f t="shared" si="0"/>
        <v>3.5881377099293557E-3</v>
      </c>
    </row>
    <row r="5" spans="1:5" x14ac:dyDescent="0.25">
      <c r="A5" s="9">
        <v>2016</v>
      </c>
      <c r="B5" s="9" t="s">
        <v>72</v>
      </c>
      <c r="C5" s="44" t="s">
        <v>7</v>
      </c>
      <c r="D5" s="14">
        <v>22216</v>
      </c>
      <c r="E5" s="23">
        <f t="shared" si="0"/>
        <v>4.1409905124047047E-2</v>
      </c>
    </row>
    <row r="6" spans="1:5" x14ac:dyDescent="0.25">
      <c r="A6" s="9">
        <v>2016</v>
      </c>
      <c r="B6" s="9" t="s">
        <v>72</v>
      </c>
      <c r="C6" s="44" t="s">
        <v>8</v>
      </c>
      <c r="D6" s="14">
        <v>6531</v>
      </c>
      <c r="E6" s="23">
        <f t="shared" si="0"/>
        <v>1.2173572666778504E-2</v>
      </c>
    </row>
    <row r="7" spans="1:5" x14ac:dyDescent="0.25">
      <c r="A7" s="9">
        <v>2016</v>
      </c>
      <c r="B7" s="9" t="s">
        <v>72</v>
      </c>
      <c r="C7" s="44" t="s">
        <v>9</v>
      </c>
      <c r="D7" s="14">
        <v>1691</v>
      </c>
      <c r="E7" s="23">
        <f t="shared" si="0"/>
        <v>3.1519692818132677E-3</v>
      </c>
    </row>
    <row r="8" spans="1:5" x14ac:dyDescent="0.25">
      <c r="A8" s="9">
        <v>2016</v>
      </c>
      <c r="B8" s="9" t="s">
        <v>72</v>
      </c>
      <c r="C8" s="44" t="s">
        <v>10</v>
      </c>
      <c r="D8" s="14">
        <v>54079</v>
      </c>
      <c r="E8" s="23">
        <f t="shared" si="0"/>
        <v>0.10080150608585435</v>
      </c>
    </row>
    <row r="9" spans="1:5" x14ac:dyDescent="0.25">
      <c r="A9" s="9">
        <v>2016</v>
      </c>
      <c r="B9" s="9" t="s">
        <v>72</v>
      </c>
      <c r="C9" s="44" t="s">
        <v>11</v>
      </c>
      <c r="D9" s="14">
        <v>9156</v>
      </c>
      <c r="E9" s="23">
        <f t="shared" si="0"/>
        <v>1.7066487725773082E-2</v>
      </c>
    </row>
    <row r="10" spans="1:5" x14ac:dyDescent="0.25">
      <c r="A10" s="9">
        <v>2016</v>
      </c>
      <c r="B10" s="9" t="s">
        <v>72</v>
      </c>
      <c r="C10" s="44" t="s">
        <v>12</v>
      </c>
      <c r="D10" s="14">
        <v>4184</v>
      </c>
      <c r="E10" s="23">
        <f t="shared" si="0"/>
        <v>7.7988406121269737E-3</v>
      </c>
    </row>
    <row r="11" spans="1:5" x14ac:dyDescent="0.25">
      <c r="A11" s="9">
        <v>2016</v>
      </c>
      <c r="B11" s="9" t="s">
        <v>72</v>
      </c>
      <c r="C11" s="44" t="s">
        <v>13</v>
      </c>
      <c r="D11" s="14">
        <v>2017</v>
      </c>
      <c r="E11" s="23">
        <f t="shared" si="0"/>
        <v>3.7596227329493559E-3</v>
      </c>
    </row>
    <row r="12" spans="1:5" x14ac:dyDescent="0.25">
      <c r="A12" s="9">
        <v>2016</v>
      </c>
      <c r="B12" s="9" t="s">
        <v>72</v>
      </c>
      <c r="C12" s="44" t="s">
        <v>14</v>
      </c>
      <c r="D12" s="14">
        <v>6423</v>
      </c>
      <c r="E12" s="23">
        <f t="shared" si="0"/>
        <v>1.1972264161494156E-2</v>
      </c>
    </row>
    <row r="13" spans="1:5" x14ac:dyDescent="0.25">
      <c r="A13" s="9">
        <v>2016</v>
      </c>
      <c r="B13" s="9" t="s">
        <v>72</v>
      </c>
      <c r="C13" s="44" t="s">
        <v>68</v>
      </c>
      <c r="D13" s="14">
        <v>227918</v>
      </c>
      <c r="E13" s="23">
        <f t="shared" si="0"/>
        <v>0.42483177692035268</v>
      </c>
    </row>
    <row r="14" spans="1:5" x14ac:dyDescent="0.25">
      <c r="A14" s="9">
        <v>2016</v>
      </c>
      <c r="B14" s="9" t="s">
        <v>72</v>
      </c>
      <c r="C14" s="44" t="s">
        <v>15</v>
      </c>
      <c r="D14" s="14">
        <v>49209</v>
      </c>
      <c r="E14" s="23">
        <f t="shared" si="0"/>
        <v>9.1723983671643458E-2</v>
      </c>
    </row>
    <row r="15" spans="1:5" x14ac:dyDescent="0.25">
      <c r="A15" s="9">
        <v>2016</v>
      </c>
      <c r="B15" s="9" t="s">
        <v>72</v>
      </c>
      <c r="C15" s="44" t="s">
        <v>83</v>
      </c>
      <c r="D15" s="14">
        <v>4114</v>
      </c>
      <c r="E15" s="23">
        <f t="shared" si="0"/>
        <v>7.6683628772204514E-3</v>
      </c>
    </row>
    <row r="16" spans="1:5" x14ac:dyDescent="0.25">
      <c r="A16" s="9">
        <v>2016</v>
      </c>
      <c r="B16" s="9" t="s">
        <v>72</v>
      </c>
      <c r="C16" s="44" t="s">
        <v>17</v>
      </c>
      <c r="D16" s="14">
        <v>29222</v>
      </c>
      <c r="E16" s="23">
        <f t="shared" si="0"/>
        <v>5.4468862420548381E-2</v>
      </c>
    </row>
    <row r="17" spans="1:5" x14ac:dyDescent="0.25">
      <c r="A17" s="9">
        <v>2016</v>
      </c>
      <c r="B17" s="9" t="s">
        <v>72</v>
      </c>
      <c r="C17" s="44" t="s">
        <v>84</v>
      </c>
      <c r="D17" s="14">
        <v>5547</v>
      </c>
      <c r="E17" s="23">
        <f t="shared" si="0"/>
        <v>1.033942850752111E-2</v>
      </c>
    </row>
    <row r="18" spans="1:5" x14ac:dyDescent="0.25">
      <c r="A18" s="9">
        <v>2016</v>
      </c>
      <c r="B18" s="9" t="s">
        <v>72</v>
      </c>
      <c r="C18" s="44" t="s">
        <v>19</v>
      </c>
      <c r="D18" s="14">
        <v>5522</v>
      </c>
      <c r="E18" s="23">
        <f t="shared" si="0"/>
        <v>1.0292829316483065E-2</v>
      </c>
    </row>
    <row r="19" spans="1:5" x14ac:dyDescent="0.25">
      <c r="A19" s="9">
        <v>2016</v>
      </c>
      <c r="B19" s="9" t="s">
        <v>72</v>
      </c>
      <c r="C19" s="44" t="s">
        <v>20</v>
      </c>
      <c r="D19" s="14">
        <v>342</v>
      </c>
      <c r="E19" s="23">
        <f t="shared" si="0"/>
        <v>6.3747693340043615E-4</v>
      </c>
    </row>
    <row r="20" spans="1:5" x14ac:dyDescent="0.25">
      <c r="A20" s="9">
        <v>2016</v>
      </c>
      <c r="B20" s="9" t="s">
        <v>72</v>
      </c>
      <c r="C20" s="44" t="s">
        <v>21</v>
      </c>
      <c r="D20" s="14">
        <v>13105</v>
      </c>
      <c r="E20" s="23">
        <f t="shared" si="0"/>
        <v>2.4427295942142446E-2</v>
      </c>
    </row>
    <row r="21" spans="1:5" x14ac:dyDescent="0.25">
      <c r="A21" s="9">
        <v>2016</v>
      </c>
      <c r="B21" s="9" t="s">
        <v>72</v>
      </c>
      <c r="C21" s="44" t="s">
        <v>22</v>
      </c>
      <c r="D21" s="14">
        <v>1020</v>
      </c>
      <c r="E21" s="23">
        <f t="shared" si="0"/>
        <v>1.901246994352178E-3</v>
      </c>
    </row>
    <row r="22" spans="1:5" x14ac:dyDescent="0.25">
      <c r="A22" s="9">
        <v>2016</v>
      </c>
      <c r="B22" s="9" t="s">
        <v>72</v>
      </c>
      <c r="C22" s="44" t="s">
        <v>23</v>
      </c>
      <c r="D22" s="14">
        <v>20090</v>
      </c>
      <c r="E22" s="23">
        <f t="shared" si="0"/>
        <v>3.7447109918171823E-2</v>
      </c>
    </row>
    <row r="23" spans="1:5" x14ac:dyDescent="0.25">
      <c r="A23" s="9">
        <v>2016</v>
      </c>
      <c r="B23" s="9" t="s">
        <v>72</v>
      </c>
      <c r="C23" s="44" t="s">
        <v>24</v>
      </c>
      <c r="D23" s="14">
        <v>3760</v>
      </c>
      <c r="E23" s="23">
        <f t="shared" si="0"/>
        <v>7.0085183321217546E-3</v>
      </c>
    </row>
    <row r="24" spans="1:5" x14ac:dyDescent="0.25">
      <c r="A24" s="9">
        <v>2016</v>
      </c>
      <c r="B24" s="9" t="s">
        <v>72</v>
      </c>
      <c r="C24" s="44" t="s">
        <v>25</v>
      </c>
      <c r="D24" s="14">
        <v>9234</v>
      </c>
      <c r="E24" s="23">
        <f t="shared" si="0"/>
        <v>1.7211877201811776E-2</v>
      </c>
    </row>
    <row r="25" spans="1:5" x14ac:dyDescent="0.25">
      <c r="A25" s="9">
        <v>2016</v>
      </c>
      <c r="B25" s="9" t="s">
        <v>72</v>
      </c>
      <c r="C25" s="44" t="s">
        <v>26</v>
      </c>
      <c r="D25" s="14">
        <v>515</v>
      </c>
      <c r="E25" s="23">
        <f t="shared" si="0"/>
        <v>9.599433353836977E-4</v>
      </c>
    </row>
    <row r="26" spans="1:5" x14ac:dyDescent="0.25">
      <c r="A26" s="9">
        <v>2016</v>
      </c>
      <c r="B26" s="9" t="s">
        <v>72</v>
      </c>
      <c r="C26" s="44" t="s">
        <v>27</v>
      </c>
      <c r="D26" s="14">
        <v>14774</v>
      </c>
      <c r="E26" s="23">
        <f t="shared" si="0"/>
        <v>2.7538257935842234E-2</v>
      </c>
    </row>
    <row r="27" spans="1:5" x14ac:dyDescent="0.25">
      <c r="A27" s="9">
        <v>2016</v>
      </c>
      <c r="B27" s="9" t="s">
        <v>72</v>
      </c>
      <c r="C27" s="44" t="s">
        <v>28</v>
      </c>
      <c r="D27" s="14">
        <v>2412</v>
      </c>
      <c r="E27" s="23">
        <f t="shared" si="0"/>
        <v>4.4958899513504449E-3</v>
      </c>
    </row>
    <row r="28" spans="1:5" x14ac:dyDescent="0.25">
      <c r="A28" s="9">
        <v>2016</v>
      </c>
      <c r="B28" s="9" t="s">
        <v>72</v>
      </c>
      <c r="C28" s="44" t="s">
        <v>29</v>
      </c>
      <c r="D28" s="14">
        <v>10151</v>
      </c>
      <c r="E28" s="23">
        <f t="shared" si="0"/>
        <v>1.8921135529087214E-2</v>
      </c>
    </row>
    <row r="29" spans="1:5" x14ac:dyDescent="0.25">
      <c r="A29" s="9">
        <v>2016</v>
      </c>
      <c r="B29" s="9" t="s">
        <v>72</v>
      </c>
      <c r="C29" s="44" t="s">
        <v>30</v>
      </c>
      <c r="D29" s="14">
        <v>844</v>
      </c>
      <c r="E29" s="23">
        <f t="shared" si="0"/>
        <v>1.5731886894443513E-3</v>
      </c>
    </row>
    <row r="30" spans="1:5" x14ac:dyDescent="0.25">
      <c r="A30" s="9">
        <v>2016</v>
      </c>
      <c r="B30" s="9" t="s">
        <v>72</v>
      </c>
      <c r="C30" s="44" t="s">
        <v>31</v>
      </c>
      <c r="D30" s="14">
        <v>76611</v>
      </c>
      <c r="E30" s="23">
        <f t="shared" si="0"/>
        <v>0.14280042498462225</v>
      </c>
    </row>
    <row r="31" spans="1:5" x14ac:dyDescent="0.25">
      <c r="A31" s="9">
        <v>2016</v>
      </c>
      <c r="B31" s="9" t="s">
        <v>72</v>
      </c>
      <c r="C31" s="44" t="s">
        <v>52</v>
      </c>
      <c r="D31" s="14">
        <v>16242</v>
      </c>
      <c r="E31" s="23">
        <f t="shared" si="0"/>
        <v>3.0274562433596153E-2</v>
      </c>
    </row>
    <row r="32" spans="1:5" x14ac:dyDescent="0.25">
      <c r="A32" s="9">
        <v>2016</v>
      </c>
      <c r="B32" s="9" t="s">
        <v>72</v>
      </c>
      <c r="C32" s="44" t="s">
        <v>69</v>
      </c>
      <c r="D32" s="14">
        <v>126510</v>
      </c>
      <c r="E32" s="23">
        <f t="shared" si="0"/>
        <v>0.23581054632891574</v>
      </c>
    </row>
    <row r="33" spans="1:5" x14ac:dyDescent="0.25">
      <c r="A33" s="9">
        <v>2016</v>
      </c>
      <c r="B33" s="9" t="s">
        <v>72</v>
      </c>
      <c r="C33" s="44" t="s">
        <v>32</v>
      </c>
      <c r="D33" s="14">
        <v>72731</v>
      </c>
      <c r="E33" s="23">
        <f t="shared" si="0"/>
        <v>0.13556823053551789</v>
      </c>
    </row>
    <row r="34" spans="1:5" x14ac:dyDescent="0.25">
      <c r="A34" s="9">
        <v>2016</v>
      </c>
      <c r="B34" s="9" t="s">
        <v>72</v>
      </c>
      <c r="C34" s="44" t="s">
        <v>33</v>
      </c>
      <c r="D34" s="14">
        <v>1451</v>
      </c>
      <c r="E34" s="23">
        <f t="shared" si="0"/>
        <v>2.7046170478480492E-3</v>
      </c>
    </row>
    <row r="35" spans="1:5" x14ac:dyDescent="0.25">
      <c r="A35" s="9">
        <v>2016</v>
      </c>
      <c r="B35" s="9" t="s">
        <v>72</v>
      </c>
      <c r="C35" s="44" t="s">
        <v>34</v>
      </c>
      <c r="D35" s="14">
        <v>1464</v>
      </c>
      <c r="E35" s="23">
        <f t="shared" si="0"/>
        <v>2.7288486271878319E-3</v>
      </c>
    </row>
    <row r="36" spans="1:5" x14ac:dyDescent="0.25">
      <c r="A36" s="9">
        <v>2016</v>
      </c>
      <c r="B36" s="9" t="s">
        <v>72</v>
      </c>
      <c r="C36" s="44" t="s">
        <v>35</v>
      </c>
      <c r="D36" s="14">
        <v>236</v>
      </c>
      <c r="E36" s="23">
        <f t="shared" si="0"/>
        <v>4.3989636339913137E-4</v>
      </c>
    </row>
    <row r="37" spans="1:5" x14ac:dyDescent="0.25">
      <c r="A37" s="9">
        <v>2016</v>
      </c>
      <c r="B37" s="9" t="s">
        <v>72</v>
      </c>
      <c r="C37" s="44" t="s">
        <v>36</v>
      </c>
      <c r="D37" s="14">
        <v>33829</v>
      </c>
      <c r="E37" s="23">
        <f t="shared" si="0"/>
        <v>6.3056161345039052E-2</v>
      </c>
    </row>
    <row r="38" spans="1:5" x14ac:dyDescent="0.25">
      <c r="A38" s="9">
        <v>2016</v>
      </c>
      <c r="B38" s="9" t="s">
        <v>72</v>
      </c>
      <c r="C38" s="44" t="s">
        <v>37</v>
      </c>
      <c r="D38" s="14">
        <v>29015</v>
      </c>
      <c r="E38" s="23">
        <f t="shared" si="0"/>
        <v>5.4083021118753377E-2</v>
      </c>
    </row>
    <row r="39" spans="1:5" x14ac:dyDescent="0.25">
      <c r="A39" s="9">
        <v>2016</v>
      </c>
      <c r="B39" s="9" t="s">
        <v>72</v>
      </c>
      <c r="C39" s="44" t="s">
        <v>38</v>
      </c>
      <c r="D39" s="14">
        <v>18486</v>
      </c>
      <c r="E39" s="23">
        <f t="shared" si="0"/>
        <v>3.4457305821170944E-2</v>
      </c>
    </row>
    <row r="40" spans="1:5" x14ac:dyDescent="0.25">
      <c r="A40" s="9">
        <v>2016</v>
      </c>
      <c r="B40" s="9" t="s">
        <v>72</v>
      </c>
      <c r="C40" s="44" t="s">
        <v>39</v>
      </c>
      <c r="D40" s="14">
        <v>8417</v>
      </c>
      <c r="E40" s="23">
        <f t="shared" si="0"/>
        <v>1.5689015638688512E-2</v>
      </c>
    </row>
    <row r="41" spans="1:5" x14ac:dyDescent="0.25">
      <c r="A41" s="9">
        <v>2016</v>
      </c>
      <c r="B41" s="9" t="s">
        <v>72</v>
      </c>
      <c r="C41" s="44" t="s">
        <v>70</v>
      </c>
      <c r="D41" s="14">
        <v>31717</v>
      </c>
      <c r="E41" s="23">
        <f t="shared" si="0"/>
        <v>5.9119461686145132E-2</v>
      </c>
    </row>
    <row r="42" spans="1:5" x14ac:dyDescent="0.25">
      <c r="A42" s="9">
        <v>2016</v>
      </c>
      <c r="B42" s="9" t="s">
        <v>72</v>
      </c>
      <c r="C42" s="44" t="s">
        <v>40</v>
      </c>
      <c r="D42" s="14">
        <v>13599</v>
      </c>
      <c r="E42" s="23">
        <f t="shared" si="0"/>
        <v>2.5348095957054187E-2</v>
      </c>
    </row>
    <row r="43" spans="1:5" x14ac:dyDescent="0.25">
      <c r="A43" s="9">
        <v>2016</v>
      </c>
      <c r="B43" s="9" t="s">
        <v>72</v>
      </c>
      <c r="C43" s="44" t="s">
        <v>41</v>
      </c>
      <c r="D43" s="14">
        <v>1563</v>
      </c>
      <c r="E43" s="23">
        <f t="shared" si="0"/>
        <v>2.9133814236984848E-3</v>
      </c>
    </row>
    <row r="44" spans="1:5" x14ac:dyDescent="0.25">
      <c r="A44" s="9">
        <v>2016</v>
      </c>
      <c r="B44" s="9" t="s">
        <v>72</v>
      </c>
      <c r="C44" s="44" t="s">
        <v>42</v>
      </c>
      <c r="D44" s="14">
        <v>2756</v>
      </c>
      <c r="E44" s="23">
        <f t="shared" si="0"/>
        <v>5.1370948200339245E-3</v>
      </c>
    </row>
    <row r="45" spans="1:5" x14ac:dyDescent="0.25">
      <c r="A45" s="9">
        <v>2016</v>
      </c>
      <c r="B45" s="9" t="s">
        <v>72</v>
      </c>
      <c r="C45" s="44" t="s">
        <v>43</v>
      </c>
      <c r="D45" s="14">
        <v>219</v>
      </c>
      <c r="E45" s="23">
        <f t="shared" si="0"/>
        <v>4.0820891349326174E-4</v>
      </c>
    </row>
    <row r="46" spans="1:5" x14ac:dyDescent="0.25">
      <c r="A46" s="9">
        <v>2016</v>
      </c>
      <c r="B46" s="9" t="s">
        <v>72</v>
      </c>
      <c r="C46" s="44" t="s">
        <v>44</v>
      </c>
      <c r="D46" s="14">
        <v>15362</v>
      </c>
      <c r="E46" s="23">
        <f t="shared" si="0"/>
        <v>2.863427090905702E-2</v>
      </c>
    </row>
    <row r="47" spans="1:5" x14ac:dyDescent="0.25">
      <c r="A47" s="9">
        <v>2016</v>
      </c>
      <c r="B47" s="9" t="s">
        <v>72</v>
      </c>
      <c r="C47" s="44" t="s">
        <v>45</v>
      </c>
      <c r="D47" s="14">
        <v>3800</v>
      </c>
      <c r="E47" s="23">
        <f t="shared" si="0"/>
        <v>7.0830770377826244E-3</v>
      </c>
    </row>
    <row r="48" spans="1:5" x14ac:dyDescent="0.25">
      <c r="A48" s="9">
        <v>2016</v>
      </c>
      <c r="B48" s="9" t="s">
        <v>72</v>
      </c>
      <c r="C48" s="44" t="s">
        <v>71</v>
      </c>
      <c r="D48" s="14">
        <v>45415</v>
      </c>
      <c r="E48" s="23">
        <f t="shared" si="0"/>
        <v>8.4652090439709962E-2</v>
      </c>
    </row>
    <row r="49" spans="1:5" x14ac:dyDescent="0.25">
      <c r="A49" s="9">
        <v>2016</v>
      </c>
      <c r="B49" s="9" t="s">
        <v>72</v>
      </c>
      <c r="C49" s="44" t="s">
        <v>46</v>
      </c>
      <c r="D49" s="14">
        <v>7591</v>
      </c>
      <c r="E49" s="23">
        <f t="shared" si="0"/>
        <v>1.4149378366791553E-2</v>
      </c>
    </row>
    <row r="50" spans="1:5" x14ac:dyDescent="0.25">
      <c r="A50" s="9">
        <v>2016</v>
      </c>
      <c r="B50" s="9" t="s">
        <v>72</v>
      </c>
      <c r="C50" s="44" t="s">
        <v>47</v>
      </c>
      <c r="D50" s="14">
        <v>12611</v>
      </c>
      <c r="E50" s="23">
        <f t="shared" si="0"/>
        <v>2.3506495927230704E-2</v>
      </c>
    </row>
    <row r="51" spans="1:5" x14ac:dyDescent="0.25">
      <c r="A51" s="9">
        <v>2016</v>
      </c>
      <c r="B51" s="9" t="s">
        <v>72</v>
      </c>
      <c r="C51" s="44" t="s">
        <v>48</v>
      </c>
      <c r="D51" s="14">
        <v>3407</v>
      </c>
      <c r="E51" s="23">
        <f t="shared" si="0"/>
        <v>6.3505377546645789E-3</v>
      </c>
    </row>
    <row r="52" spans="1:5" x14ac:dyDescent="0.25">
      <c r="A52" s="9">
        <v>2016</v>
      </c>
      <c r="B52" s="9" t="s">
        <v>72</v>
      </c>
      <c r="C52" s="44" t="s">
        <v>49</v>
      </c>
      <c r="D52" s="14">
        <v>24455</v>
      </c>
      <c r="E52" s="23">
        <f t="shared" si="0"/>
        <v>4.5583328673414227E-2</v>
      </c>
    </row>
    <row r="53" spans="1:5" x14ac:dyDescent="0.25">
      <c r="A53" s="9">
        <v>2016</v>
      </c>
      <c r="B53" s="9" t="s">
        <v>72</v>
      </c>
      <c r="C53" s="44" t="s">
        <v>50</v>
      </c>
      <c r="D53" s="14">
        <v>1424</v>
      </c>
      <c r="E53" s="23">
        <f t="shared" si="0"/>
        <v>2.6542899215269622E-3</v>
      </c>
    </row>
    <row r="54" spans="1:5" x14ac:dyDescent="0.25">
      <c r="A54" s="9">
        <v>2016</v>
      </c>
      <c r="B54" s="9" t="s">
        <v>72</v>
      </c>
      <c r="C54" s="44" t="s">
        <v>51</v>
      </c>
      <c r="D54" s="14">
        <v>758</v>
      </c>
      <c r="E54" s="23">
        <f t="shared" si="0"/>
        <v>1.4128874722734814E-3</v>
      </c>
    </row>
    <row r="55" spans="1:5" x14ac:dyDescent="0.25">
      <c r="A55" s="9">
        <v>2016</v>
      </c>
      <c r="B55" s="9" t="s">
        <v>72</v>
      </c>
      <c r="C55" s="44" t="s">
        <v>4</v>
      </c>
      <c r="D55" s="14">
        <v>536490</v>
      </c>
      <c r="E55" s="23">
        <f t="shared" si="0"/>
        <v>1</v>
      </c>
    </row>
    <row r="56" spans="1:5" x14ac:dyDescent="0.25">
      <c r="A56" s="9">
        <v>2017</v>
      </c>
      <c r="B56" s="9" t="s">
        <v>72</v>
      </c>
      <c r="C56" s="44" t="s">
        <v>67</v>
      </c>
      <c r="D56" s="14">
        <v>134436</v>
      </c>
      <c r="E56" s="23">
        <f>D56/$D$109</f>
        <v>0.19510991586686732</v>
      </c>
    </row>
    <row r="57" spans="1:5" x14ac:dyDescent="0.25">
      <c r="A57" s="9">
        <v>2017</v>
      </c>
      <c r="B57" s="9" t="s">
        <v>72</v>
      </c>
      <c r="C57" s="44" t="s">
        <v>5</v>
      </c>
      <c r="D57" s="14">
        <v>19269</v>
      </c>
      <c r="E57" s="23">
        <f t="shared" ref="E57:E109" si="1">D57/$D$109</f>
        <v>2.7965522396074464E-2</v>
      </c>
    </row>
    <row r="58" spans="1:5" x14ac:dyDescent="0.25">
      <c r="A58" s="9">
        <v>2017</v>
      </c>
      <c r="B58" s="9" t="s">
        <v>72</v>
      </c>
      <c r="C58" s="44" t="s">
        <v>6</v>
      </c>
      <c r="D58" s="14">
        <v>2389</v>
      </c>
      <c r="E58" s="23">
        <f t="shared" si="1"/>
        <v>3.4672081065038091E-3</v>
      </c>
    </row>
    <row r="59" spans="1:5" x14ac:dyDescent="0.25">
      <c r="A59" s="9">
        <v>2017</v>
      </c>
      <c r="B59" s="9" t="s">
        <v>72</v>
      </c>
      <c r="C59" s="44" t="s">
        <v>7</v>
      </c>
      <c r="D59" s="14">
        <v>30233</v>
      </c>
      <c r="E59" s="23">
        <f t="shared" si="1"/>
        <v>4.3877816108802703E-2</v>
      </c>
    </row>
    <row r="60" spans="1:5" x14ac:dyDescent="0.25">
      <c r="A60" s="9">
        <v>2017</v>
      </c>
      <c r="B60" s="9" t="s">
        <v>72</v>
      </c>
      <c r="C60" s="44" t="s">
        <v>8</v>
      </c>
      <c r="D60" s="14">
        <v>10496</v>
      </c>
      <c r="E60" s="23">
        <f t="shared" si="1"/>
        <v>1.5233075046406018E-2</v>
      </c>
    </row>
    <row r="61" spans="1:5" x14ac:dyDescent="0.25">
      <c r="A61" s="9">
        <v>2017</v>
      </c>
      <c r="B61" s="9" t="s">
        <v>72</v>
      </c>
      <c r="C61" s="44" t="s">
        <v>9</v>
      </c>
      <c r="D61" s="14">
        <v>2206</v>
      </c>
      <c r="E61" s="23">
        <f t="shared" si="1"/>
        <v>3.2016161921085821E-3</v>
      </c>
    </row>
    <row r="62" spans="1:5" x14ac:dyDescent="0.25">
      <c r="A62" s="9">
        <v>2017</v>
      </c>
      <c r="B62" s="9" t="s">
        <v>72</v>
      </c>
      <c r="C62" s="44" t="s">
        <v>10</v>
      </c>
      <c r="D62" s="14">
        <v>66026</v>
      </c>
      <c r="E62" s="23">
        <f t="shared" si="1"/>
        <v>9.5824982185023222E-2</v>
      </c>
    </row>
    <row r="63" spans="1:5" x14ac:dyDescent="0.25">
      <c r="A63" s="9">
        <v>2017</v>
      </c>
      <c r="B63" s="9" t="s">
        <v>72</v>
      </c>
      <c r="C63" s="44" t="s">
        <v>11</v>
      </c>
      <c r="D63" s="14">
        <v>10777</v>
      </c>
      <c r="E63" s="23">
        <f t="shared" si="1"/>
        <v>1.5640896510586668E-2</v>
      </c>
    </row>
    <row r="64" spans="1:5" x14ac:dyDescent="0.25">
      <c r="A64" s="9">
        <v>2017</v>
      </c>
      <c r="B64" s="9" t="s">
        <v>72</v>
      </c>
      <c r="C64" s="44" t="s">
        <v>12</v>
      </c>
      <c r="D64" s="14">
        <v>6944</v>
      </c>
      <c r="E64" s="23">
        <f t="shared" si="1"/>
        <v>1.0077979527652763E-2</v>
      </c>
    </row>
    <row r="65" spans="1:5" x14ac:dyDescent="0.25">
      <c r="A65" s="9">
        <v>2017</v>
      </c>
      <c r="B65" s="9" t="s">
        <v>72</v>
      </c>
      <c r="C65" s="44" t="s">
        <v>13</v>
      </c>
      <c r="D65" s="14">
        <v>3860</v>
      </c>
      <c r="E65" s="23">
        <f t="shared" si="1"/>
        <v>5.6021026752217261E-3</v>
      </c>
    </row>
    <row r="66" spans="1:5" x14ac:dyDescent="0.25">
      <c r="A66" s="9">
        <v>2017</v>
      </c>
      <c r="B66" s="9" t="s">
        <v>72</v>
      </c>
      <c r="C66" s="44" t="s">
        <v>14</v>
      </c>
      <c r="D66" s="14">
        <v>7369</v>
      </c>
      <c r="E66" s="23">
        <f t="shared" si="1"/>
        <v>1.0694791350701787E-2</v>
      </c>
    </row>
    <row r="67" spans="1:5" x14ac:dyDescent="0.25">
      <c r="A67" s="9">
        <v>2017</v>
      </c>
      <c r="B67" s="9" t="s">
        <v>72</v>
      </c>
      <c r="C67" s="44" t="s">
        <v>68</v>
      </c>
      <c r="D67" s="14">
        <v>289853</v>
      </c>
      <c r="E67" s="23">
        <f t="shared" si="1"/>
        <v>0.42067001728524428</v>
      </c>
    </row>
    <row r="68" spans="1:5" x14ac:dyDescent="0.25">
      <c r="A68" s="9">
        <v>2017</v>
      </c>
      <c r="B68" s="9" t="s">
        <v>72</v>
      </c>
      <c r="C68" s="44" t="s">
        <v>15</v>
      </c>
      <c r="D68" s="14">
        <v>61419</v>
      </c>
      <c r="E68" s="23">
        <f t="shared" si="1"/>
        <v>8.9138742023171805E-2</v>
      </c>
    </row>
    <row r="69" spans="1:5" x14ac:dyDescent="0.25">
      <c r="A69" s="9">
        <v>2017</v>
      </c>
      <c r="B69" s="9" t="s">
        <v>72</v>
      </c>
      <c r="C69" s="44" t="s">
        <v>83</v>
      </c>
      <c r="D69" s="14">
        <v>5287</v>
      </c>
      <c r="E69" s="23">
        <f t="shared" si="1"/>
        <v>7.673139078729861E-3</v>
      </c>
    </row>
    <row r="70" spans="1:5" x14ac:dyDescent="0.25">
      <c r="A70" s="9">
        <v>2017</v>
      </c>
      <c r="B70" s="9" t="s">
        <v>72</v>
      </c>
      <c r="C70" s="44" t="s">
        <v>17</v>
      </c>
      <c r="D70" s="14">
        <v>35425</v>
      </c>
      <c r="E70" s="23">
        <f t="shared" si="1"/>
        <v>5.1413079603556899E-2</v>
      </c>
    </row>
    <row r="71" spans="1:5" x14ac:dyDescent="0.25">
      <c r="A71" s="9">
        <v>2017</v>
      </c>
      <c r="B71" s="9" t="s">
        <v>72</v>
      </c>
      <c r="C71" s="44" t="s">
        <v>84</v>
      </c>
      <c r="D71" s="14">
        <v>6530</v>
      </c>
      <c r="E71" s="23">
        <f t="shared" si="1"/>
        <v>9.4771322459061835E-3</v>
      </c>
    </row>
    <row r="72" spans="1:5" x14ac:dyDescent="0.25">
      <c r="A72" s="9">
        <v>2017</v>
      </c>
      <c r="B72" s="9" t="s">
        <v>72</v>
      </c>
      <c r="C72" s="44" t="s">
        <v>19</v>
      </c>
      <c r="D72" s="14">
        <v>7015</v>
      </c>
      <c r="E72" s="23">
        <f t="shared" si="1"/>
        <v>1.0181023385150364E-2</v>
      </c>
    </row>
    <row r="73" spans="1:5" x14ac:dyDescent="0.25">
      <c r="A73" s="9">
        <v>2017</v>
      </c>
      <c r="B73" s="9" t="s">
        <v>72</v>
      </c>
      <c r="C73" s="44" t="s">
        <v>20</v>
      </c>
      <c r="D73" s="14">
        <v>658</v>
      </c>
      <c r="E73" s="23">
        <f t="shared" si="1"/>
        <v>9.549698342735481E-4</v>
      </c>
    </row>
    <row r="74" spans="1:5" x14ac:dyDescent="0.25">
      <c r="A74" s="9">
        <v>2017</v>
      </c>
      <c r="B74" s="9" t="s">
        <v>72</v>
      </c>
      <c r="C74" s="44" t="s">
        <v>21</v>
      </c>
      <c r="D74" s="14">
        <v>16132</v>
      </c>
      <c r="E74" s="23">
        <f t="shared" si="1"/>
        <v>2.3412725481004374E-2</v>
      </c>
    </row>
    <row r="75" spans="1:5" x14ac:dyDescent="0.25">
      <c r="A75" s="9">
        <v>2017</v>
      </c>
      <c r="B75" s="9" t="s">
        <v>72</v>
      </c>
      <c r="C75" s="44" t="s">
        <v>22</v>
      </c>
      <c r="D75" s="14">
        <v>1353</v>
      </c>
      <c r="E75" s="23">
        <f t="shared" si="1"/>
        <v>1.9636385802007761E-3</v>
      </c>
    </row>
    <row r="76" spans="1:5" x14ac:dyDescent="0.25">
      <c r="A76" s="9">
        <v>2017</v>
      </c>
      <c r="B76" s="9" t="s">
        <v>72</v>
      </c>
      <c r="C76" s="44" t="s">
        <v>23</v>
      </c>
      <c r="D76" s="14">
        <v>26699</v>
      </c>
      <c r="E76" s="23">
        <f t="shared" si="1"/>
        <v>3.8748844384907992E-2</v>
      </c>
    </row>
    <row r="77" spans="1:5" x14ac:dyDescent="0.25">
      <c r="A77" s="9">
        <v>2017</v>
      </c>
      <c r="B77" s="9" t="s">
        <v>72</v>
      </c>
      <c r="C77" s="44" t="s">
        <v>24</v>
      </c>
      <c r="D77" s="14">
        <v>4614</v>
      </c>
      <c r="E77" s="23">
        <f t="shared" si="1"/>
        <v>6.6963994154075239E-3</v>
      </c>
    </row>
    <row r="78" spans="1:5" x14ac:dyDescent="0.25">
      <c r="A78" s="9">
        <v>2017</v>
      </c>
      <c r="B78" s="9" t="s">
        <v>72</v>
      </c>
      <c r="C78" s="44" t="s">
        <v>25</v>
      </c>
      <c r="D78" s="14">
        <v>11719</v>
      </c>
      <c r="E78" s="23">
        <f t="shared" si="1"/>
        <v>1.7008041774850623E-2</v>
      </c>
    </row>
    <row r="79" spans="1:5" x14ac:dyDescent="0.25">
      <c r="A79" s="9">
        <v>2017</v>
      </c>
      <c r="B79" s="9" t="s">
        <v>72</v>
      </c>
      <c r="C79" s="44" t="s">
        <v>26</v>
      </c>
      <c r="D79" s="14">
        <v>747</v>
      </c>
      <c r="E79" s="23">
        <f t="shared" si="1"/>
        <v>1.0841374866296966E-3</v>
      </c>
    </row>
    <row r="80" spans="1:5" x14ac:dyDescent="0.25">
      <c r="A80" s="9">
        <v>2017</v>
      </c>
      <c r="B80" s="9" t="s">
        <v>72</v>
      </c>
      <c r="C80" s="44" t="s">
        <v>27</v>
      </c>
      <c r="D80" s="14">
        <v>20195</v>
      </c>
      <c r="E80" s="23">
        <f t="shared" si="1"/>
        <v>2.9309446509353045E-2</v>
      </c>
    </row>
    <row r="81" spans="1:5" x14ac:dyDescent="0.25">
      <c r="A81" s="9">
        <v>2017</v>
      </c>
      <c r="B81" s="9" t="s">
        <v>72</v>
      </c>
      <c r="C81" s="44" t="s">
        <v>28</v>
      </c>
      <c r="D81" s="14">
        <v>3144</v>
      </c>
      <c r="E81" s="23">
        <f t="shared" si="1"/>
        <v>4.5629561686261928E-3</v>
      </c>
    </row>
    <row r="82" spans="1:5" x14ac:dyDescent="0.25">
      <c r="A82" s="9">
        <v>2017</v>
      </c>
      <c r="B82" s="9" t="s">
        <v>72</v>
      </c>
      <c r="C82" s="44" t="s">
        <v>29</v>
      </c>
      <c r="D82" s="14">
        <v>14241</v>
      </c>
      <c r="E82" s="23">
        <f t="shared" si="1"/>
        <v>2.0668275698920362E-2</v>
      </c>
    </row>
    <row r="83" spans="1:5" x14ac:dyDescent="0.25">
      <c r="A83" s="9">
        <v>2017</v>
      </c>
      <c r="B83" s="9" t="s">
        <v>72</v>
      </c>
      <c r="C83" s="44" t="s">
        <v>30</v>
      </c>
      <c r="D83" s="14">
        <v>1295</v>
      </c>
      <c r="E83" s="23">
        <f t="shared" si="1"/>
        <v>1.8794619078787915E-3</v>
      </c>
    </row>
    <row r="84" spans="1:5" x14ac:dyDescent="0.25">
      <c r="A84" s="9">
        <v>2017</v>
      </c>
      <c r="B84" s="9" t="s">
        <v>72</v>
      </c>
      <c r="C84" s="44" t="s">
        <v>31</v>
      </c>
      <c r="D84" s="14">
        <v>97008</v>
      </c>
      <c r="E84" s="23">
        <f t="shared" si="1"/>
        <v>0.14078983842432879</v>
      </c>
    </row>
    <row r="85" spans="1:5" x14ac:dyDescent="0.25">
      <c r="A85" s="9">
        <v>2017</v>
      </c>
      <c r="B85" s="9" t="s">
        <v>72</v>
      </c>
      <c r="C85" s="44" t="s">
        <v>52</v>
      </c>
      <c r="D85" s="14">
        <v>19125</v>
      </c>
      <c r="E85" s="23">
        <f t="shared" si="1"/>
        <v>2.7756532037206089E-2</v>
      </c>
    </row>
    <row r="86" spans="1:5" x14ac:dyDescent="0.25">
      <c r="A86" s="9">
        <v>2017</v>
      </c>
      <c r="B86" s="9" t="s">
        <v>72</v>
      </c>
      <c r="C86" s="44" t="s">
        <v>69</v>
      </c>
      <c r="D86" s="14">
        <v>169713</v>
      </c>
      <c r="E86" s="23">
        <f t="shared" si="1"/>
        <v>0.24630819982380953</v>
      </c>
    </row>
    <row r="87" spans="1:5" x14ac:dyDescent="0.25">
      <c r="A87" s="9">
        <v>2017</v>
      </c>
      <c r="B87" s="9" t="s">
        <v>72</v>
      </c>
      <c r="C87" s="44" t="s">
        <v>32</v>
      </c>
      <c r="D87" s="14">
        <v>87929</v>
      </c>
      <c r="E87" s="23">
        <f t="shared" si="1"/>
        <v>0.12761328656206505</v>
      </c>
    </row>
    <row r="88" spans="1:5" x14ac:dyDescent="0.25">
      <c r="A88" s="9">
        <v>2017</v>
      </c>
      <c r="B88" s="9" t="s">
        <v>72</v>
      </c>
      <c r="C88" s="44" t="s">
        <v>33</v>
      </c>
      <c r="D88" s="14">
        <v>2216</v>
      </c>
      <c r="E88" s="23">
        <f t="shared" si="1"/>
        <v>3.2161294114744416E-3</v>
      </c>
    </row>
    <row r="89" spans="1:5" x14ac:dyDescent="0.25">
      <c r="A89" s="9">
        <v>2017</v>
      </c>
      <c r="B89" s="9" t="s">
        <v>72</v>
      </c>
      <c r="C89" s="44" t="s">
        <v>34</v>
      </c>
      <c r="D89" s="14">
        <v>1976</v>
      </c>
      <c r="E89" s="23">
        <f t="shared" si="1"/>
        <v>2.8678121466938159E-3</v>
      </c>
    </row>
    <row r="90" spans="1:5" x14ac:dyDescent="0.25">
      <c r="A90" s="9">
        <v>2017</v>
      </c>
      <c r="B90" s="9" t="s">
        <v>72</v>
      </c>
      <c r="C90" s="44" t="s">
        <v>35</v>
      </c>
      <c r="D90" s="14">
        <v>392</v>
      </c>
      <c r="E90" s="23">
        <f t="shared" si="1"/>
        <v>5.6891819914168824E-4</v>
      </c>
    </row>
    <row r="91" spans="1:5" x14ac:dyDescent="0.25">
      <c r="A91" s="9">
        <v>2017</v>
      </c>
      <c r="B91" s="9" t="s">
        <v>72</v>
      </c>
      <c r="C91" s="44" t="s">
        <v>36</v>
      </c>
      <c r="D91" s="14">
        <v>53878</v>
      </c>
      <c r="E91" s="23">
        <f t="shared" si="1"/>
        <v>7.8194323299377241E-2</v>
      </c>
    </row>
    <row r="92" spans="1:5" x14ac:dyDescent="0.25">
      <c r="A92" s="9">
        <v>2017</v>
      </c>
      <c r="B92" s="9" t="s">
        <v>72</v>
      </c>
      <c r="C92" s="44" t="s">
        <v>37</v>
      </c>
      <c r="D92" s="14">
        <v>48057</v>
      </c>
      <c r="E92" s="23">
        <f t="shared" si="1"/>
        <v>6.974617830651049E-2</v>
      </c>
    </row>
    <row r="93" spans="1:5" x14ac:dyDescent="0.25">
      <c r="A93" s="9">
        <v>2017</v>
      </c>
      <c r="B93" s="9" t="s">
        <v>72</v>
      </c>
      <c r="C93" s="44" t="s">
        <v>38</v>
      </c>
      <c r="D93" s="14">
        <v>25930</v>
      </c>
      <c r="E93" s="23">
        <f t="shared" si="1"/>
        <v>3.7632777815673403E-2</v>
      </c>
    </row>
    <row r="94" spans="1:5" x14ac:dyDescent="0.25">
      <c r="A94" s="9">
        <v>2017</v>
      </c>
      <c r="B94" s="9" t="s">
        <v>72</v>
      </c>
      <c r="C94" s="44" t="s">
        <v>39</v>
      </c>
      <c r="D94" s="14">
        <v>12132</v>
      </c>
      <c r="E94" s="23">
        <f t="shared" si="1"/>
        <v>1.7607437734660617E-2</v>
      </c>
    </row>
    <row r="95" spans="1:5" x14ac:dyDescent="0.25">
      <c r="A95" s="9">
        <v>2017</v>
      </c>
      <c r="B95" s="9" t="s">
        <v>72</v>
      </c>
      <c r="C95" s="44" t="s">
        <v>70</v>
      </c>
      <c r="D95" s="14">
        <v>39257</v>
      </c>
      <c r="E95" s="23">
        <f t="shared" si="1"/>
        <v>5.697454526455422E-2</v>
      </c>
    </row>
    <row r="96" spans="1:5" x14ac:dyDescent="0.25">
      <c r="A96" s="9">
        <v>2017</v>
      </c>
      <c r="B96" s="9" t="s">
        <v>72</v>
      </c>
      <c r="C96" s="44" t="s">
        <v>40</v>
      </c>
      <c r="D96" s="14">
        <v>16999</v>
      </c>
      <c r="E96" s="23">
        <f t="shared" si="1"/>
        <v>2.4671021600024382E-2</v>
      </c>
    </row>
    <row r="97" spans="1:5" x14ac:dyDescent="0.25">
      <c r="A97" s="9">
        <v>2017</v>
      </c>
      <c r="B97" s="9" t="s">
        <v>72</v>
      </c>
      <c r="C97" s="44" t="s">
        <v>41</v>
      </c>
      <c r="D97" s="14">
        <v>2111</v>
      </c>
      <c r="E97" s="23">
        <f t="shared" si="1"/>
        <v>3.0637406081329178E-3</v>
      </c>
    </row>
    <row r="98" spans="1:5" x14ac:dyDescent="0.25">
      <c r="A98" s="9">
        <v>2017</v>
      </c>
      <c r="B98" s="9" t="s">
        <v>72</v>
      </c>
      <c r="C98" s="44" t="s">
        <v>42</v>
      </c>
      <c r="D98" s="14">
        <v>3809</v>
      </c>
      <c r="E98" s="23">
        <f t="shared" si="1"/>
        <v>5.528085256455843E-3</v>
      </c>
    </row>
    <row r="99" spans="1:5" x14ac:dyDescent="0.25">
      <c r="A99" s="9">
        <v>2017</v>
      </c>
      <c r="B99" s="9" t="s">
        <v>72</v>
      </c>
      <c r="C99" s="44" t="s">
        <v>43</v>
      </c>
      <c r="D99" s="14">
        <v>341</v>
      </c>
      <c r="E99" s="23">
        <f t="shared" si="1"/>
        <v>4.9490078037580526E-4</v>
      </c>
    </row>
    <row r="100" spans="1:5" x14ac:dyDescent="0.25">
      <c r="A100" s="9">
        <v>2017</v>
      </c>
      <c r="B100" s="9" t="s">
        <v>72</v>
      </c>
      <c r="C100" s="44" t="s">
        <v>44</v>
      </c>
      <c r="D100" s="14">
        <v>18449</v>
      </c>
      <c r="E100" s="23">
        <f t="shared" si="1"/>
        <v>2.6775438408073993E-2</v>
      </c>
    </row>
    <row r="101" spans="1:5" x14ac:dyDescent="0.25">
      <c r="A101" s="9">
        <v>2017</v>
      </c>
      <c r="B101" s="9" t="s">
        <v>72</v>
      </c>
      <c r="C101" s="44" t="s">
        <v>45</v>
      </c>
      <c r="D101" s="14">
        <v>4625</v>
      </c>
      <c r="E101" s="23">
        <f t="shared" si="1"/>
        <v>6.7123639567099689E-3</v>
      </c>
    </row>
    <row r="102" spans="1:5" x14ac:dyDescent="0.25">
      <c r="A102" s="9">
        <v>2017</v>
      </c>
      <c r="B102" s="9" t="s">
        <v>72</v>
      </c>
      <c r="C102" s="44" t="s">
        <v>71</v>
      </c>
      <c r="D102" s="14">
        <v>55768</v>
      </c>
      <c r="E102" s="23">
        <f t="shared" si="1"/>
        <v>8.0937321759524658E-2</v>
      </c>
    </row>
    <row r="103" spans="1:5" x14ac:dyDescent="0.25">
      <c r="A103" s="9">
        <v>2017</v>
      </c>
      <c r="B103" s="9" t="s">
        <v>72</v>
      </c>
      <c r="C103" s="44" t="s">
        <v>46</v>
      </c>
      <c r="D103" s="14">
        <v>9058</v>
      </c>
      <c r="E103" s="23">
        <f t="shared" si="1"/>
        <v>1.3146074101595438E-2</v>
      </c>
    </row>
    <row r="104" spans="1:5" x14ac:dyDescent="0.25">
      <c r="A104" s="9">
        <v>2017</v>
      </c>
      <c r="B104" s="9" t="s">
        <v>72</v>
      </c>
      <c r="C104" s="44" t="s">
        <v>47</v>
      </c>
      <c r="D104" s="14">
        <v>16833</v>
      </c>
      <c r="E104" s="23">
        <f t="shared" si="1"/>
        <v>2.4430102158551115E-2</v>
      </c>
    </row>
    <row r="105" spans="1:5" x14ac:dyDescent="0.25">
      <c r="A105" s="9">
        <v>2017</v>
      </c>
      <c r="B105" s="9" t="s">
        <v>72</v>
      </c>
      <c r="C105" s="44" t="s">
        <v>48</v>
      </c>
      <c r="D105" s="14">
        <v>5854</v>
      </c>
      <c r="E105" s="23">
        <f t="shared" si="1"/>
        <v>8.4960386167740893E-3</v>
      </c>
    </row>
    <row r="106" spans="1:5" x14ac:dyDescent="0.25">
      <c r="A106" s="9">
        <v>2017</v>
      </c>
      <c r="B106" s="9" t="s">
        <v>72</v>
      </c>
      <c r="C106" s="44" t="s">
        <v>49</v>
      </c>
      <c r="D106" s="14">
        <v>28942</v>
      </c>
      <c r="E106" s="23">
        <f t="shared" si="1"/>
        <v>4.2004159488670256E-2</v>
      </c>
    </row>
    <row r="107" spans="1:5" x14ac:dyDescent="0.25">
      <c r="A107" s="9">
        <v>2017</v>
      </c>
      <c r="B107" s="9" t="s">
        <v>72</v>
      </c>
      <c r="C107" s="44" t="s">
        <v>50</v>
      </c>
      <c r="D107" s="14">
        <v>2046</v>
      </c>
      <c r="E107" s="23">
        <f t="shared" si="1"/>
        <v>2.9694046822548318E-3</v>
      </c>
    </row>
    <row r="108" spans="1:5" x14ac:dyDescent="0.25">
      <c r="A108" s="9">
        <v>2017</v>
      </c>
      <c r="B108" s="9" t="s">
        <v>72</v>
      </c>
      <c r="C108" s="44" t="s">
        <v>51</v>
      </c>
      <c r="D108" s="14">
        <v>935</v>
      </c>
      <c r="E108" s="23">
        <f t="shared" si="1"/>
        <v>1.3569860107078534E-3</v>
      </c>
    </row>
    <row r="109" spans="1:5" x14ac:dyDescent="0.25">
      <c r="A109" s="9">
        <v>2017</v>
      </c>
      <c r="B109" s="9" t="s">
        <v>72</v>
      </c>
      <c r="C109" s="44" t="s">
        <v>4</v>
      </c>
      <c r="D109" s="14">
        <v>689027</v>
      </c>
      <c r="E109" s="23">
        <f t="shared" si="1"/>
        <v>1</v>
      </c>
    </row>
    <row r="110" spans="1:5" x14ac:dyDescent="0.25">
      <c r="A110" s="9">
        <v>2018</v>
      </c>
      <c r="B110" s="9" t="s">
        <v>72</v>
      </c>
      <c r="C110" s="44" t="s">
        <v>67</v>
      </c>
      <c r="D110" s="14">
        <v>142414</v>
      </c>
      <c r="E110" s="23">
        <v>0.19991212592102844</v>
      </c>
    </row>
    <row r="111" spans="1:5" x14ac:dyDescent="0.25">
      <c r="A111" s="9">
        <v>2018</v>
      </c>
      <c r="B111" s="9" t="s">
        <v>72</v>
      </c>
      <c r="C111" s="44" t="s">
        <v>5</v>
      </c>
      <c r="D111" s="14">
        <v>21514</v>
      </c>
      <c r="E111" s="23">
        <v>3.0200046884891977E-2</v>
      </c>
    </row>
    <row r="112" spans="1:5" x14ac:dyDescent="0.25">
      <c r="A112" s="9">
        <v>2018</v>
      </c>
      <c r="B112" s="9" t="s">
        <v>72</v>
      </c>
      <c r="C112" s="44" t="s">
        <v>6</v>
      </c>
      <c r="D112" s="14">
        <v>2933</v>
      </c>
      <c r="E112" s="23">
        <v>4.1171673102811269E-3</v>
      </c>
    </row>
    <row r="113" spans="1:5" x14ac:dyDescent="0.25">
      <c r="A113" s="9">
        <v>2018</v>
      </c>
      <c r="B113" s="9" t="s">
        <v>72</v>
      </c>
      <c r="C113" s="44" t="s">
        <v>7</v>
      </c>
      <c r="D113" s="14">
        <v>33660</v>
      </c>
      <c r="E113" s="23">
        <v>4.7249864188224591E-2</v>
      </c>
    </row>
    <row r="114" spans="1:5" x14ac:dyDescent="0.25">
      <c r="A114" s="9">
        <v>2018</v>
      </c>
      <c r="B114" s="9" t="s">
        <v>72</v>
      </c>
      <c r="C114" s="44" t="s">
        <v>8</v>
      </c>
      <c r="D114" s="14">
        <v>13334</v>
      </c>
      <c r="E114" s="23">
        <v>1.8717459568799368E-2</v>
      </c>
    </row>
    <row r="115" spans="1:5" x14ac:dyDescent="0.25">
      <c r="A115" s="9">
        <v>2018</v>
      </c>
      <c r="B115" s="9" t="s">
        <v>72</v>
      </c>
      <c r="C115" s="44" t="s">
        <v>9</v>
      </c>
      <c r="D115" s="14">
        <v>2589</v>
      </c>
      <c r="E115" s="23">
        <v>3.6342809977217313E-3</v>
      </c>
    </row>
    <row r="116" spans="1:5" x14ac:dyDescent="0.25">
      <c r="A116" s="9">
        <v>2018</v>
      </c>
      <c r="B116" s="9" t="s">
        <v>72</v>
      </c>
      <c r="C116" s="44" t="s">
        <v>10</v>
      </c>
      <c r="D116" s="14">
        <v>63461</v>
      </c>
      <c r="E116" s="23">
        <v>8.9082698492243637E-2</v>
      </c>
    </row>
    <row r="117" spans="1:5" x14ac:dyDescent="0.25">
      <c r="A117" s="9">
        <v>2018</v>
      </c>
      <c r="B117" s="9" t="s">
        <v>72</v>
      </c>
      <c r="C117" s="44" t="s">
        <v>11</v>
      </c>
      <c r="D117" s="14">
        <v>7783</v>
      </c>
      <c r="E117" s="23">
        <v>1.0925302821656328E-2</v>
      </c>
    </row>
    <row r="118" spans="1:5" x14ac:dyDescent="0.25">
      <c r="A118" s="9">
        <v>2018</v>
      </c>
      <c r="B118" s="9" t="s">
        <v>72</v>
      </c>
      <c r="C118" s="45" t="s">
        <v>12</v>
      </c>
      <c r="D118" s="14">
        <v>11433</v>
      </c>
      <c r="E118" s="23">
        <v>1.6048951196196429E-2</v>
      </c>
    </row>
    <row r="119" spans="1:5" x14ac:dyDescent="0.25">
      <c r="A119" s="9">
        <v>2018</v>
      </c>
      <c r="B119" s="9" t="s">
        <v>72</v>
      </c>
      <c r="C119" s="44" t="s">
        <v>13</v>
      </c>
      <c r="D119" s="14">
        <v>7219</v>
      </c>
      <c r="E119" s="23">
        <v>1.013359386734383E-2</v>
      </c>
    </row>
    <row r="120" spans="1:5" x14ac:dyDescent="0.25">
      <c r="A120" s="9">
        <v>2018</v>
      </c>
      <c r="B120" s="9" t="s">
        <v>72</v>
      </c>
      <c r="C120" s="44" t="s">
        <v>14</v>
      </c>
      <c r="D120" s="14">
        <v>6824</v>
      </c>
      <c r="E120" s="23">
        <v>9.5791168514689426E-3</v>
      </c>
    </row>
    <row r="121" spans="1:5" x14ac:dyDescent="0.25">
      <c r="A121" s="9">
        <v>2018</v>
      </c>
      <c r="B121" s="9" t="s">
        <v>72</v>
      </c>
      <c r="C121" s="44" t="s">
        <v>68</v>
      </c>
      <c r="D121" s="14">
        <v>308110</v>
      </c>
      <c r="E121" s="23">
        <v>0.43250610977521925</v>
      </c>
    </row>
    <row r="122" spans="1:5" x14ac:dyDescent="0.25">
      <c r="A122" s="9">
        <v>2018</v>
      </c>
      <c r="B122" s="9" t="s">
        <v>72</v>
      </c>
      <c r="C122" s="44" t="s">
        <v>15</v>
      </c>
      <c r="D122" s="14">
        <v>62149</v>
      </c>
      <c r="E122" s="23">
        <v>8.7240992555970592E-2</v>
      </c>
    </row>
    <row r="123" spans="1:5" x14ac:dyDescent="0.25">
      <c r="A123" s="9">
        <v>2018</v>
      </c>
      <c r="B123" s="9" t="s">
        <v>72</v>
      </c>
      <c r="C123" s="44" t="s">
        <v>83</v>
      </c>
      <c r="D123" s="14">
        <v>4884</v>
      </c>
      <c r="E123" s="23">
        <v>6.8558626469188621E-3</v>
      </c>
    </row>
    <row r="124" spans="1:5" x14ac:dyDescent="0.25">
      <c r="A124" s="9">
        <v>2018</v>
      </c>
      <c r="B124" s="9" t="s">
        <v>72</v>
      </c>
      <c r="C124" s="44" t="s">
        <v>17</v>
      </c>
      <c r="D124" s="14">
        <v>38750</v>
      </c>
      <c r="E124" s="23">
        <v>5.4394897126966817E-2</v>
      </c>
    </row>
    <row r="125" spans="1:5" x14ac:dyDescent="0.25">
      <c r="A125" s="9">
        <v>2018</v>
      </c>
      <c r="B125" s="9" t="s">
        <v>72</v>
      </c>
      <c r="C125" s="44" t="s">
        <v>84</v>
      </c>
      <c r="D125" s="14">
        <v>6684</v>
      </c>
      <c r="E125" s="23">
        <v>9.382593352171514E-3</v>
      </c>
    </row>
    <row r="126" spans="1:5" x14ac:dyDescent="0.25">
      <c r="A126" s="9">
        <v>2018</v>
      </c>
      <c r="B126" s="9" t="s">
        <v>72</v>
      </c>
      <c r="C126" s="44" t="s">
        <v>19</v>
      </c>
      <c r="D126" s="14">
        <v>6954</v>
      </c>
      <c r="E126" s="23">
        <v>9.7616029579594126E-3</v>
      </c>
    </row>
    <row r="127" spans="1:5" x14ac:dyDescent="0.25">
      <c r="A127" s="9">
        <v>2018</v>
      </c>
      <c r="B127" s="9" t="s">
        <v>72</v>
      </c>
      <c r="C127" s="44" t="s">
        <v>20</v>
      </c>
      <c r="D127" s="14">
        <v>614</v>
      </c>
      <c r="E127" s="23">
        <v>8.618959183472935E-4</v>
      </c>
    </row>
    <row r="128" spans="1:5" x14ac:dyDescent="0.25">
      <c r="A128" s="9">
        <v>2018</v>
      </c>
      <c r="B128" s="9" t="s">
        <v>72</v>
      </c>
      <c r="C128" s="44" t="s">
        <v>21</v>
      </c>
      <c r="D128" s="14">
        <v>17716</v>
      </c>
      <c r="E128" s="23">
        <v>2.4868645096808879E-2</v>
      </c>
    </row>
    <row r="129" spans="1:5" x14ac:dyDescent="0.25">
      <c r="A129" s="9">
        <v>2018</v>
      </c>
      <c r="B129" s="9" t="s">
        <v>72</v>
      </c>
      <c r="C129" s="44" t="s">
        <v>22</v>
      </c>
      <c r="D129" s="14">
        <v>1819</v>
      </c>
      <c r="E129" s="23">
        <v>2.1757958850786726E-3</v>
      </c>
    </row>
    <row r="130" spans="1:5" x14ac:dyDescent="0.25">
      <c r="A130" s="9">
        <v>2018</v>
      </c>
      <c r="B130" s="9" t="s">
        <v>72</v>
      </c>
      <c r="C130" s="44" t="s">
        <v>23</v>
      </c>
      <c r="D130" s="14">
        <v>32820</v>
      </c>
      <c r="E130" s="23">
        <v>4.6070723192440023E-2</v>
      </c>
    </row>
    <row r="131" spans="1:5" x14ac:dyDescent="0.25">
      <c r="A131" s="9">
        <v>2018</v>
      </c>
      <c r="B131" s="9" t="s">
        <v>72</v>
      </c>
      <c r="C131" s="44" t="s">
        <v>24</v>
      </c>
      <c r="D131" s="14">
        <v>5495</v>
      </c>
      <c r="E131" s="23">
        <v>7.7135473474240681E-3</v>
      </c>
    </row>
    <row r="132" spans="1:5" x14ac:dyDescent="0.25">
      <c r="A132" s="9">
        <v>2018</v>
      </c>
      <c r="B132" s="9" t="s">
        <v>72</v>
      </c>
      <c r="C132" s="44" t="s">
        <v>25</v>
      </c>
      <c r="D132" s="14">
        <v>12783</v>
      </c>
      <c r="E132" s="23">
        <v>1.7943999225135916E-2</v>
      </c>
    </row>
    <row r="133" spans="1:5" x14ac:dyDescent="0.25">
      <c r="A133" s="9">
        <v>2018</v>
      </c>
      <c r="B133" s="9" t="s">
        <v>72</v>
      </c>
      <c r="C133" s="44" t="s">
        <v>26</v>
      </c>
      <c r="D133" s="14">
        <v>628</v>
      </c>
      <c r="E133" s="23">
        <v>8.8154826827703634E-4</v>
      </c>
    </row>
    <row r="134" spans="1:5" x14ac:dyDescent="0.25">
      <c r="A134" s="9">
        <v>2018</v>
      </c>
      <c r="B134" s="9" t="s">
        <v>72</v>
      </c>
      <c r="C134" s="44" t="s">
        <v>27</v>
      </c>
      <c r="D134" s="14">
        <v>23411</v>
      </c>
      <c r="E134" s="23">
        <v>3.286294030037213E-2</v>
      </c>
    </row>
    <row r="135" spans="1:5" x14ac:dyDescent="0.25">
      <c r="A135" s="9">
        <v>2018</v>
      </c>
      <c r="B135" s="9" t="s">
        <v>72</v>
      </c>
      <c r="C135" s="44" t="s">
        <v>28</v>
      </c>
      <c r="D135" s="14">
        <v>1920</v>
      </c>
      <c r="E135" s="23">
        <v>3.5051369838977066E-3</v>
      </c>
    </row>
    <row r="136" spans="1:5" x14ac:dyDescent="0.25">
      <c r="A136" s="9">
        <v>2018</v>
      </c>
      <c r="B136" s="9" t="s">
        <v>72</v>
      </c>
      <c r="C136" s="44" t="s">
        <v>29</v>
      </c>
      <c r="D136" s="14">
        <v>18122</v>
      </c>
      <c r="E136" s="23">
        <v>2.5438563244771423E-2</v>
      </c>
    </row>
    <row r="137" spans="1:5" x14ac:dyDescent="0.25">
      <c r="A137" s="9">
        <v>2018</v>
      </c>
      <c r="B137" s="9" t="s">
        <v>72</v>
      </c>
      <c r="C137" s="44" t="s">
        <v>30</v>
      </c>
      <c r="D137" s="14">
        <v>1907</v>
      </c>
      <c r="E137" s="23">
        <v>2.6769308082871153E-3</v>
      </c>
    </row>
    <row r="138" spans="1:5" x14ac:dyDescent="0.25">
      <c r="A138" s="9">
        <v>2018</v>
      </c>
      <c r="B138" s="9" t="s">
        <v>72</v>
      </c>
      <c r="C138" s="44" t="s">
        <v>31</v>
      </c>
      <c r="D138" s="14">
        <v>95405</v>
      </c>
      <c r="E138" s="23">
        <v>0.13392374607479404</v>
      </c>
    </row>
    <row r="139" spans="1:5" x14ac:dyDescent="0.25">
      <c r="A139" s="9">
        <v>2018</v>
      </c>
      <c r="B139" s="9" t="s">
        <v>72</v>
      </c>
      <c r="C139" s="44" t="s">
        <v>52</v>
      </c>
      <c r="D139" s="14">
        <v>15714</v>
      </c>
      <c r="E139" s="23">
        <v>2.2058359056855652E-2</v>
      </c>
    </row>
    <row r="140" spans="1:5" x14ac:dyDescent="0.25">
      <c r="A140" s="9">
        <v>2018</v>
      </c>
      <c r="B140" s="9" t="s">
        <v>72</v>
      </c>
      <c r="C140" s="44" t="s">
        <v>69</v>
      </c>
      <c r="D140" s="14">
        <v>174520</v>
      </c>
      <c r="E140" s="23">
        <v>0.24498057926705158</v>
      </c>
    </row>
    <row r="141" spans="1:5" x14ac:dyDescent="0.25">
      <c r="A141" s="9">
        <v>2018</v>
      </c>
      <c r="B141" s="9" t="s">
        <v>72</v>
      </c>
      <c r="C141" s="44" t="s">
        <v>32</v>
      </c>
      <c r="D141" s="14">
        <v>90547</v>
      </c>
      <c r="E141" s="23">
        <v>0.12710438064917326</v>
      </c>
    </row>
    <row r="142" spans="1:5" x14ac:dyDescent="0.25">
      <c r="A142" s="9">
        <v>2018</v>
      </c>
      <c r="B142" s="9" t="s">
        <v>72</v>
      </c>
      <c r="C142" s="44" t="s">
        <v>33</v>
      </c>
      <c r="D142" s="14">
        <v>3213</v>
      </c>
      <c r="E142" s="23">
        <v>4.5102143088759841E-3</v>
      </c>
    </row>
    <row r="143" spans="1:5" x14ac:dyDescent="0.25">
      <c r="A143" s="9">
        <v>2018</v>
      </c>
      <c r="B143" s="9" t="s">
        <v>72</v>
      </c>
      <c r="C143" s="44" t="s">
        <v>34</v>
      </c>
      <c r="D143" s="14">
        <v>2338</v>
      </c>
      <c r="E143" s="23">
        <v>3.2819424382670558E-3</v>
      </c>
    </row>
    <row r="144" spans="1:5" x14ac:dyDescent="0.25">
      <c r="A144" s="9">
        <v>2018</v>
      </c>
      <c r="B144" s="9" t="s">
        <v>72</v>
      </c>
      <c r="C144" s="44" t="s">
        <v>35</v>
      </c>
      <c r="D144" s="14">
        <v>411</v>
      </c>
      <c r="E144" s="23">
        <v>5.769368443660222E-4</v>
      </c>
    </row>
    <row r="145" spans="1:5" x14ac:dyDescent="0.25">
      <c r="A145" s="9">
        <v>2018</v>
      </c>
      <c r="B145" s="9" t="s">
        <v>72</v>
      </c>
      <c r="C145" s="44" t="s">
        <v>36</v>
      </c>
      <c r="D145" s="14">
        <v>56457</v>
      </c>
      <c r="E145" s="23">
        <v>7.9250908570249426E-2</v>
      </c>
    </row>
    <row r="146" spans="1:5" x14ac:dyDescent="0.25">
      <c r="A146" s="9">
        <v>2018</v>
      </c>
      <c r="B146" s="9" t="s">
        <v>72</v>
      </c>
      <c r="C146" s="44" t="s">
        <v>37</v>
      </c>
      <c r="D146" s="14">
        <v>50511</v>
      </c>
      <c r="E146" s="23">
        <v>7.0887429935863153E-2</v>
      </c>
    </row>
    <row r="147" spans="1:5" x14ac:dyDescent="0.25">
      <c r="A147" s="9">
        <v>2018</v>
      </c>
      <c r="B147" s="9" t="s">
        <v>72</v>
      </c>
      <c r="C147" s="44" t="s">
        <v>38</v>
      </c>
      <c r="D147" s="14">
        <v>25178</v>
      </c>
      <c r="E147" s="23">
        <v>3.5343347609361815E-2</v>
      </c>
    </row>
    <row r="148" spans="1:5" x14ac:dyDescent="0.25">
      <c r="A148" s="9">
        <v>2018</v>
      </c>
      <c r="B148" s="9" t="s">
        <v>72</v>
      </c>
      <c r="C148" s="44" t="s">
        <v>39</v>
      </c>
      <c r="D148" s="14">
        <v>12212</v>
      </c>
      <c r="E148" s="23">
        <v>1.7142464095858546E-2</v>
      </c>
    </row>
    <row r="149" spans="1:5" x14ac:dyDescent="0.25">
      <c r="A149" s="9">
        <v>2018</v>
      </c>
      <c r="B149" s="9" t="s">
        <v>72</v>
      </c>
      <c r="C149" s="44" t="s">
        <v>70</v>
      </c>
      <c r="D149" s="14">
        <v>37504</v>
      </c>
      <c r="E149" s="23">
        <v>5.2645837983219701E-2</v>
      </c>
    </row>
    <row r="150" spans="1:5" x14ac:dyDescent="0.25">
      <c r="A150" s="9">
        <v>2018</v>
      </c>
      <c r="B150" s="9" t="s">
        <v>72</v>
      </c>
      <c r="C150" s="44" t="s">
        <v>40</v>
      </c>
      <c r="D150" s="14">
        <v>15330</v>
      </c>
      <c r="E150" s="23">
        <v>2.1519323173068421E-2</v>
      </c>
    </row>
    <row r="151" spans="1:5" x14ac:dyDescent="0.25">
      <c r="A151" s="9">
        <v>2018</v>
      </c>
      <c r="B151" s="9" t="s">
        <v>72</v>
      </c>
      <c r="C151" s="44" t="s">
        <v>41</v>
      </c>
      <c r="D151" s="14">
        <v>2441</v>
      </c>
      <c r="E151" s="23">
        <v>3.4265275841787353E-3</v>
      </c>
    </row>
    <row r="152" spans="1:5" x14ac:dyDescent="0.25">
      <c r="A152" s="9">
        <v>2018</v>
      </c>
      <c r="B152" s="9" t="s">
        <v>72</v>
      </c>
      <c r="C152" s="44" t="s">
        <v>42</v>
      </c>
      <c r="D152" s="14">
        <v>3691</v>
      </c>
      <c r="E152" s="23">
        <v>5.1812016850486323E-3</v>
      </c>
    </row>
    <row r="153" spans="1:5" x14ac:dyDescent="0.25">
      <c r="A153" s="9">
        <v>2018</v>
      </c>
      <c r="B153" s="9" t="s">
        <v>72</v>
      </c>
      <c r="C153" s="44" t="s">
        <v>43</v>
      </c>
      <c r="D153" s="14">
        <v>567</v>
      </c>
      <c r="E153" s="23">
        <v>7.9592017215458538E-4</v>
      </c>
    </row>
    <row r="154" spans="1:5" x14ac:dyDescent="0.25">
      <c r="A154" s="9">
        <v>2018</v>
      </c>
      <c r="B154" s="9" t="s">
        <v>72</v>
      </c>
      <c r="C154" s="44" t="s">
        <v>44</v>
      </c>
      <c r="D154" s="14">
        <v>18483</v>
      </c>
      <c r="E154" s="23">
        <v>2.5945313125102648E-2</v>
      </c>
    </row>
    <row r="155" spans="1:5" x14ac:dyDescent="0.25">
      <c r="A155" s="9">
        <v>2018</v>
      </c>
      <c r="B155" s="9" t="s">
        <v>72</v>
      </c>
      <c r="C155" s="44" t="s">
        <v>45</v>
      </c>
      <c r="D155" s="14">
        <v>5002</v>
      </c>
      <c r="E155" s="23">
        <v>7.0215038820409812E-3</v>
      </c>
    </row>
    <row r="156" spans="1:5" x14ac:dyDescent="0.25">
      <c r="A156" s="9">
        <v>2018</v>
      </c>
      <c r="B156" s="9" t="s">
        <v>72</v>
      </c>
      <c r="C156" s="44" t="s">
        <v>71</v>
      </c>
      <c r="D156" s="14">
        <v>49835</v>
      </c>
      <c r="E156" s="23">
        <v>6.9955347053481068E-2</v>
      </c>
    </row>
    <row r="157" spans="1:5" x14ac:dyDescent="0.25">
      <c r="A157" s="9">
        <v>2018</v>
      </c>
      <c r="B157" s="9" t="s">
        <v>72</v>
      </c>
      <c r="C157" s="44" t="s">
        <v>46</v>
      </c>
      <c r="D157" s="14">
        <v>8368</v>
      </c>
      <c r="E157" s="23">
        <v>1.174649030086344E-2</v>
      </c>
    </row>
    <row r="158" spans="1:5" x14ac:dyDescent="0.25">
      <c r="A158" s="9">
        <v>2018</v>
      </c>
      <c r="B158" s="9" t="s">
        <v>72</v>
      </c>
      <c r="C158" s="44" t="s">
        <v>47</v>
      </c>
      <c r="D158" s="14">
        <v>15942</v>
      </c>
      <c r="E158" s="23">
        <v>2.237841161285432E-2</v>
      </c>
    </row>
    <row r="159" spans="1:5" x14ac:dyDescent="0.25">
      <c r="A159" s="9">
        <v>2018</v>
      </c>
      <c r="B159" s="9" t="s">
        <v>72</v>
      </c>
      <c r="C159" s="44" t="s">
        <v>48</v>
      </c>
      <c r="D159" s="14">
        <v>7110</v>
      </c>
      <c r="E159" s="23">
        <v>9.9805862857479753E-3</v>
      </c>
    </row>
    <row r="160" spans="1:5" x14ac:dyDescent="0.25">
      <c r="A160" s="9">
        <v>2018</v>
      </c>
      <c r="B160" s="9" t="s">
        <v>72</v>
      </c>
      <c r="C160" s="44" t="s">
        <v>49</v>
      </c>
      <c r="D160" s="14">
        <v>24449</v>
      </c>
      <c r="E160" s="23">
        <v>3.4320021673734491E-2</v>
      </c>
    </row>
    <row r="161" spans="1:5" x14ac:dyDescent="0.25">
      <c r="A161" s="9">
        <v>2018</v>
      </c>
      <c r="B161" s="9" t="s">
        <v>72</v>
      </c>
      <c r="C161" s="44" t="s">
        <v>50</v>
      </c>
      <c r="D161" s="14">
        <v>2230</v>
      </c>
      <c r="E161" s="23">
        <v>3.0657665890398843E-3</v>
      </c>
    </row>
    <row r="162" spans="1:5" x14ac:dyDescent="0.25">
      <c r="A162" s="9">
        <v>2018</v>
      </c>
      <c r="B162" s="9" t="s">
        <v>72</v>
      </c>
      <c r="C162" s="44" t="s">
        <v>51</v>
      </c>
      <c r="D162" s="14">
        <v>1076</v>
      </c>
      <c r="E162" s="23">
        <v>1.5104234660288074E-3</v>
      </c>
    </row>
    <row r="163" spans="1:5" x14ac:dyDescent="0.25">
      <c r="A163" s="9">
        <v>2018</v>
      </c>
      <c r="B163" s="9" t="s">
        <v>72</v>
      </c>
      <c r="C163" s="44" t="s">
        <v>4</v>
      </c>
      <c r="D163" s="14">
        <v>712383</v>
      </c>
      <c r="E163" s="23">
        <v>1</v>
      </c>
    </row>
    <row r="164" spans="1:5" x14ac:dyDescent="0.25">
      <c r="A164" s="9">
        <v>2019</v>
      </c>
      <c r="B164" s="9" t="s">
        <v>72</v>
      </c>
      <c r="C164" s="45" t="s">
        <v>67</v>
      </c>
      <c r="D164" s="14">
        <v>160136</v>
      </c>
      <c r="E164" s="23">
        <v>0.20380382214891515</v>
      </c>
    </row>
    <row r="165" spans="1:5" x14ac:dyDescent="0.25">
      <c r="A165" s="9">
        <v>2019</v>
      </c>
      <c r="B165" s="9" t="s">
        <v>72</v>
      </c>
      <c r="C165" s="44" t="s">
        <v>5</v>
      </c>
      <c r="D165" s="14">
        <v>26748</v>
      </c>
      <c r="E165" s="23">
        <v>3.40419682946944E-2</v>
      </c>
    </row>
    <row r="166" spans="1:5" x14ac:dyDescent="0.25">
      <c r="A166" s="9">
        <v>2019</v>
      </c>
      <c r="B166" s="9" t="s">
        <v>72</v>
      </c>
      <c r="C166" s="44" t="s">
        <v>6</v>
      </c>
      <c r="D166" s="14">
        <v>3780</v>
      </c>
      <c r="E166" s="23">
        <v>4.8107761385503527E-3</v>
      </c>
    </row>
    <row r="167" spans="1:5" x14ac:dyDescent="0.25">
      <c r="A167" s="9">
        <v>2019</v>
      </c>
      <c r="B167" s="9" t="s">
        <v>72</v>
      </c>
      <c r="C167" s="44" t="s">
        <v>7</v>
      </c>
      <c r="D167" s="14">
        <v>37929</v>
      </c>
      <c r="E167" s="23">
        <v>4.8271938666422307E-2</v>
      </c>
    </row>
    <row r="168" spans="1:5" x14ac:dyDescent="0.25">
      <c r="A168" s="9">
        <v>2019</v>
      </c>
      <c r="B168" s="9" t="s">
        <v>72</v>
      </c>
      <c r="C168" s="44" t="s">
        <v>8</v>
      </c>
      <c r="D168" s="14">
        <v>16082</v>
      </c>
      <c r="E168" s="23">
        <v>2.0467434354541476E-2</v>
      </c>
    </row>
    <row r="169" spans="1:5" x14ac:dyDescent="0.25">
      <c r="A169" s="9">
        <v>2019</v>
      </c>
      <c r="B169" s="9" t="s">
        <v>72</v>
      </c>
      <c r="C169" s="44" t="s">
        <v>9</v>
      </c>
      <c r="D169" s="14">
        <v>3655</v>
      </c>
      <c r="E169" s="23">
        <v>4.6516896260321537E-3</v>
      </c>
    </row>
    <row r="170" spans="1:5" x14ac:dyDescent="0.25">
      <c r="A170" s="9">
        <v>2019</v>
      </c>
      <c r="B170" s="9" t="s">
        <v>72</v>
      </c>
      <c r="C170" s="44" t="s">
        <v>10</v>
      </c>
      <c r="D170" s="14">
        <v>66398</v>
      </c>
      <c r="E170" s="23">
        <v>8.4504210065467281E-2</v>
      </c>
    </row>
    <row r="171" spans="1:5" x14ac:dyDescent="0.25">
      <c r="A171" s="9">
        <v>2019</v>
      </c>
      <c r="B171" s="9" t="s">
        <v>72</v>
      </c>
      <c r="C171" s="44" t="s">
        <v>11</v>
      </c>
      <c r="D171" s="14">
        <v>7210</v>
      </c>
      <c r="E171" s="23">
        <v>9.1761100420497468E-3</v>
      </c>
    </row>
    <row r="172" spans="1:5" x14ac:dyDescent="0.25">
      <c r="A172" s="9">
        <v>2019</v>
      </c>
      <c r="B172" s="9" t="s">
        <v>72</v>
      </c>
      <c r="C172" s="44" t="s">
        <v>12</v>
      </c>
      <c r="D172" s="14">
        <v>14519</v>
      </c>
      <c r="E172" s="23">
        <v>1.847821660201391E-2</v>
      </c>
    </row>
    <row r="173" spans="1:5" x14ac:dyDescent="0.25">
      <c r="A173" s="9">
        <v>2019</v>
      </c>
      <c r="B173" s="9" t="s">
        <v>72</v>
      </c>
      <c r="C173" s="44" t="s">
        <v>13</v>
      </c>
      <c r="D173" s="14">
        <v>9696</v>
      </c>
      <c r="E173" s="23">
        <v>1.2340022603011699E-2</v>
      </c>
    </row>
    <row r="174" spans="1:5" x14ac:dyDescent="0.25">
      <c r="A174" s="9">
        <v>2019</v>
      </c>
      <c r="B174" s="9" t="s">
        <v>72</v>
      </c>
      <c r="C174" s="44" t="s">
        <v>14</v>
      </c>
      <c r="D174" s="14">
        <v>7107</v>
      </c>
      <c r="E174" s="23">
        <v>9.0450227557347506E-3</v>
      </c>
    </row>
    <row r="175" spans="1:5" x14ac:dyDescent="0.25">
      <c r="A175" s="9">
        <v>2019</v>
      </c>
      <c r="B175" s="9" t="s">
        <v>72</v>
      </c>
      <c r="C175" s="44" t="s">
        <v>68</v>
      </c>
      <c r="D175" s="14">
        <v>329196</v>
      </c>
      <c r="E175" s="23">
        <v>0.4189651485995296</v>
      </c>
    </row>
    <row r="176" spans="1:5" x14ac:dyDescent="0.25">
      <c r="A176" s="9">
        <v>2019</v>
      </c>
      <c r="B176" s="9" t="s">
        <v>72</v>
      </c>
      <c r="C176" s="44" t="s">
        <v>15</v>
      </c>
      <c r="D176" s="14">
        <v>64464</v>
      </c>
      <c r="E176" s="23">
        <v>8.2042823543785698E-2</v>
      </c>
    </row>
    <row r="177" spans="1:5" x14ac:dyDescent="0.25">
      <c r="A177" s="9">
        <v>2019</v>
      </c>
      <c r="B177" s="9" t="s">
        <v>72</v>
      </c>
      <c r="C177" s="44" t="s">
        <v>83</v>
      </c>
      <c r="D177" s="14">
        <v>5240</v>
      </c>
      <c r="E177" s="23">
        <v>6.6689066047629225E-3</v>
      </c>
    </row>
    <row r="178" spans="1:5" x14ac:dyDescent="0.25">
      <c r="A178" s="9">
        <v>2019</v>
      </c>
      <c r="B178" s="9" t="s">
        <v>72</v>
      </c>
      <c r="C178" s="44" t="s">
        <v>17</v>
      </c>
      <c r="D178" s="14">
        <v>41624</v>
      </c>
      <c r="E178" s="23">
        <v>5.2974535976460284E-2</v>
      </c>
    </row>
    <row r="179" spans="1:5" x14ac:dyDescent="0.25">
      <c r="A179" s="9">
        <v>2019</v>
      </c>
      <c r="B179" s="9" t="s">
        <v>72</v>
      </c>
      <c r="C179" s="44" t="s">
        <v>84</v>
      </c>
      <c r="D179" s="14">
        <v>7027</v>
      </c>
      <c r="E179" s="23">
        <v>8.9432073877231035E-3</v>
      </c>
    </row>
    <row r="180" spans="1:5" x14ac:dyDescent="0.25">
      <c r="A180" s="9">
        <v>2019</v>
      </c>
      <c r="B180" s="9" t="s">
        <v>72</v>
      </c>
      <c r="C180" s="44" t="s">
        <v>19</v>
      </c>
      <c r="D180" s="14">
        <v>6863</v>
      </c>
      <c r="E180" s="23">
        <v>8.7344858832992256E-3</v>
      </c>
    </row>
    <row r="181" spans="1:5" x14ac:dyDescent="0.25">
      <c r="A181" s="9">
        <v>2019</v>
      </c>
      <c r="B181" s="9" t="s">
        <v>72</v>
      </c>
      <c r="C181" s="44" t="s">
        <v>20</v>
      </c>
      <c r="D181" s="14">
        <v>612</v>
      </c>
      <c r="E181" s="23">
        <v>7.7888756528910472E-4</v>
      </c>
    </row>
    <row r="182" spans="1:5" x14ac:dyDescent="0.25">
      <c r="A182" s="9">
        <v>2019</v>
      </c>
      <c r="B182" s="9" t="s">
        <v>72</v>
      </c>
      <c r="C182" s="44" t="s">
        <v>21</v>
      </c>
      <c r="D182" s="14">
        <v>19291</v>
      </c>
      <c r="E182" s="23">
        <v>2.4551503303908692E-2</v>
      </c>
    </row>
    <row r="183" spans="1:5" x14ac:dyDescent="0.25">
      <c r="A183" s="9">
        <v>2019</v>
      </c>
      <c r="B183" s="9" t="s">
        <v>72</v>
      </c>
      <c r="C183" s="44" t="s">
        <v>22</v>
      </c>
      <c r="D183" s="14">
        <v>1765</v>
      </c>
      <c r="E183" s="23">
        <v>2.2463015567569769E-3</v>
      </c>
    </row>
    <row r="184" spans="1:5" x14ac:dyDescent="0.25">
      <c r="A184" s="9">
        <v>2019</v>
      </c>
      <c r="B184" s="9" t="s">
        <v>72</v>
      </c>
      <c r="C184" s="44" t="s">
        <v>23</v>
      </c>
      <c r="D184" s="14">
        <v>38400</v>
      </c>
      <c r="E184" s="23">
        <v>4.8871376645590887E-2</v>
      </c>
    </row>
    <row r="185" spans="1:5" x14ac:dyDescent="0.25">
      <c r="A185" s="9">
        <v>2019</v>
      </c>
      <c r="B185" s="9" t="s">
        <v>72</v>
      </c>
      <c r="C185" s="44" t="s">
        <v>24</v>
      </c>
      <c r="D185" s="14">
        <v>7243</v>
      </c>
      <c r="E185" s="23">
        <v>9.218108881354551E-3</v>
      </c>
    </row>
    <row r="186" spans="1:5" x14ac:dyDescent="0.25">
      <c r="A186" s="9">
        <v>2019</v>
      </c>
      <c r="B186" s="9" t="s">
        <v>72</v>
      </c>
      <c r="C186" s="44" t="s">
        <v>25</v>
      </c>
      <c r="D186" s="14">
        <v>14051</v>
      </c>
      <c r="E186" s="23">
        <v>1.788259669914577E-2</v>
      </c>
    </row>
    <row r="187" spans="1:5" x14ac:dyDescent="0.25">
      <c r="A187" s="9">
        <v>2019</v>
      </c>
      <c r="B187" s="9" t="s">
        <v>72</v>
      </c>
      <c r="C187" s="44" t="s">
        <v>26</v>
      </c>
      <c r="D187" s="14">
        <v>553</v>
      </c>
      <c r="E187" s="23">
        <v>7.0379873138051458E-4</v>
      </c>
    </row>
    <row r="188" spans="1:5" x14ac:dyDescent="0.25">
      <c r="A188" s="9">
        <v>2019</v>
      </c>
      <c r="B188" s="9" t="s">
        <v>72</v>
      </c>
      <c r="C188" s="44" t="s">
        <v>27</v>
      </c>
      <c r="D188" s="14">
        <v>25529</v>
      </c>
      <c r="E188" s="23">
        <v>3.2490556624616918E-2</v>
      </c>
    </row>
    <row r="189" spans="1:5" x14ac:dyDescent="0.25">
      <c r="A189" s="9">
        <v>2019</v>
      </c>
      <c r="B189" s="9" t="s">
        <v>72</v>
      </c>
      <c r="C189" s="44" t="s">
        <v>28</v>
      </c>
      <c r="D189" s="14">
        <v>1815</v>
      </c>
      <c r="E189" s="23">
        <v>2.3099361617642568E-3</v>
      </c>
    </row>
    <row r="190" spans="1:5" x14ac:dyDescent="0.25">
      <c r="A190" s="9">
        <v>2019</v>
      </c>
      <c r="B190" s="9" t="s">
        <v>72</v>
      </c>
      <c r="C190" s="44" t="s">
        <v>29</v>
      </c>
      <c r="D190" s="14">
        <v>19414</v>
      </c>
      <c r="E190" s="23">
        <v>2.47080444322266E-2</v>
      </c>
    </row>
    <row r="191" spans="1:5" x14ac:dyDescent="0.25">
      <c r="A191" s="9">
        <v>2019</v>
      </c>
      <c r="B191" s="9" t="s">
        <v>72</v>
      </c>
      <c r="C191" s="44" t="s">
        <v>30</v>
      </c>
      <c r="D191" s="14">
        <v>2062</v>
      </c>
      <c r="E191" s="23">
        <v>2.6242911105002187E-3</v>
      </c>
    </row>
    <row r="192" spans="1:5" x14ac:dyDescent="0.25">
      <c r="A192" s="9">
        <v>2019</v>
      </c>
      <c r="B192" s="9" t="s">
        <v>72</v>
      </c>
      <c r="C192" s="44" t="s">
        <v>31</v>
      </c>
      <c r="D192" s="14">
        <v>99560</v>
      </c>
      <c r="E192" s="23">
        <v>0.12670922549049554</v>
      </c>
    </row>
    <row r="193" spans="1:5" x14ac:dyDescent="0.25">
      <c r="A193" s="9">
        <v>2019</v>
      </c>
      <c r="B193" s="9" t="s">
        <v>72</v>
      </c>
      <c r="C193" s="44" t="s">
        <v>52</v>
      </c>
      <c r="D193" s="14">
        <v>15518</v>
      </c>
      <c r="E193" s="23">
        <v>1.9749636010059357E-2</v>
      </c>
    </row>
    <row r="194" spans="1:5" x14ac:dyDescent="0.25">
      <c r="A194" s="9">
        <v>2019</v>
      </c>
      <c r="B194" s="9" t="s">
        <v>72</v>
      </c>
      <c r="C194" s="44" t="s">
        <v>69</v>
      </c>
      <c r="D194" s="14">
        <v>197814</v>
      </c>
      <c r="E194" s="23">
        <v>0.2517563150982009</v>
      </c>
    </row>
    <row r="195" spans="1:5" x14ac:dyDescent="0.25">
      <c r="A195" s="9">
        <v>2019</v>
      </c>
      <c r="B195" s="9" t="s">
        <v>72</v>
      </c>
      <c r="C195" s="44" t="s">
        <v>32</v>
      </c>
      <c r="D195" s="14">
        <v>101118</v>
      </c>
      <c r="E195" s="23">
        <v>0.12869207978252237</v>
      </c>
    </row>
    <row r="196" spans="1:5" x14ac:dyDescent="0.25">
      <c r="A196" s="9">
        <v>2019</v>
      </c>
      <c r="B196" s="9" t="s">
        <v>72</v>
      </c>
      <c r="C196" s="44" t="s">
        <v>33</v>
      </c>
      <c r="D196" s="14">
        <v>3876</v>
      </c>
      <c r="E196" s="23">
        <v>4.9329545801643296E-3</v>
      </c>
    </row>
    <row r="197" spans="1:5" x14ac:dyDescent="0.25">
      <c r="A197" s="9">
        <v>2019</v>
      </c>
      <c r="B197" s="9" t="s">
        <v>72</v>
      </c>
      <c r="C197" s="44" t="s">
        <v>34</v>
      </c>
      <c r="D197" s="14">
        <v>2785</v>
      </c>
      <c r="E197" s="23">
        <v>3.5444474989054847E-3</v>
      </c>
    </row>
    <row r="198" spans="1:5" x14ac:dyDescent="0.25">
      <c r="A198" s="9">
        <v>2019</v>
      </c>
      <c r="B198" s="9" t="s">
        <v>72</v>
      </c>
      <c r="C198" s="44" t="s">
        <v>35</v>
      </c>
      <c r="D198" s="14">
        <v>456</v>
      </c>
      <c r="E198" s="23">
        <v>5.8034759766639179E-4</v>
      </c>
    </row>
    <row r="199" spans="1:5" x14ac:dyDescent="0.25">
      <c r="A199" s="9">
        <v>2019</v>
      </c>
      <c r="B199" s="9" t="s">
        <v>72</v>
      </c>
      <c r="C199" s="44" t="s">
        <v>36</v>
      </c>
      <c r="D199" s="14">
        <v>65897</v>
      </c>
      <c r="E199" s="23">
        <v>8.386659132329434E-2</v>
      </c>
    </row>
    <row r="200" spans="1:5" x14ac:dyDescent="0.25">
      <c r="A200" s="9">
        <v>2019</v>
      </c>
      <c r="B200" s="9" t="s">
        <v>72</v>
      </c>
      <c r="C200" s="44" t="s">
        <v>37</v>
      </c>
      <c r="D200" s="14">
        <v>59146</v>
      </c>
      <c r="E200" s="23">
        <v>7.5274646955211424E-2</v>
      </c>
    </row>
    <row r="201" spans="1:5" x14ac:dyDescent="0.25">
      <c r="A201" s="9">
        <v>2019</v>
      </c>
      <c r="B201" s="9" t="s">
        <v>72</v>
      </c>
      <c r="C201" s="44" t="s">
        <v>38</v>
      </c>
      <c r="D201" s="14">
        <v>28014</v>
      </c>
      <c r="E201" s="23">
        <v>3.5653196493478728E-2</v>
      </c>
    </row>
    <row r="202" spans="1:5" x14ac:dyDescent="0.25">
      <c r="A202" s="9">
        <v>2019</v>
      </c>
      <c r="B202" s="9" t="s">
        <v>72</v>
      </c>
      <c r="C202" s="44" t="s">
        <v>39</v>
      </c>
      <c r="D202" s="14">
        <v>14135</v>
      </c>
      <c r="E202" s="23">
        <v>1.7989502835557999E-2</v>
      </c>
    </row>
    <row r="203" spans="1:5" x14ac:dyDescent="0.25">
      <c r="A203" s="9">
        <v>2019</v>
      </c>
      <c r="B203" s="9" t="s">
        <v>72</v>
      </c>
      <c r="C203" s="44" t="s">
        <v>70</v>
      </c>
      <c r="D203" s="14">
        <v>43969</v>
      </c>
      <c r="E203" s="23">
        <v>5.5958998951301707E-2</v>
      </c>
    </row>
    <row r="204" spans="1:5" x14ac:dyDescent="0.25">
      <c r="A204" s="9">
        <v>2019</v>
      </c>
      <c r="B204" s="9" t="s">
        <v>72</v>
      </c>
      <c r="C204" s="44" t="s">
        <v>40</v>
      </c>
      <c r="D204" s="14">
        <v>17301</v>
      </c>
      <c r="E204" s="23">
        <v>2.2018846024618954E-2</v>
      </c>
    </row>
    <row r="205" spans="1:5" x14ac:dyDescent="0.25">
      <c r="A205" s="9">
        <v>2019</v>
      </c>
      <c r="B205" s="9" t="s">
        <v>72</v>
      </c>
      <c r="C205" s="44" t="s">
        <v>41</v>
      </c>
      <c r="D205" s="14">
        <v>3330</v>
      </c>
      <c r="E205" s="23">
        <v>4.2380646934848344E-3</v>
      </c>
    </row>
    <row r="206" spans="1:5" x14ac:dyDescent="0.25">
      <c r="A206" s="9">
        <v>2019</v>
      </c>
      <c r="B206" s="9" t="s">
        <v>72</v>
      </c>
      <c r="C206" s="44" t="s">
        <v>42</v>
      </c>
      <c r="D206" s="14">
        <v>4434</v>
      </c>
      <c r="E206" s="23">
        <v>5.6431167720455725E-3</v>
      </c>
    </row>
    <row r="207" spans="1:5" x14ac:dyDescent="0.25">
      <c r="A207" s="9">
        <v>2019</v>
      </c>
      <c r="B207" s="9" t="s">
        <v>72</v>
      </c>
      <c r="C207" s="44" t="s">
        <v>43</v>
      </c>
      <c r="D207" s="14">
        <v>975</v>
      </c>
      <c r="E207" s="23">
        <v>1.2408747976419561E-3</v>
      </c>
    </row>
    <row r="208" spans="1:5" x14ac:dyDescent="0.25">
      <c r="A208" s="9">
        <v>2019</v>
      </c>
      <c r="B208" s="9" t="s">
        <v>72</v>
      </c>
      <c r="C208" s="44" t="s">
        <v>44</v>
      </c>
      <c r="D208" s="14">
        <v>22234</v>
      </c>
      <c r="E208" s="23">
        <v>2.8297036154637183E-2</v>
      </c>
    </row>
    <row r="209" spans="1:5" x14ac:dyDescent="0.25">
      <c r="A209" s="9">
        <v>2019</v>
      </c>
      <c r="B209" s="9" t="s">
        <v>72</v>
      </c>
      <c r="C209" s="44" t="s">
        <v>45</v>
      </c>
      <c r="D209" s="14">
        <v>6582</v>
      </c>
      <c r="E209" s="23">
        <v>8.3768594031583127E-3</v>
      </c>
    </row>
    <row r="210" spans="1:5" x14ac:dyDescent="0.25">
      <c r="A210" s="9">
        <v>2019</v>
      </c>
      <c r="B210" s="9" t="s">
        <v>72</v>
      </c>
      <c r="C210" s="44" t="s">
        <v>71</v>
      </c>
      <c r="D210" s="14">
        <v>54621</v>
      </c>
      <c r="E210" s="23">
        <v>6.9515715202052603E-2</v>
      </c>
    </row>
    <row r="211" spans="1:5" x14ac:dyDescent="0.25">
      <c r="A211" s="9">
        <v>2019</v>
      </c>
      <c r="B211" s="9" t="s">
        <v>72</v>
      </c>
      <c r="C211" s="44" t="s">
        <v>46</v>
      </c>
      <c r="D211" s="14">
        <v>9163</v>
      </c>
      <c r="E211" s="23">
        <v>1.1661677713634097E-2</v>
      </c>
    </row>
    <row r="212" spans="1:5" x14ac:dyDescent="0.25">
      <c r="A212" s="9">
        <v>2019</v>
      </c>
      <c r="B212" s="9" t="s">
        <v>72</v>
      </c>
      <c r="C212" s="44" t="s">
        <v>47</v>
      </c>
      <c r="D212" s="14">
        <v>18242</v>
      </c>
      <c r="E212" s="23">
        <v>2.3216449290855961E-2</v>
      </c>
    </row>
    <row r="213" spans="1:5" x14ac:dyDescent="0.25">
      <c r="A213" s="9">
        <v>2019</v>
      </c>
      <c r="B213" s="9" t="s">
        <v>72</v>
      </c>
      <c r="C213" s="44" t="s">
        <v>48</v>
      </c>
      <c r="D213" s="14">
        <v>9144</v>
      </c>
      <c r="E213" s="23">
        <v>1.163749656373133E-2</v>
      </c>
    </row>
    <row r="214" spans="1:5" x14ac:dyDescent="0.25">
      <c r="A214" s="9">
        <v>2019</v>
      </c>
      <c r="B214" s="9" t="s">
        <v>72</v>
      </c>
      <c r="C214" s="44" t="s">
        <v>49</v>
      </c>
      <c r="D214" s="14">
        <v>25856</v>
      </c>
      <c r="E214" s="23">
        <v>3.2906726941364532E-2</v>
      </c>
    </row>
    <row r="215" spans="1:5" x14ac:dyDescent="0.25">
      <c r="A215" s="9">
        <v>2019</v>
      </c>
      <c r="B215" s="9" t="s">
        <v>72</v>
      </c>
      <c r="C215" s="44" t="s">
        <v>50</v>
      </c>
      <c r="D215" s="14">
        <v>2669</v>
      </c>
      <c r="E215" s="23">
        <v>3.3968152152885956E-3</v>
      </c>
    </row>
    <row r="216" spans="1:5" x14ac:dyDescent="0.25">
      <c r="A216" s="9">
        <v>2019</v>
      </c>
      <c r="B216" s="9" t="s">
        <v>72</v>
      </c>
      <c r="C216" s="44" t="s">
        <v>51</v>
      </c>
      <c r="D216" s="14">
        <v>1360</v>
      </c>
      <c r="E216" s="23">
        <v>1.7308612561980105E-3</v>
      </c>
    </row>
    <row r="217" spans="1:5" x14ac:dyDescent="0.25">
      <c r="A217" s="20">
        <v>2019</v>
      </c>
      <c r="B217" s="20" t="s">
        <v>72</v>
      </c>
      <c r="C217" s="46" t="s">
        <v>4</v>
      </c>
      <c r="D217" s="21">
        <v>785736</v>
      </c>
      <c r="E217" s="2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theme="8" tint="0.59999389629810485"/>
  </sheetPr>
  <dimension ref="A1:E192"/>
  <sheetViews>
    <sheetView workbookViewId="0">
      <selection activeCell="C6" sqref="C6"/>
    </sheetView>
  </sheetViews>
  <sheetFormatPr defaultRowHeight="15" x14ac:dyDescent="0.25"/>
  <cols>
    <col min="1" max="1" width="5" style="9" bestFit="1" customWidth="1"/>
    <col min="2" max="2" width="9.28515625" style="9" bestFit="1" customWidth="1"/>
    <col min="3" max="3" width="71.28515625" style="9" bestFit="1" customWidth="1"/>
    <col min="4" max="4" width="12" style="14" bestFit="1" customWidth="1"/>
    <col min="5" max="5" width="24.5703125" style="18" bestFit="1" customWidth="1"/>
  </cols>
  <sheetData>
    <row r="1" spans="1:5" x14ac:dyDescent="0.25">
      <c r="A1" s="10" t="s">
        <v>0</v>
      </c>
      <c r="B1" s="10" t="s">
        <v>1</v>
      </c>
      <c r="C1" s="10" t="s">
        <v>64</v>
      </c>
      <c r="D1" s="13" t="s">
        <v>2</v>
      </c>
      <c r="E1" s="17" t="s">
        <v>77</v>
      </c>
    </row>
    <row r="2" spans="1:5" x14ac:dyDescent="0.25">
      <c r="A2" s="9">
        <v>2016</v>
      </c>
      <c r="B2" s="9" t="s">
        <v>54</v>
      </c>
      <c r="C2" s="44" t="s">
        <v>67</v>
      </c>
      <c r="D2" s="16">
        <v>21794.72833355</v>
      </c>
      <c r="E2" s="18">
        <f>D2/$D$51</f>
        <v>0.15277124408877291</v>
      </c>
    </row>
    <row r="3" spans="1:5" x14ac:dyDescent="0.25">
      <c r="A3" s="9">
        <v>2016</v>
      </c>
      <c r="B3" s="9" t="s">
        <v>54</v>
      </c>
      <c r="C3" s="44" t="s">
        <v>5</v>
      </c>
      <c r="D3" s="16">
        <v>399.41490829999998</v>
      </c>
      <c r="E3" s="18">
        <f t="shared" ref="E3:E51" si="0">D3/$D$51</f>
        <v>2.799718882233718E-3</v>
      </c>
    </row>
    <row r="4" spans="1:5" x14ac:dyDescent="0.25">
      <c r="A4" s="9">
        <v>2016</v>
      </c>
      <c r="B4" s="9" t="s">
        <v>54</v>
      </c>
      <c r="C4" s="44" t="s">
        <v>6</v>
      </c>
      <c r="D4" s="16">
        <v>2367.7461992799999</v>
      </c>
      <c r="E4" s="18">
        <f t="shared" si="0"/>
        <v>1.6596836033677252E-2</v>
      </c>
    </row>
    <row r="5" spans="1:5" x14ac:dyDescent="0.25">
      <c r="A5" s="9">
        <v>2016</v>
      </c>
      <c r="B5" s="9" t="s">
        <v>54</v>
      </c>
      <c r="C5" s="44" t="s">
        <v>7</v>
      </c>
      <c r="D5" s="16">
        <v>5642.8192701400003</v>
      </c>
      <c r="E5" s="18">
        <f t="shared" si="0"/>
        <v>3.955362539391534E-2</v>
      </c>
    </row>
    <row r="6" spans="1:5" x14ac:dyDescent="0.25">
      <c r="A6" s="9">
        <v>2016</v>
      </c>
      <c r="B6" s="9" t="s">
        <v>54</v>
      </c>
      <c r="C6" s="44" t="s">
        <v>8</v>
      </c>
      <c r="D6" s="16">
        <v>4900.0601658100004</v>
      </c>
      <c r="E6" s="18">
        <f t="shared" si="0"/>
        <v>3.4347218106329111E-2</v>
      </c>
    </row>
    <row r="7" spans="1:5" x14ac:dyDescent="0.25">
      <c r="A7" s="9">
        <v>2016</v>
      </c>
      <c r="B7" s="9" t="s">
        <v>54</v>
      </c>
      <c r="C7" s="44" t="s">
        <v>9</v>
      </c>
      <c r="D7" s="16">
        <v>1786.5421795699999</v>
      </c>
      <c r="E7" s="18">
        <f t="shared" si="0"/>
        <v>1.2522857234693537E-2</v>
      </c>
    </row>
    <row r="8" spans="1:5" x14ac:dyDescent="0.25">
      <c r="A8" s="9">
        <v>2016</v>
      </c>
      <c r="B8" s="9" t="s">
        <v>54</v>
      </c>
      <c r="C8" s="44" t="s">
        <v>10</v>
      </c>
      <c r="D8" s="16">
        <v>7691.7504552299997</v>
      </c>
      <c r="E8" s="18">
        <f t="shared" si="0"/>
        <v>5.3915711555670105E-2</v>
      </c>
    </row>
    <row r="9" spans="1:5" x14ac:dyDescent="0.25">
      <c r="A9" s="9">
        <v>2016</v>
      </c>
      <c r="B9" s="9" t="s">
        <v>54</v>
      </c>
      <c r="C9" s="44" t="s">
        <v>12</v>
      </c>
      <c r="D9" s="16">
        <v>1399.5458241399999</v>
      </c>
      <c r="E9" s="18">
        <f t="shared" si="0"/>
        <v>9.810186823204536E-3</v>
      </c>
    </row>
    <row r="10" spans="1:5" x14ac:dyDescent="0.25">
      <c r="A10" s="9">
        <v>2016</v>
      </c>
      <c r="B10" s="9" t="s">
        <v>54</v>
      </c>
      <c r="C10" s="44" t="s">
        <v>13</v>
      </c>
      <c r="D10" s="16">
        <v>1399.5458241399999</v>
      </c>
      <c r="E10" s="18">
        <f t="shared" si="0"/>
        <v>9.810186823204536E-3</v>
      </c>
    </row>
    <row r="11" spans="1:5" x14ac:dyDescent="0.25">
      <c r="A11" s="9">
        <v>2016</v>
      </c>
      <c r="B11" s="9" t="s">
        <v>54</v>
      </c>
      <c r="C11" s="44" t="s">
        <v>14</v>
      </c>
      <c r="D11" s="16">
        <v>2506.9094968899999</v>
      </c>
      <c r="E11" s="18">
        <f t="shared" si="0"/>
        <v>1.7572308165378421E-2</v>
      </c>
    </row>
    <row r="12" spans="1:5" x14ac:dyDescent="0.25">
      <c r="A12" s="9">
        <v>2016</v>
      </c>
      <c r="B12" s="9" t="s">
        <v>54</v>
      </c>
      <c r="C12" s="44" t="s">
        <v>68</v>
      </c>
      <c r="D12" s="16">
        <v>30542.33887403</v>
      </c>
      <c r="E12" s="18">
        <f t="shared" si="0"/>
        <v>0.21408806000044517</v>
      </c>
    </row>
    <row r="13" spans="1:5" x14ac:dyDescent="0.25">
      <c r="A13" s="9">
        <v>2016</v>
      </c>
      <c r="B13" s="9" t="s">
        <v>54</v>
      </c>
      <c r="C13" s="44" t="s">
        <v>15</v>
      </c>
      <c r="D13" s="16">
        <v>13944.44516316</v>
      </c>
      <c r="E13" s="18">
        <f t="shared" si="0"/>
        <v>9.7744289495194314E-2</v>
      </c>
    </row>
    <row r="14" spans="1:5" x14ac:dyDescent="0.25">
      <c r="A14" s="9">
        <v>2016</v>
      </c>
      <c r="B14" s="9" t="s">
        <v>54</v>
      </c>
      <c r="C14" s="44" t="s">
        <v>83</v>
      </c>
      <c r="D14" s="16">
        <v>12497.06749571</v>
      </c>
      <c r="E14" s="18">
        <f t="shared" si="0"/>
        <v>8.7598822961332437E-2</v>
      </c>
    </row>
    <row r="15" spans="1:5" x14ac:dyDescent="0.25">
      <c r="A15" s="9">
        <v>2016</v>
      </c>
      <c r="B15" s="9" t="s">
        <v>54</v>
      </c>
      <c r="C15" s="44" t="s">
        <v>19</v>
      </c>
      <c r="D15" s="16">
        <v>1732.2784254799999</v>
      </c>
      <c r="E15" s="18">
        <f t="shared" si="0"/>
        <v>1.2142492722028549E-2</v>
      </c>
    </row>
    <row r="16" spans="1:5" x14ac:dyDescent="0.25">
      <c r="A16" s="9">
        <v>2016</v>
      </c>
      <c r="B16" s="9" t="s">
        <v>54</v>
      </c>
      <c r="C16" s="44" t="s">
        <v>20</v>
      </c>
      <c r="D16" s="16">
        <v>1732.2784254799999</v>
      </c>
      <c r="E16" s="18">
        <f t="shared" si="0"/>
        <v>1.2142492722028549E-2</v>
      </c>
    </row>
    <row r="17" spans="1:5" x14ac:dyDescent="0.25">
      <c r="A17" s="9">
        <v>2016</v>
      </c>
      <c r="B17" s="9" t="s">
        <v>54</v>
      </c>
      <c r="C17" s="44" t="s">
        <v>21</v>
      </c>
      <c r="D17" s="16">
        <v>2359.3064574999999</v>
      </c>
      <c r="E17" s="18">
        <f t="shared" si="0"/>
        <v>1.6537677239321747E-2</v>
      </c>
    </row>
    <row r="18" spans="1:5" x14ac:dyDescent="0.25">
      <c r="A18" s="9">
        <v>2016</v>
      </c>
      <c r="B18" s="9" t="s">
        <v>54</v>
      </c>
      <c r="C18" s="44" t="s">
        <v>22</v>
      </c>
      <c r="D18" s="16">
        <v>2359.3064574999999</v>
      </c>
      <c r="E18" s="18">
        <f t="shared" si="0"/>
        <v>1.6537677239321747E-2</v>
      </c>
    </row>
    <row r="19" spans="1:5" x14ac:dyDescent="0.25">
      <c r="A19" s="9">
        <v>2016</v>
      </c>
      <c r="B19" s="9" t="s">
        <v>54</v>
      </c>
      <c r="C19" s="44" t="s">
        <v>23</v>
      </c>
      <c r="D19" s="16">
        <v>1826.5278607400001</v>
      </c>
      <c r="E19" s="18">
        <f t="shared" si="0"/>
        <v>1.280313887732702E-2</v>
      </c>
    </row>
    <row r="20" spans="1:5" x14ac:dyDescent="0.25">
      <c r="A20" s="9">
        <v>2016</v>
      </c>
      <c r="B20" s="9" t="s">
        <v>54</v>
      </c>
      <c r="C20" s="44" t="s">
        <v>24</v>
      </c>
      <c r="D20" s="16">
        <v>260.46106080999999</v>
      </c>
      <c r="E20" s="18">
        <f t="shared" si="0"/>
        <v>1.825714901679802E-3</v>
      </c>
    </row>
    <row r="21" spans="1:5" x14ac:dyDescent="0.25">
      <c r="A21" s="9">
        <v>2016</v>
      </c>
      <c r="B21" s="9" t="s">
        <v>54</v>
      </c>
      <c r="C21" s="44" t="s">
        <v>25</v>
      </c>
      <c r="D21" s="16">
        <v>1243.43680169</v>
      </c>
      <c r="E21" s="18">
        <f t="shared" si="0"/>
        <v>8.7159327812095996E-3</v>
      </c>
    </row>
    <row r="22" spans="1:5" x14ac:dyDescent="0.25">
      <c r="A22" s="9">
        <v>2016</v>
      </c>
      <c r="B22" s="9" t="s">
        <v>54</v>
      </c>
      <c r="C22" s="44" t="s">
        <v>26</v>
      </c>
      <c r="D22" s="16">
        <v>1243.43680169</v>
      </c>
      <c r="E22" s="18">
        <f t="shared" si="0"/>
        <v>8.7159327812095996E-3</v>
      </c>
    </row>
    <row r="23" spans="1:5" x14ac:dyDescent="0.25">
      <c r="A23" s="9">
        <v>2016</v>
      </c>
      <c r="B23" s="9" t="s">
        <v>54</v>
      </c>
      <c r="C23" s="44" t="s">
        <v>27</v>
      </c>
      <c r="D23" s="16">
        <v>1217.7887292999999</v>
      </c>
      <c r="E23" s="18">
        <f t="shared" si="0"/>
        <v>8.5361513282117395E-3</v>
      </c>
    </row>
    <row r="24" spans="1:5" x14ac:dyDescent="0.25">
      <c r="A24" s="9">
        <v>2016</v>
      </c>
      <c r="B24" s="9" t="s">
        <v>54</v>
      </c>
      <c r="C24" s="44" t="s">
        <v>28</v>
      </c>
      <c r="D24" s="16">
        <v>577.65975570000001</v>
      </c>
      <c r="E24" s="18">
        <f t="shared" si="0"/>
        <v>4.0491351022007068E-3</v>
      </c>
    </row>
    <row r="25" spans="1:5" x14ac:dyDescent="0.25">
      <c r="A25" s="9">
        <v>2016</v>
      </c>
      <c r="B25" s="9" t="s">
        <v>54</v>
      </c>
      <c r="C25" s="44" t="s">
        <v>29</v>
      </c>
      <c r="D25" s="16">
        <v>2315.4327639100002</v>
      </c>
      <c r="E25" s="18">
        <f t="shared" si="0"/>
        <v>1.6230142378141757E-2</v>
      </c>
    </row>
    <row r="26" spans="1:5" x14ac:dyDescent="0.25">
      <c r="A26" s="9">
        <v>2016</v>
      </c>
      <c r="B26" s="9" t="s">
        <v>54</v>
      </c>
      <c r="C26" s="44" t="s">
        <v>30</v>
      </c>
      <c r="D26" s="16">
        <v>2315.4327639100002</v>
      </c>
      <c r="E26" s="18">
        <f t="shared" si="0"/>
        <v>1.6230142378141757E-2</v>
      </c>
    </row>
    <row r="27" spans="1:5" x14ac:dyDescent="0.25">
      <c r="A27" s="9">
        <v>2016</v>
      </c>
      <c r="B27" s="9" t="s">
        <v>54</v>
      </c>
      <c r="C27" s="44" t="s">
        <v>31</v>
      </c>
      <c r="D27" s="16">
        <v>5903.1226722499996</v>
      </c>
      <c r="E27" s="18">
        <f t="shared" si="0"/>
        <v>4.1378235179010438E-2</v>
      </c>
    </row>
    <row r="28" spans="1:5" x14ac:dyDescent="0.25">
      <c r="A28" s="9">
        <v>2016</v>
      </c>
      <c r="B28" s="9" t="s">
        <v>54</v>
      </c>
      <c r="C28" s="44" t="s">
        <v>52</v>
      </c>
      <c r="D28" s="16">
        <v>1666.1403931699999</v>
      </c>
      <c r="E28" s="18">
        <f t="shared" si="0"/>
        <v>1.1678894859144043E-2</v>
      </c>
    </row>
    <row r="29" spans="1:5" x14ac:dyDescent="0.25">
      <c r="A29" s="9">
        <v>2016</v>
      </c>
      <c r="B29" s="9" t="s">
        <v>54</v>
      </c>
      <c r="C29" s="44" t="s">
        <v>69</v>
      </c>
      <c r="D29" s="16">
        <v>47704.782760549999</v>
      </c>
      <c r="E29" s="18">
        <f t="shared" si="0"/>
        <v>0.3343890733473891</v>
      </c>
    </row>
    <row r="30" spans="1:5" x14ac:dyDescent="0.25">
      <c r="A30" s="9">
        <v>2016</v>
      </c>
      <c r="B30" s="9" t="s">
        <v>54</v>
      </c>
      <c r="C30" s="44" t="s">
        <v>32</v>
      </c>
      <c r="D30" s="16">
        <v>5297.5799626099997</v>
      </c>
      <c r="E30" s="18">
        <f t="shared" si="0"/>
        <v>3.7133653109217728E-2</v>
      </c>
    </row>
    <row r="31" spans="1:5" x14ac:dyDescent="0.25">
      <c r="A31" s="9">
        <v>2016</v>
      </c>
      <c r="B31" s="9" t="s">
        <v>54</v>
      </c>
      <c r="C31" s="44" t="s">
        <v>33</v>
      </c>
      <c r="D31" s="16">
        <v>4357.4683600999997</v>
      </c>
      <c r="E31" s="18">
        <f t="shared" si="0"/>
        <v>3.0543893562793092E-2</v>
      </c>
    </row>
    <row r="32" spans="1:5" x14ac:dyDescent="0.25">
      <c r="A32" s="9">
        <v>2016</v>
      </c>
      <c r="B32" s="9" t="s">
        <v>54</v>
      </c>
      <c r="C32" s="44" t="s">
        <v>34</v>
      </c>
      <c r="D32" s="16">
        <v>965.72881706999988</v>
      </c>
      <c r="E32" s="18">
        <f t="shared" si="0"/>
        <v>6.7693246999115855E-3</v>
      </c>
    </row>
    <row r="33" spans="1:5" x14ac:dyDescent="0.25">
      <c r="A33" s="9">
        <v>2016</v>
      </c>
      <c r="B33" s="9" t="s">
        <v>54</v>
      </c>
      <c r="C33" s="44" t="s">
        <v>35</v>
      </c>
      <c r="D33" s="16">
        <v>628.73610485999995</v>
      </c>
      <c r="E33" s="18">
        <f t="shared" si="0"/>
        <v>4.4071573397467517E-3</v>
      </c>
    </row>
    <row r="34" spans="1:5" x14ac:dyDescent="0.25">
      <c r="A34" s="9">
        <v>2016</v>
      </c>
      <c r="B34" s="9" t="s">
        <v>54</v>
      </c>
      <c r="C34" s="44" t="s">
        <v>36</v>
      </c>
      <c r="D34" s="16">
        <v>25236.739938250001</v>
      </c>
      <c r="E34" s="18">
        <f t="shared" si="0"/>
        <v>0.1768981974955999</v>
      </c>
    </row>
    <row r="35" spans="1:5" x14ac:dyDescent="0.25">
      <c r="A35" s="9">
        <v>2016</v>
      </c>
      <c r="B35" s="9" t="s">
        <v>54</v>
      </c>
      <c r="C35" s="44" t="s">
        <v>37</v>
      </c>
      <c r="D35" s="16">
        <v>23332.618495819999</v>
      </c>
      <c r="E35" s="18">
        <f t="shared" si="0"/>
        <v>0.16355116250602642</v>
      </c>
    </row>
    <row r="36" spans="1:5" x14ac:dyDescent="0.25">
      <c r="A36" s="9">
        <v>2016</v>
      </c>
      <c r="B36" s="9" t="s">
        <v>54</v>
      </c>
      <c r="C36" s="44" t="s">
        <v>38</v>
      </c>
      <c r="D36" s="16">
        <v>16204.734042620001</v>
      </c>
      <c r="E36" s="18">
        <f t="shared" si="0"/>
        <v>0.11358789804265988</v>
      </c>
    </row>
    <row r="37" spans="1:5" x14ac:dyDescent="0.25">
      <c r="A37" s="9">
        <v>2016</v>
      </c>
      <c r="B37" s="9" t="s">
        <v>54</v>
      </c>
      <c r="C37" s="44" t="s">
        <v>39</v>
      </c>
      <c r="D37" s="16">
        <v>13868.45873366</v>
      </c>
      <c r="E37" s="18">
        <f t="shared" si="0"/>
        <v>9.7211658797030989E-2</v>
      </c>
    </row>
    <row r="38" spans="1:5" x14ac:dyDescent="0.25">
      <c r="A38" s="9">
        <v>2016</v>
      </c>
      <c r="B38" s="9" t="s">
        <v>54</v>
      </c>
      <c r="C38" s="44" t="s">
        <v>70</v>
      </c>
      <c r="D38" s="16">
        <v>7598.5554066300001</v>
      </c>
      <c r="E38" s="18">
        <f t="shared" si="0"/>
        <v>5.3262456176679268E-2</v>
      </c>
    </row>
    <row r="39" spans="1:5" x14ac:dyDescent="0.25">
      <c r="A39" s="9">
        <v>2016</v>
      </c>
      <c r="B39" s="9" t="s">
        <v>54</v>
      </c>
      <c r="C39" s="44" t="s">
        <v>40</v>
      </c>
      <c r="D39" s="16">
        <v>2550.5436044500002</v>
      </c>
      <c r="E39" s="18">
        <f t="shared" si="0"/>
        <v>1.787816363623479E-2</v>
      </c>
    </row>
    <row r="40" spans="1:5" x14ac:dyDescent="0.25">
      <c r="A40" s="9">
        <v>2016</v>
      </c>
      <c r="B40" s="9" t="s">
        <v>54</v>
      </c>
      <c r="C40" s="44" t="s">
        <v>41</v>
      </c>
      <c r="D40" s="16">
        <v>1136.4876395599999</v>
      </c>
      <c r="E40" s="18">
        <f t="shared" si="0"/>
        <v>7.9662672518760348E-3</v>
      </c>
    </row>
    <row r="41" spans="1:5" x14ac:dyDescent="0.25">
      <c r="A41" s="9">
        <v>2016</v>
      </c>
      <c r="B41" s="9" t="s">
        <v>54</v>
      </c>
      <c r="C41" s="44" t="s">
        <v>42</v>
      </c>
      <c r="D41" s="16">
        <v>2766.0040035699999</v>
      </c>
      <c r="E41" s="18">
        <f t="shared" si="0"/>
        <v>1.9388444137173909E-2</v>
      </c>
    </row>
    <row r="42" spans="1:5" x14ac:dyDescent="0.25">
      <c r="A42" s="9">
        <v>2016</v>
      </c>
      <c r="B42" s="9" t="s">
        <v>54</v>
      </c>
      <c r="C42" s="44" t="s">
        <v>43</v>
      </c>
      <c r="D42" s="16">
        <v>535.00686621</v>
      </c>
      <c r="E42" s="18">
        <f t="shared" si="0"/>
        <v>3.7501575287414617E-3</v>
      </c>
    </row>
    <row r="43" spans="1:5" x14ac:dyDescent="0.25">
      <c r="A43" s="9">
        <v>2016</v>
      </c>
      <c r="B43" s="9" t="s">
        <v>54</v>
      </c>
      <c r="C43" s="44" t="s">
        <v>44</v>
      </c>
      <c r="D43" s="16">
        <v>2282.00779861</v>
      </c>
      <c r="E43" s="18">
        <f t="shared" si="0"/>
        <v>1.599584840327057E-2</v>
      </c>
    </row>
    <row r="44" spans="1:5" x14ac:dyDescent="0.25">
      <c r="A44" s="9">
        <v>2016</v>
      </c>
      <c r="B44" s="9" t="s">
        <v>54</v>
      </c>
      <c r="C44" s="44" t="s">
        <v>45</v>
      </c>
      <c r="D44" s="16">
        <v>1327.8006944599999</v>
      </c>
      <c r="E44" s="18">
        <f t="shared" si="0"/>
        <v>9.3072857293812379E-3</v>
      </c>
    </row>
    <row r="45" spans="1:5" x14ac:dyDescent="0.25">
      <c r="A45" s="9">
        <v>2016</v>
      </c>
      <c r="B45" s="9" t="s">
        <v>54</v>
      </c>
      <c r="C45" s="44" t="s">
        <v>71</v>
      </c>
      <c r="D45" s="16">
        <v>35022.09936262</v>
      </c>
      <c r="E45" s="18">
        <f t="shared" si="0"/>
        <v>0.24548916638671364</v>
      </c>
    </row>
    <row r="46" spans="1:5" x14ac:dyDescent="0.25">
      <c r="A46" s="9">
        <v>2016</v>
      </c>
      <c r="B46" s="9" t="s">
        <v>54</v>
      </c>
      <c r="C46" s="44" t="s">
        <v>47</v>
      </c>
      <c r="D46" s="16">
        <v>13296.58081265</v>
      </c>
      <c r="E46" s="18">
        <f t="shared" si="0"/>
        <v>9.3203051755799363E-2</v>
      </c>
    </row>
    <row r="47" spans="1:5" x14ac:dyDescent="0.25">
      <c r="A47" s="9">
        <v>2016</v>
      </c>
      <c r="B47" s="9" t="s">
        <v>54</v>
      </c>
      <c r="C47" s="44" t="s">
        <v>48</v>
      </c>
      <c r="D47" s="16">
        <v>5381.42211546</v>
      </c>
      <c r="E47" s="18">
        <f t="shared" si="0"/>
        <v>3.7721348895187148E-2</v>
      </c>
    </row>
    <row r="48" spans="1:5" x14ac:dyDescent="0.25">
      <c r="A48" s="9">
        <v>2016</v>
      </c>
      <c r="B48" s="9" t="s">
        <v>54</v>
      </c>
      <c r="C48" s="44" t="s">
        <v>49</v>
      </c>
      <c r="D48" s="16">
        <v>7102.3544701199999</v>
      </c>
      <c r="E48" s="18">
        <f t="shared" si="0"/>
        <v>4.9784310763324645E-2</v>
      </c>
    </row>
    <row r="49" spans="1:5" x14ac:dyDescent="0.25">
      <c r="A49" s="9">
        <v>2016</v>
      </c>
      <c r="B49" s="9" t="s">
        <v>54</v>
      </c>
      <c r="C49" s="44" t="s">
        <v>50</v>
      </c>
      <c r="D49" s="16">
        <v>1986.0038296499999</v>
      </c>
      <c r="E49" s="18">
        <f t="shared" si="0"/>
        <v>1.392099369982275E-2</v>
      </c>
    </row>
    <row r="50" spans="1:5" x14ac:dyDescent="0.25">
      <c r="A50" s="9">
        <v>2016</v>
      </c>
      <c r="B50" s="9" t="s">
        <v>54</v>
      </c>
      <c r="C50" s="44" t="s">
        <v>51</v>
      </c>
      <c r="D50" s="16">
        <v>14623.164079849999</v>
      </c>
      <c r="E50" s="18">
        <f t="shared" si="0"/>
        <v>0.10250180386758963</v>
      </c>
    </row>
    <row r="51" spans="1:5" x14ac:dyDescent="0.25">
      <c r="A51" s="9">
        <v>2016</v>
      </c>
      <c r="B51" s="9" t="s">
        <v>54</v>
      </c>
      <c r="C51" s="44" t="s">
        <v>4</v>
      </c>
      <c r="D51" s="16">
        <v>142662.50473737999</v>
      </c>
      <c r="E51" s="18">
        <f t="shared" si="0"/>
        <v>1</v>
      </c>
    </row>
    <row r="52" spans="1:5" x14ac:dyDescent="0.25">
      <c r="A52" s="9">
        <v>2017</v>
      </c>
      <c r="B52" s="9" t="s">
        <v>54</v>
      </c>
      <c r="C52" s="44" t="s">
        <v>67</v>
      </c>
      <c r="D52" s="16">
        <v>23538.847674100001</v>
      </c>
      <c r="E52" s="18">
        <f>D52/$D$100</f>
        <v>0.19380728438690498</v>
      </c>
    </row>
    <row r="53" spans="1:5" x14ac:dyDescent="0.25">
      <c r="A53" s="9">
        <v>2017</v>
      </c>
      <c r="B53" s="9" t="s">
        <v>54</v>
      </c>
      <c r="C53" s="44" t="s">
        <v>5</v>
      </c>
      <c r="D53" s="16">
        <v>190.84345848999999</v>
      </c>
      <c r="E53" s="18">
        <f t="shared" ref="E53:E100" si="1">D53/$D$100</f>
        <v>1.5713110915641327E-3</v>
      </c>
    </row>
    <row r="54" spans="1:5" x14ac:dyDescent="0.25">
      <c r="A54" s="9">
        <v>2017</v>
      </c>
      <c r="B54" s="9" t="s">
        <v>54</v>
      </c>
      <c r="C54" s="44" t="s">
        <v>6</v>
      </c>
      <c r="D54" s="16">
        <v>2912.7019759999998</v>
      </c>
      <c r="E54" s="18">
        <f t="shared" si="1"/>
        <v>2.3981754247811349E-2</v>
      </c>
    </row>
    <row r="55" spans="1:5" x14ac:dyDescent="0.25">
      <c r="A55" s="9">
        <v>2017</v>
      </c>
      <c r="B55" s="9" t="s">
        <v>54</v>
      </c>
      <c r="C55" s="44" t="s">
        <v>7</v>
      </c>
      <c r="D55" s="16">
        <v>3057.0981274800001</v>
      </c>
      <c r="E55" s="18">
        <f t="shared" si="1"/>
        <v>2.5170641077860011E-2</v>
      </c>
    </row>
    <row r="56" spans="1:5" x14ac:dyDescent="0.25">
      <c r="A56" s="9">
        <v>2017</v>
      </c>
      <c r="B56" s="9" t="s">
        <v>54</v>
      </c>
      <c r="C56" s="44" t="s">
        <v>8</v>
      </c>
      <c r="D56" s="16">
        <v>2200.3850933899998</v>
      </c>
      <c r="E56" s="18">
        <f t="shared" si="1"/>
        <v>1.8116887685397171E-2</v>
      </c>
    </row>
    <row r="57" spans="1:5" x14ac:dyDescent="0.25">
      <c r="A57" s="9">
        <v>2017</v>
      </c>
      <c r="B57" s="9" t="s">
        <v>54</v>
      </c>
      <c r="C57" s="44" t="s">
        <v>9</v>
      </c>
      <c r="D57" s="16">
        <v>2340.4518199300001</v>
      </c>
      <c r="E57" s="18">
        <f t="shared" si="1"/>
        <v>1.9270128161716221E-2</v>
      </c>
    </row>
    <row r="58" spans="1:5" x14ac:dyDescent="0.25">
      <c r="A58" s="9">
        <v>2017</v>
      </c>
      <c r="B58" s="9" t="s">
        <v>54</v>
      </c>
      <c r="C58" s="44" t="s">
        <v>10</v>
      </c>
      <c r="D58" s="16">
        <v>8153.5095873400005</v>
      </c>
      <c r="E58" s="18">
        <f t="shared" si="1"/>
        <v>6.7131984251025081E-2</v>
      </c>
    </row>
    <row r="59" spans="1:5" x14ac:dyDescent="0.25">
      <c r="A59" s="9">
        <v>2017</v>
      </c>
      <c r="B59" s="9" t="s">
        <v>54</v>
      </c>
      <c r="C59" s="44" t="s">
        <v>11</v>
      </c>
      <c r="D59" s="16">
        <v>1038.7391570899999</v>
      </c>
      <c r="E59" s="18">
        <f t="shared" si="1"/>
        <v>8.5524668840720047E-3</v>
      </c>
    </row>
    <row r="60" spans="1:5" x14ac:dyDescent="0.25">
      <c r="A60" s="9">
        <v>2017</v>
      </c>
      <c r="B60" s="9" t="s">
        <v>54</v>
      </c>
      <c r="C60" s="44" t="s">
        <v>14</v>
      </c>
      <c r="D60" s="16">
        <v>6884.2427048600002</v>
      </c>
      <c r="E60" s="18">
        <f t="shared" si="1"/>
        <v>5.6681465556928171E-2</v>
      </c>
    </row>
    <row r="61" spans="1:5" x14ac:dyDescent="0.25">
      <c r="A61" s="9">
        <v>2017</v>
      </c>
      <c r="B61" s="9" t="s">
        <v>54</v>
      </c>
      <c r="C61" s="44" t="s">
        <v>68</v>
      </c>
      <c r="D61" s="16">
        <v>21388.174728530001</v>
      </c>
      <c r="E61" s="18">
        <f t="shared" si="1"/>
        <v>0.17609970205508446</v>
      </c>
    </row>
    <row r="62" spans="1:5" x14ac:dyDescent="0.25">
      <c r="A62" s="9">
        <v>2017</v>
      </c>
      <c r="B62" s="9" t="s">
        <v>54</v>
      </c>
      <c r="C62" s="44" t="s">
        <v>15</v>
      </c>
      <c r="D62" s="16">
        <v>6936.3280734399996</v>
      </c>
      <c r="E62" s="18">
        <f t="shared" si="1"/>
        <v>5.711031084198806E-2</v>
      </c>
    </row>
    <row r="63" spans="1:5" x14ac:dyDescent="0.25">
      <c r="A63" s="9">
        <v>2017</v>
      </c>
      <c r="B63" s="9" t="s">
        <v>54</v>
      </c>
      <c r="C63" s="44" t="s">
        <v>83</v>
      </c>
      <c r="D63" s="16">
        <v>6122.47531738</v>
      </c>
      <c r="E63" s="18">
        <f t="shared" si="1"/>
        <v>5.0409447880189841E-2</v>
      </c>
    </row>
    <row r="64" spans="1:5" x14ac:dyDescent="0.25">
      <c r="A64" s="9">
        <v>2017</v>
      </c>
      <c r="B64" s="9" t="s">
        <v>54</v>
      </c>
      <c r="C64" s="44" t="s">
        <v>19</v>
      </c>
      <c r="D64" s="16">
        <v>601.10036272999992</v>
      </c>
      <c r="E64" s="18">
        <f t="shared" si="1"/>
        <v>4.9491644857733701E-3</v>
      </c>
    </row>
    <row r="65" spans="1:5" x14ac:dyDescent="0.25">
      <c r="A65" s="9">
        <v>2017</v>
      </c>
      <c r="B65" s="9" t="s">
        <v>54</v>
      </c>
      <c r="C65" s="44" t="s">
        <v>20</v>
      </c>
      <c r="D65" s="16">
        <v>601.10036272999992</v>
      </c>
      <c r="E65" s="18">
        <f t="shared" si="1"/>
        <v>4.9491644857733701E-3</v>
      </c>
    </row>
    <row r="66" spans="1:5" x14ac:dyDescent="0.25">
      <c r="A66" s="9">
        <v>2017</v>
      </c>
      <c r="B66" s="9" t="s">
        <v>54</v>
      </c>
      <c r="C66" s="44" t="s">
        <v>21</v>
      </c>
      <c r="D66" s="16">
        <v>1341.6848292899999</v>
      </c>
      <c r="E66" s="18">
        <f t="shared" si="1"/>
        <v>1.1046772419276686E-2</v>
      </c>
    </row>
    <row r="67" spans="1:5" x14ac:dyDescent="0.25">
      <c r="A67" s="9">
        <v>2017</v>
      </c>
      <c r="B67" s="9" t="s">
        <v>54</v>
      </c>
      <c r="C67" s="44" t="s">
        <v>22</v>
      </c>
      <c r="D67" s="16">
        <v>1341.6848292899999</v>
      </c>
      <c r="E67" s="18">
        <f t="shared" si="1"/>
        <v>1.1046772419276686E-2</v>
      </c>
    </row>
    <row r="68" spans="1:5" x14ac:dyDescent="0.25">
      <c r="A68" s="9">
        <v>2017</v>
      </c>
      <c r="B68" s="9" t="s">
        <v>54</v>
      </c>
      <c r="C68" s="44" t="s">
        <v>23</v>
      </c>
      <c r="D68" s="16">
        <v>1214.05844331</v>
      </c>
      <c r="E68" s="18">
        <f t="shared" si="1"/>
        <v>9.9959595831787332E-3</v>
      </c>
    </row>
    <row r="69" spans="1:5" x14ac:dyDescent="0.25">
      <c r="A69" s="9">
        <v>2017</v>
      </c>
      <c r="B69" s="9" t="s">
        <v>54</v>
      </c>
      <c r="C69" s="44" t="s">
        <v>24</v>
      </c>
      <c r="D69" s="16">
        <v>1214.05844331</v>
      </c>
      <c r="E69" s="18">
        <f t="shared" si="1"/>
        <v>9.9959595831787332E-3</v>
      </c>
    </row>
    <row r="70" spans="1:5" x14ac:dyDescent="0.25">
      <c r="A70" s="9">
        <v>2017</v>
      </c>
      <c r="B70" s="9" t="s">
        <v>54</v>
      </c>
      <c r="C70" s="44" t="s">
        <v>25</v>
      </c>
      <c r="D70" s="16">
        <v>1765.88979079</v>
      </c>
      <c r="E70" s="18">
        <f t="shared" si="1"/>
        <v>1.4539467250817967E-2</v>
      </c>
    </row>
    <row r="71" spans="1:5" x14ac:dyDescent="0.25">
      <c r="A71" s="9">
        <v>2017</v>
      </c>
      <c r="B71" s="9" t="s">
        <v>54</v>
      </c>
      <c r="C71" s="44" t="s">
        <v>26</v>
      </c>
      <c r="D71" s="16">
        <v>989.81253598000012</v>
      </c>
      <c r="E71" s="18">
        <f t="shared" si="1"/>
        <v>8.1496291707378217E-3</v>
      </c>
    </row>
    <row r="72" spans="1:5" x14ac:dyDescent="0.25">
      <c r="A72" s="9">
        <v>2017</v>
      </c>
      <c r="B72" s="9" t="s">
        <v>54</v>
      </c>
      <c r="C72" s="44" t="s">
        <v>27</v>
      </c>
      <c r="D72" s="16">
        <v>1515.48801667</v>
      </c>
      <c r="E72" s="18">
        <f t="shared" si="1"/>
        <v>1.2477782306857945E-2</v>
      </c>
    </row>
    <row r="73" spans="1:5" x14ac:dyDescent="0.25">
      <c r="A73" s="9">
        <v>2017</v>
      </c>
      <c r="B73" s="9" t="s">
        <v>54</v>
      </c>
      <c r="C73" s="44" t="s">
        <v>28</v>
      </c>
      <c r="D73" s="16">
        <v>905.69081671000004</v>
      </c>
      <c r="E73" s="18">
        <f t="shared" si="1"/>
        <v>7.4570123444853169E-3</v>
      </c>
    </row>
    <row r="74" spans="1:5" x14ac:dyDescent="0.25">
      <c r="A74" s="9">
        <v>2017</v>
      </c>
      <c r="B74" s="9" t="s">
        <v>54</v>
      </c>
      <c r="C74" s="44" t="s">
        <v>29</v>
      </c>
      <c r="D74" s="16">
        <v>1992.53199352</v>
      </c>
      <c r="E74" s="18">
        <f t="shared" si="1"/>
        <v>1.6405527579969027E-2</v>
      </c>
    </row>
    <row r="75" spans="1:5" x14ac:dyDescent="0.25">
      <c r="A75" s="9">
        <v>2017</v>
      </c>
      <c r="B75" s="9" t="s">
        <v>54</v>
      </c>
      <c r="C75" s="44" t="s">
        <v>30</v>
      </c>
      <c r="D75" s="16">
        <v>1730.95593396</v>
      </c>
      <c r="E75" s="18">
        <f t="shared" si="1"/>
        <v>1.4251839070410785E-2</v>
      </c>
    </row>
    <row r="76" spans="1:5" x14ac:dyDescent="0.25">
      <c r="A76" s="9">
        <v>2017</v>
      </c>
      <c r="B76" s="9" t="s">
        <v>54</v>
      </c>
      <c r="C76" s="44" t="s">
        <v>31</v>
      </c>
      <c r="D76" s="16">
        <v>6021.0932187799999</v>
      </c>
      <c r="E76" s="18">
        <f t="shared" si="1"/>
        <v>4.9574717587222657E-2</v>
      </c>
    </row>
    <row r="77" spans="1:5" x14ac:dyDescent="0.25">
      <c r="A77" s="9">
        <v>2017</v>
      </c>
      <c r="B77" s="9" t="s">
        <v>54</v>
      </c>
      <c r="C77" s="44" t="s">
        <v>52</v>
      </c>
      <c r="D77" s="16">
        <v>661.89134094999997</v>
      </c>
      <c r="E77" s="18">
        <f t="shared" si="1"/>
        <v>5.4496874751381067E-3</v>
      </c>
    </row>
    <row r="78" spans="1:5" x14ac:dyDescent="0.25">
      <c r="A78" s="9">
        <v>2017</v>
      </c>
      <c r="B78" s="9" t="s">
        <v>54</v>
      </c>
      <c r="C78" s="44" t="s">
        <v>69</v>
      </c>
      <c r="D78" s="16">
        <v>47563.65601644</v>
      </c>
      <c r="E78" s="18">
        <f t="shared" si="1"/>
        <v>0.39161572969444708</v>
      </c>
    </row>
    <row r="79" spans="1:5" x14ac:dyDescent="0.25">
      <c r="A79" s="9">
        <v>2017</v>
      </c>
      <c r="B79" s="9" t="s">
        <v>54</v>
      </c>
      <c r="C79" s="44" t="s">
        <v>32</v>
      </c>
      <c r="D79" s="16">
        <v>2208.7511333399998</v>
      </c>
      <c r="E79" s="18">
        <f t="shared" si="1"/>
        <v>1.8185769540032981E-2</v>
      </c>
    </row>
    <row r="80" spans="1:5" x14ac:dyDescent="0.25">
      <c r="A80" s="9">
        <v>2017</v>
      </c>
      <c r="B80" s="9" t="s">
        <v>54</v>
      </c>
      <c r="C80" s="44" t="s">
        <v>33</v>
      </c>
      <c r="D80" s="16">
        <v>1638.36153481</v>
      </c>
      <c r="E80" s="18">
        <f t="shared" si="1"/>
        <v>1.3489462368834004E-2</v>
      </c>
    </row>
    <row r="81" spans="1:5" x14ac:dyDescent="0.25">
      <c r="A81" s="9">
        <v>2017</v>
      </c>
      <c r="B81" s="9" t="s">
        <v>54</v>
      </c>
      <c r="C81" s="44" t="s">
        <v>34</v>
      </c>
      <c r="D81" s="16">
        <v>1229.2096105400001</v>
      </c>
      <c r="E81" s="18">
        <f t="shared" si="1"/>
        <v>1.0120706835754275E-2</v>
      </c>
    </row>
    <row r="82" spans="1:5" x14ac:dyDescent="0.25">
      <c r="A82" s="9">
        <v>2017</v>
      </c>
      <c r="B82" s="9" t="s">
        <v>54</v>
      </c>
      <c r="C82" s="44" t="s">
        <v>35</v>
      </c>
      <c r="D82" s="16">
        <v>1229.2096105400001</v>
      </c>
      <c r="E82" s="18">
        <f t="shared" si="1"/>
        <v>1.0120706835754275E-2</v>
      </c>
    </row>
    <row r="83" spans="1:5" x14ac:dyDescent="0.25">
      <c r="A83" s="9">
        <v>2017</v>
      </c>
      <c r="B83" s="9" t="s">
        <v>54</v>
      </c>
      <c r="C83" s="44" t="s">
        <v>36</v>
      </c>
      <c r="D83" s="16">
        <v>18448.19843009</v>
      </c>
      <c r="E83" s="18">
        <f t="shared" si="1"/>
        <v>0.15189338446250897</v>
      </c>
    </row>
    <row r="84" spans="1:5" x14ac:dyDescent="0.25">
      <c r="A84" s="9">
        <v>2017</v>
      </c>
      <c r="B84" s="9" t="s">
        <v>54</v>
      </c>
      <c r="C84" s="44" t="s">
        <v>37</v>
      </c>
      <c r="D84" s="16">
        <v>15273.652300600001</v>
      </c>
      <c r="E84" s="18">
        <f t="shared" si="1"/>
        <v>0.12575573435169313</v>
      </c>
    </row>
    <row r="85" spans="1:5" x14ac:dyDescent="0.25">
      <c r="A85" s="9">
        <v>2017</v>
      </c>
      <c r="B85" s="9" t="s">
        <v>54</v>
      </c>
      <c r="C85" s="44" t="s">
        <v>38</v>
      </c>
      <c r="D85" s="16">
        <v>25677.496842470002</v>
      </c>
      <c r="E85" s="18">
        <f t="shared" si="1"/>
        <v>0.21141586885615088</v>
      </c>
    </row>
    <row r="86" spans="1:5" x14ac:dyDescent="0.25">
      <c r="A86" s="9">
        <v>2017</v>
      </c>
      <c r="B86" s="9" t="s">
        <v>54</v>
      </c>
      <c r="C86" s="44" t="s">
        <v>39</v>
      </c>
      <c r="D86" s="16">
        <v>16613.15376384</v>
      </c>
      <c r="E86" s="18">
        <f t="shared" si="1"/>
        <v>0.1367845300097098</v>
      </c>
    </row>
    <row r="87" spans="1:5" x14ac:dyDescent="0.25">
      <c r="A87" s="9">
        <v>2017</v>
      </c>
      <c r="B87" s="9" t="s">
        <v>54</v>
      </c>
      <c r="C87" s="44" t="s">
        <v>70</v>
      </c>
      <c r="D87" s="16">
        <v>9197.3043225700003</v>
      </c>
      <c r="E87" s="18">
        <f t="shared" si="1"/>
        <v>7.5726076276815352E-2</v>
      </c>
    </row>
    <row r="88" spans="1:5" x14ac:dyDescent="0.25">
      <c r="A88" s="9">
        <v>2017</v>
      </c>
      <c r="B88" s="9" t="s">
        <v>54</v>
      </c>
      <c r="C88" s="44" t="s">
        <v>40</v>
      </c>
      <c r="D88" s="16">
        <v>2511.7404536700001</v>
      </c>
      <c r="E88" s="18">
        <f t="shared" si="1"/>
        <v>2.0680434452453621E-2</v>
      </c>
    </row>
    <row r="89" spans="1:5" x14ac:dyDescent="0.25">
      <c r="A89" s="9">
        <v>2017</v>
      </c>
      <c r="B89" s="9" t="s">
        <v>54</v>
      </c>
      <c r="C89" s="44" t="s">
        <v>42</v>
      </c>
      <c r="D89" s="16">
        <v>4785.0983782099993</v>
      </c>
      <c r="E89" s="18">
        <f t="shared" si="1"/>
        <v>3.9398144507535725E-2</v>
      </c>
    </row>
    <row r="90" spans="1:5" x14ac:dyDescent="0.25">
      <c r="A90" s="9">
        <v>2017</v>
      </c>
      <c r="B90" s="9" t="s">
        <v>54</v>
      </c>
      <c r="C90" s="44" t="s">
        <v>43</v>
      </c>
      <c r="D90" s="16">
        <v>3109.97473984</v>
      </c>
      <c r="E90" s="18">
        <f t="shared" si="1"/>
        <v>2.5606001074702442E-2</v>
      </c>
    </row>
    <row r="91" spans="1:5" x14ac:dyDescent="0.25">
      <c r="A91" s="9">
        <v>2017</v>
      </c>
      <c r="B91" s="9" t="s">
        <v>54</v>
      </c>
      <c r="C91" s="44" t="s">
        <v>44</v>
      </c>
      <c r="D91" s="16">
        <v>1900.46549069</v>
      </c>
      <c r="E91" s="18">
        <f t="shared" si="1"/>
        <v>1.5647497316826003E-2</v>
      </c>
    </row>
    <row r="92" spans="1:5" x14ac:dyDescent="0.25">
      <c r="A92" s="9">
        <v>2017</v>
      </c>
      <c r="B92" s="9" t="s">
        <v>54</v>
      </c>
      <c r="C92" s="44" t="s">
        <v>45</v>
      </c>
      <c r="D92" s="16">
        <v>1101.1627956299999</v>
      </c>
      <c r="E92" s="18">
        <f t="shared" si="1"/>
        <v>9.066432394809339E-3</v>
      </c>
    </row>
    <row r="93" spans="1:5" x14ac:dyDescent="0.25">
      <c r="A93" s="9">
        <v>2017</v>
      </c>
      <c r="B93" s="9" t="s">
        <v>54</v>
      </c>
      <c r="C93" s="44" t="s">
        <v>71</v>
      </c>
      <c r="D93" s="16">
        <v>19766.9344384</v>
      </c>
      <c r="E93" s="18">
        <f t="shared" si="1"/>
        <v>0.16275120758674821</v>
      </c>
    </row>
    <row r="94" spans="1:5" x14ac:dyDescent="0.25">
      <c r="A94" s="9">
        <v>2017</v>
      </c>
      <c r="B94" s="9" t="s">
        <v>54</v>
      </c>
      <c r="C94" s="44" t="s">
        <v>46</v>
      </c>
      <c r="D94" s="16">
        <v>2600.99551772</v>
      </c>
      <c r="E94" s="18">
        <f t="shared" si="1"/>
        <v>2.1415316712656323E-2</v>
      </c>
    </row>
    <row r="95" spans="1:5" x14ac:dyDescent="0.25">
      <c r="A95" s="9">
        <v>2017</v>
      </c>
      <c r="B95" s="9" t="s">
        <v>54</v>
      </c>
      <c r="C95" s="44" t="s">
        <v>47</v>
      </c>
      <c r="D95" s="16">
        <v>6866.5040067800001</v>
      </c>
      <c r="E95" s="18">
        <f t="shared" si="1"/>
        <v>5.6535413849085787E-2</v>
      </c>
    </row>
    <row r="96" spans="1:5" x14ac:dyDescent="0.25">
      <c r="A96" s="9">
        <v>2017</v>
      </c>
      <c r="B96" s="9" t="s">
        <v>54</v>
      </c>
      <c r="C96" s="44" t="s">
        <v>48</v>
      </c>
      <c r="D96" s="16">
        <v>4655.2956101399996</v>
      </c>
      <c r="E96" s="18">
        <f t="shared" si="1"/>
        <v>3.8329412412666443E-2</v>
      </c>
    </row>
    <row r="97" spans="1:5" x14ac:dyDescent="0.25">
      <c r="A97" s="9">
        <v>2017</v>
      </c>
      <c r="B97" s="9" t="s">
        <v>54</v>
      </c>
      <c r="C97" s="44" t="s">
        <v>49</v>
      </c>
      <c r="D97" s="16">
        <v>5992.1021367499998</v>
      </c>
      <c r="E97" s="18">
        <f t="shared" si="1"/>
        <v>4.9336019289095916E-2</v>
      </c>
    </row>
    <row r="98" spans="1:5" x14ac:dyDescent="0.25">
      <c r="A98" s="9">
        <v>2017</v>
      </c>
      <c r="B98" s="9" t="s">
        <v>54</v>
      </c>
      <c r="C98" s="44" t="s">
        <v>50</v>
      </c>
      <c r="D98" s="16">
        <v>4873.8912206599998</v>
      </c>
      <c r="E98" s="18">
        <f t="shared" si="1"/>
        <v>4.0129221062619763E-2</v>
      </c>
    </row>
    <row r="99" spans="1:5" x14ac:dyDescent="0.25">
      <c r="A99" s="9">
        <v>2017</v>
      </c>
      <c r="B99" s="9" t="s">
        <v>54</v>
      </c>
      <c r="C99" s="44" t="s">
        <v>51</v>
      </c>
      <c r="D99" s="16">
        <v>4307.3327771499999</v>
      </c>
      <c r="E99" s="18">
        <f t="shared" si="1"/>
        <v>3.5464457735910185E-2</v>
      </c>
    </row>
    <row r="100" spans="1:5" x14ac:dyDescent="0.25">
      <c r="A100" s="9">
        <v>2017</v>
      </c>
      <c r="B100" s="9" t="s">
        <v>54</v>
      </c>
      <c r="C100" s="44" t="s">
        <v>4</v>
      </c>
      <c r="D100" s="16">
        <v>121454.91718003999</v>
      </c>
      <c r="E100" s="18">
        <f t="shared" si="1"/>
        <v>1</v>
      </c>
    </row>
    <row r="101" spans="1:5" x14ac:dyDescent="0.25">
      <c r="A101" s="9">
        <v>2018</v>
      </c>
      <c r="B101" s="9" t="s">
        <v>54</v>
      </c>
      <c r="C101" s="44" t="s">
        <v>67</v>
      </c>
      <c r="D101" s="16">
        <v>21003.605424809997</v>
      </c>
      <c r="E101" s="18">
        <f>D101/$D$148</f>
        <v>0.20063122315208215</v>
      </c>
    </row>
    <row r="102" spans="1:5" x14ac:dyDescent="0.25">
      <c r="A102" s="9">
        <v>2018</v>
      </c>
      <c r="B102" s="9" t="s">
        <v>54</v>
      </c>
      <c r="C102" s="44" t="s">
        <v>5</v>
      </c>
      <c r="D102" s="16">
        <v>332.47780754000001</v>
      </c>
      <c r="E102" s="18">
        <f t="shared" ref="E102:E148" si="2">D102/$D$148</f>
        <v>3.175903748357346E-3</v>
      </c>
    </row>
    <row r="103" spans="1:5" x14ac:dyDescent="0.25">
      <c r="A103" s="9">
        <v>2018</v>
      </c>
      <c r="B103" s="9" t="s">
        <v>54</v>
      </c>
      <c r="C103" s="44" t="s">
        <v>6</v>
      </c>
      <c r="D103" s="16">
        <v>2953.30918053</v>
      </c>
      <c r="E103" s="18">
        <f t="shared" si="2"/>
        <v>2.8210681987774364E-2</v>
      </c>
    </row>
    <row r="104" spans="1:5" x14ac:dyDescent="0.25">
      <c r="A104" s="9">
        <v>2018</v>
      </c>
      <c r="B104" s="9" t="s">
        <v>54</v>
      </c>
      <c r="C104" s="44" t="s">
        <v>7</v>
      </c>
      <c r="D104" s="16">
        <v>3807.9116688300001</v>
      </c>
      <c r="E104" s="18">
        <f t="shared" si="2"/>
        <v>3.6374039614646796E-2</v>
      </c>
    </row>
    <row r="105" spans="1:5" x14ac:dyDescent="0.25">
      <c r="A105" s="9">
        <v>2018</v>
      </c>
      <c r="B105" s="9" t="s">
        <v>54</v>
      </c>
      <c r="C105" s="44" t="s">
        <v>8</v>
      </c>
      <c r="D105" s="16">
        <v>3375.7326099400002</v>
      </c>
      <c r="E105" s="18">
        <f t="shared" si="2"/>
        <v>3.2245766803761011E-2</v>
      </c>
    </row>
    <row r="106" spans="1:5" x14ac:dyDescent="0.25">
      <c r="A106" s="9">
        <v>2018</v>
      </c>
      <c r="B106" s="9" t="s">
        <v>54</v>
      </c>
      <c r="C106" s="44" t="s">
        <v>9</v>
      </c>
      <c r="D106" s="16">
        <v>723.63131059</v>
      </c>
      <c r="E106" s="18">
        <f t="shared" si="2"/>
        <v>6.9122911051891136E-3</v>
      </c>
    </row>
    <row r="107" spans="1:5" x14ac:dyDescent="0.25">
      <c r="A107" s="9">
        <v>2018</v>
      </c>
      <c r="B107" s="9" t="s">
        <v>54</v>
      </c>
      <c r="C107" s="44" t="s">
        <v>10</v>
      </c>
      <c r="D107" s="16">
        <v>6618.94581586</v>
      </c>
      <c r="E107" s="18">
        <f t="shared" si="2"/>
        <v>6.3225678075475522E-2</v>
      </c>
    </row>
    <row r="108" spans="1:5" x14ac:dyDescent="0.25">
      <c r="A108" s="9">
        <v>2018</v>
      </c>
      <c r="B108" s="9" t="s">
        <v>54</v>
      </c>
      <c r="C108" s="44" t="s">
        <v>11</v>
      </c>
      <c r="D108" s="16">
        <v>4521.0101383499996</v>
      </c>
      <c r="E108" s="18">
        <f t="shared" si="2"/>
        <v>4.3185718622798304E-2</v>
      </c>
    </row>
    <row r="109" spans="1:5" x14ac:dyDescent="0.25">
      <c r="A109" s="9">
        <v>2018</v>
      </c>
      <c r="B109" s="9" t="s">
        <v>54</v>
      </c>
      <c r="C109" s="44" t="s">
        <v>12</v>
      </c>
      <c r="D109" s="16">
        <v>360.40861057000001</v>
      </c>
      <c r="E109" s="18">
        <f t="shared" si="2"/>
        <v>3.4427051408891939E-3</v>
      </c>
    </row>
    <row r="110" spans="1:5" x14ac:dyDescent="0.25">
      <c r="A110" s="9">
        <v>2018</v>
      </c>
      <c r="B110" s="9" t="s">
        <v>54</v>
      </c>
      <c r="C110" s="44" t="s">
        <v>13</v>
      </c>
      <c r="D110" s="16">
        <v>360.40861057000001</v>
      </c>
      <c r="E110" s="18">
        <f t="shared" si="2"/>
        <v>3.4427051408891939E-3</v>
      </c>
    </row>
    <row r="111" spans="1:5" x14ac:dyDescent="0.25">
      <c r="A111" s="9">
        <v>2018</v>
      </c>
      <c r="B111" s="9" t="s">
        <v>54</v>
      </c>
      <c r="C111" s="44" t="s">
        <v>14</v>
      </c>
      <c r="D111" s="16">
        <v>6206.9210308900001</v>
      </c>
      <c r="E111" s="18">
        <f t="shared" si="2"/>
        <v>5.9289923479749838E-2</v>
      </c>
    </row>
    <row r="112" spans="1:5" x14ac:dyDescent="0.25">
      <c r="A112" s="9">
        <v>2018</v>
      </c>
      <c r="B112" s="9" t="s">
        <v>54</v>
      </c>
      <c r="C112" s="44" t="s">
        <v>68</v>
      </c>
      <c r="D112" s="16">
        <v>23655.170148240002</v>
      </c>
      <c r="E112" s="18">
        <f t="shared" si="2"/>
        <v>0.22595957335524669</v>
      </c>
    </row>
    <row r="113" spans="1:5" x14ac:dyDescent="0.25">
      <c r="A113" s="9">
        <v>2018</v>
      </c>
      <c r="B113" s="9" t="s">
        <v>54</v>
      </c>
      <c r="C113" s="44" t="s">
        <v>15</v>
      </c>
      <c r="D113" s="16">
        <v>5460.4519853199999</v>
      </c>
      <c r="E113" s="18">
        <f t="shared" si="2"/>
        <v>5.2159481128125282E-2</v>
      </c>
    </row>
    <row r="114" spans="1:5" x14ac:dyDescent="0.25">
      <c r="A114" s="9">
        <v>2018</v>
      </c>
      <c r="B114" s="9" t="s">
        <v>54</v>
      </c>
      <c r="C114" s="44" t="s">
        <v>83</v>
      </c>
      <c r="D114" s="16">
        <v>2494.5571606399999</v>
      </c>
      <c r="E114" s="18">
        <f t="shared" si="2"/>
        <v>2.382857820071221E-2</v>
      </c>
    </row>
    <row r="115" spans="1:5" x14ac:dyDescent="0.25">
      <c r="A115" s="9">
        <v>2018</v>
      </c>
      <c r="B115" s="9" t="s">
        <v>54</v>
      </c>
      <c r="C115" s="44" t="s">
        <v>17</v>
      </c>
      <c r="D115" s="16">
        <v>974.06643828999995</v>
      </c>
      <c r="E115" s="18">
        <f t="shared" si="2"/>
        <v>9.3045044882946668E-3</v>
      </c>
    </row>
    <row r="116" spans="1:5" x14ac:dyDescent="0.25">
      <c r="A116" s="9">
        <v>2018</v>
      </c>
      <c r="B116" s="9" t="s">
        <v>54</v>
      </c>
      <c r="C116" s="44" t="s">
        <v>84</v>
      </c>
      <c r="D116" s="16">
        <v>974.06643828999995</v>
      </c>
      <c r="E116" s="18">
        <f t="shared" si="2"/>
        <v>9.3045044882946668E-3</v>
      </c>
    </row>
    <row r="117" spans="1:5" x14ac:dyDescent="0.25">
      <c r="A117" s="9">
        <v>2018</v>
      </c>
      <c r="B117" s="9" t="s">
        <v>54</v>
      </c>
      <c r="C117" s="44" t="s">
        <v>23</v>
      </c>
      <c r="D117" s="16">
        <v>3129.49063209</v>
      </c>
      <c r="E117" s="18">
        <f t="shared" si="2"/>
        <v>2.9893607343124958E-2</v>
      </c>
    </row>
    <row r="118" spans="1:5" x14ac:dyDescent="0.25">
      <c r="A118" s="9">
        <v>2018</v>
      </c>
      <c r="B118" s="9" t="s">
        <v>54</v>
      </c>
      <c r="C118" s="44" t="s">
        <v>24</v>
      </c>
      <c r="D118" s="16">
        <v>1839.27628923</v>
      </c>
      <c r="E118" s="18">
        <f t="shared" si="2"/>
        <v>1.7569186059215636E-2</v>
      </c>
    </row>
    <row r="119" spans="1:5" x14ac:dyDescent="0.25">
      <c r="A119" s="9">
        <v>2018</v>
      </c>
      <c r="B119" s="9" t="s">
        <v>54</v>
      </c>
      <c r="C119" s="44" t="s">
        <v>25</v>
      </c>
      <c r="D119" s="16">
        <v>1256.9617196199999</v>
      </c>
      <c r="E119" s="18">
        <f t="shared" si="2"/>
        <v>1.2006784652544312E-2</v>
      </c>
    </row>
    <row r="120" spans="1:5" x14ac:dyDescent="0.25">
      <c r="A120" s="9">
        <v>2018</v>
      </c>
      <c r="B120" s="9" t="s">
        <v>54</v>
      </c>
      <c r="C120" s="44" t="s">
        <v>26</v>
      </c>
      <c r="D120" s="16">
        <v>1256.9617196199999</v>
      </c>
      <c r="E120" s="18">
        <f t="shared" si="2"/>
        <v>1.2006784652544312E-2</v>
      </c>
    </row>
    <row r="121" spans="1:5" x14ac:dyDescent="0.25">
      <c r="A121" s="9">
        <v>2018</v>
      </c>
      <c r="B121" s="9" t="s">
        <v>54</v>
      </c>
      <c r="C121" s="44" t="s">
        <v>27</v>
      </c>
      <c r="D121" s="16">
        <v>2339.2180906500002</v>
      </c>
      <c r="E121" s="18">
        <f t="shared" si="2"/>
        <v>2.2344744021529497E-2</v>
      </c>
    </row>
    <row r="122" spans="1:5" x14ac:dyDescent="0.25">
      <c r="A122" s="9">
        <v>2018</v>
      </c>
      <c r="B122" s="9" t="s">
        <v>54</v>
      </c>
      <c r="C122" s="44" t="s">
        <v>28</v>
      </c>
      <c r="D122" s="16">
        <v>1668.0093196600001</v>
      </c>
      <c r="E122" s="18">
        <f t="shared" si="2"/>
        <v>1.5933204955238561E-2</v>
      </c>
    </row>
    <row r="123" spans="1:5" x14ac:dyDescent="0.25">
      <c r="A123" s="9">
        <v>2018</v>
      </c>
      <c r="B123" s="9" t="s">
        <v>54</v>
      </c>
      <c r="C123" s="44" t="s">
        <v>29</v>
      </c>
      <c r="D123" s="16">
        <v>891.84599908999996</v>
      </c>
      <c r="E123" s="18">
        <f t="shared" si="2"/>
        <v>8.5191161251466935E-3</v>
      </c>
    </row>
    <row r="124" spans="1:5" x14ac:dyDescent="0.25">
      <c r="A124" s="9">
        <v>2018</v>
      </c>
      <c r="B124" s="9" t="s">
        <v>54</v>
      </c>
      <c r="C124" s="44" t="s">
        <v>30</v>
      </c>
      <c r="D124" s="16">
        <v>703.11314228000003</v>
      </c>
      <c r="E124" s="18">
        <f t="shared" si="2"/>
        <v>6.7162968879290151E-3</v>
      </c>
    </row>
    <row r="125" spans="1:5" x14ac:dyDescent="0.25">
      <c r="A125" s="9">
        <v>2018</v>
      </c>
      <c r="B125" s="9" t="s">
        <v>54</v>
      </c>
      <c r="C125" s="44" t="s">
        <v>31</v>
      </c>
      <c r="D125" s="16">
        <v>9603.1352831799995</v>
      </c>
      <c r="E125" s="18">
        <f t="shared" si="2"/>
        <v>9.173133559648125E-2</v>
      </c>
    </row>
    <row r="126" spans="1:5" x14ac:dyDescent="0.25">
      <c r="A126" s="9">
        <v>2018</v>
      </c>
      <c r="B126" s="9" t="s">
        <v>54</v>
      </c>
      <c r="C126" s="44" t="s">
        <v>52</v>
      </c>
      <c r="D126" s="16">
        <v>1573.99523737</v>
      </c>
      <c r="E126" s="18">
        <f t="shared" si="2"/>
        <v>1.5035161026976477E-2</v>
      </c>
    </row>
    <row r="127" spans="1:5" x14ac:dyDescent="0.25">
      <c r="A127" s="9">
        <v>2018</v>
      </c>
      <c r="B127" s="9" t="s">
        <v>54</v>
      </c>
      <c r="C127" s="44" t="s">
        <v>69</v>
      </c>
      <c r="D127" s="16">
        <v>28034.098936499999</v>
      </c>
      <c r="E127" s="18">
        <f t="shared" si="2"/>
        <v>0.2677880985591482</v>
      </c>
    </row>
    <row r="128" spans="1:5" x14ac:dyDescent="0.25">
      <c r="A128" s="9">
        <v>2018</v>
      </c>
      <c r="B128" s="9" t="s">
        <v>54</v>
      </c>
      <c r="C128" s="44" t="s">
        <v>32</v>
      </c>
      <c r="D128" s="16">
        <v>2619.2885385899999</v>
      </c>
      <c r="E128" s="18">
        <f t="shared" si="2"/>
        <v>2.5020040733806315E-2</v>
      </c>
    </row>
    <row r="129" spans="1:5" x14ac:dyDescent="0.25">
      <c r="A129" s="9">
        <v>2018</v>
      </c>
      <c r="B129" s="9" t="s">
        <v>54</v>
      </c>
      <c r="C129" s="44" t="s">
        <v>33</v>
      </c>
      <c r="D129" s="16">
        <v>488.59787097999998</v>
      </c>
      <c r="E129" s="18">
        <f t="shared" si="2"/>
        <v>4.6671981548666612E-3</v>
      </c>
    </row>
    <row r="130" spans="1:5" x14ac:dyDescent="0.25">
      <c r="A130" s="9">
        <v>2018</v>
      </c>
      <c r="B130" s="9" t="s">
        <v>54</v>
      </c>
      <c r="C130" s="44" t="s">
        <v>34</v>
      </c>
      <c r="D130" s="16">
        <v>3389.22346487</v>
      </c>
      <c r="E130" s="18">
        <f t="shared" si="2"/>
        <v>3.2374634522956303E-2</v>
      </c>
    </row>
    <row r="131" spans="1:5" x14ac:dyDescent="0.25">
      <c r="A131" s="9">
        <v>2018</v>
      </c>
      <c r="B131" s="9" t="s">
        <v>54</v>
      </c>
      <c r="C131" s="44" t="s">
        <v>35</v>
      </c>
      <c r="D131" s="16">
        <v>2969.1077770100001</v>
      </c>
      <c r="E131" s="18">
        <f t="shared" si="2"/>
        <v>2.8361593779905273E-2</v>
      </c>
    </row>
    <row r="132" spans="1:5" x14ac:dyDescent="0.25">
      <c r="A132" s="9">
        <v>2018</v>
      </c>
      <c r="B132" s="9" t="s">
        <v>54</v>
      </c>
      <c r="C132" s="44" t="s">
        <v>36</v>
      </c>
      <c r="D132" s="16">
        <v>10398.41253078</v>
      </c>
      <c r="E132" s="18">
        <f t="shared" si="2"/>
        <v>9.9328005011273063E-2</v>
      </c>
    </row>
    <row r="133" spans="1:5" x14ac:dyDescent="0.25">
      <c r="A133" s="9">
        <v>2018</v>
      </c>
      <c r="B133" s="9" t="s">
        <v>54</v>
      </c>
      <c r="C133" s="44" t="s">
        <v>37</v>
      </c>
      <c r="D133" s="16">
        <v>7214.5215450100004</v>
      </c>
      <c r="E133" s="18">
        <f t="shared" si="2"/>
        <v>6.8914753098657577E-2</v>
      </c>
    </row>
    <row r="134" spans="1:5" x14ac:dyDescent="0.25">
      <c r="A134" s="9">
        <v>2018</v>
      </c>
      <c r="B134" s="9" t="s">
        <v>54</v>
      </c>
      <c r="C134" s="44" t="s">
        <v>38</v>
      </c>
      <c r="D134" s="16">
        <v>11627.174402260001</v>
      </c>
      <c r="E134" s="18">
        <f t="shared" si="2"/>
        <v>0.11106541829111258</v>
      </c>
    </row>
    <row r="135" spans="1:5" x14ac:dyDescent="0.25">
      <c r="A135" s="9">
        <v>2018</v>
      </c>
      <c r="B135" s="9" t="s">
        <v>54</v>
      </c>
      <c r="C135" s="44" t="s">
        <v>39</v>
      </c>
      <c r="D135" s="16">
        <v>5487.5121495100002</v>
      </c>
      <c r="E135" s="18">
        <f t="shared" si="2"/>
        <v>5.2417965980146114E-2</v>
      </c>
    </row>
    <row r="136" spans="1:5" x14ac:dyDescent="0.25">
      <c r="A136" s="9">
        <v>2018</v>
      </c>
      <c r="B136" s="9" t="s">
        <v>54</v>
      </c>
      <c r="C136" s="44" t="s">
        <v>70</v>
      </c>
      <c r="D136" s="16">
        <v>9373.0633639900007</v>
      </c>
      <c r="E136" s="18">
        <f t="shared" si="2"/>
        <v>8.9533636219329957E-2</v>
      </c>
    </row>
    <row r="137" spans="1:5" x14ac:dyDescent="0.25">
      <c r="A137" s="9">
        <v>2018</v>
      </c>
      <c r="B137" s="9" t="s">
        <v>54</v>
      </c>
      <c r="C137" s="44" t="s">
        <v>42</v>
      </c>
      <c r="D137" s="16">
        <v>5328.9193182999998</v>
      </c>
      <c r="E137" s="18">
        <f t="shared" si="2"/>
        <v>5.090305113265859E-2</v>
      </c>
    </row>
    <row r="138" spans="1:5" x14ac:dyDescent="0.25">
      <c r="A138" s="9">
        <v>2018</v>
      </c>
      <c r="B138" s="9" t="s">
        <v>54</v>
      </c>
      <c r="C138" s="44" t="s">
        <v>43</v>
      </c>
      <c r="D138" s="16">
        <v>2329.5362917799998</v>
      </c>
      <c r="E138" s="18">
        <f t="shared" si="2"/>
        <v>2.2252261273433965E-2</v>
      </c>
    </row>
    <row r="139" spans="1:5" x14ac:dyDescent="0.25">
      <c r="A139" s="9">
        <v>2018</v>
      </c>
      <c r="B139" s="9" t="s">
        <v>54</v>
      </c>
      <c r="C139" s="44" t="s">
        <v>44</v>
      </c>
      <c r="D139" s="16">
        <v>4044.14404569</v>
      </c>
      <c r="E139" s="18">
        <f t="shared" si="2"/>
        <v>3.8630585086671353E-2</v>
      </c>
    </row>
    <row r="140" spans="1:5" x14ac:dyDescent="0.25">
      <c r="A140" s="9">
        <v>2018</v>
      </c>
      <c r="B140" s="9" t="s">
        <v>54</v>
      </c>
      <c r="C140" s="44" t="s">
        <v>45</v>
      </c>
      <c r="D140" s="16">
        <v>2597.8502806500001</v>
      </c>
      <c r="E140" s="18">
        <f t="shared" si="2"/>
        <v>2.4815257610825373E-2</v>
      </c>
    </row>
    <row r="141" spans="1:5" x14ac:dyDescent="0.25">
      <c r="A141" s="9">
        <v>2018</v>
      </c>
      <c r="B141" s="9" t="s">
        <v>54</v>
      </c>
      <c r="C141" s="44" t="s">
        <v>71</v>
      </c>
      <c r="D141" s="16">
        <v>22621.68300035</v>
      </c>
      <c r="E141" s="18">
        <f t="shared" si="2"/>
        <v>0.21608746871419296</v>
      </c>
    </row>
    <row r="142" spans="1:5" x14ac:dyDescent="0.25">
      <c r="A142" s="9">
        <v>2018</v>
      </c>
      <c r="B142" s="9" t="s">
        <v>54</v>
      </c>
      <c r="C142" s="44" t="s">
        <v>46</v>
      </c>
      <c r="D142" s="16">
        <v>2252.5214692700001</v>
      </c>
      <c r="E142" s="18">
        <f t="shared" si="2"/>
        <v>2.1516598146627652E-2</v>
      </c>
    </row>
    <row r="143" spans="1:5" x14ac:dyDescent="0.25">
      <c r="A143" s="9">
        <v>2018</v>
      </c>
      <c r="B143" s="9" t="s">
        <v>54</v>
      </c>
      <c r="C143" s="44" t="s">
        <v>47</v>
      </c>
      <c r="D143" s="16">
        <v>3824.9126730200001</v>
      </c>
      <c r="E143" s="18">
        <f t="shared" si="2"/>
        <v>3.6536437079104221E-2</v>
      </c>
    </row>
    <row r="144" spans="1:5" x14ac:dyDescent="0.25">
      <c r="A144" s="9">
        <v>2018</v>
      </c>
      <c r="B144" s="9" t="s">
        <v>54</v>
      </c>
      <c r="C144" s="44" t="s">
        <v>48</v>
      </c>
      <c r="D144" s="16">
        <v>2031.0450166200001</v>
      </c>
      <c r="E144" s="18">
        <f t="shared" si="2"/>
        <v>1.9401004623714399E-2</v>
      </c>
    </row>
    <row r="145" spans="1:5" x14ac:dyDescent="0.25">
      <c r="A145" s="9">
        <v>2018</v>
      </c>
      <c r="B145" s="9" t="s">
        <v>54</v>
      </c>
      <c r="C145" s="44" t="s">
        <v>49</v>
      </c>
      <c r="D145" s="16">
        <v>8971.2041228899998</v>
      </c>
      <c r="E145" s="18">
        <f t="shared" si="2"/>
        <v>8.5694985214125691E-2</v>
      </c>
    </row>
    <row r="146" spans="1:5" x14ac:dyDescent="0.25">
      <c r="A146" s="9">
        <v>2018</v>
      </c>
      <c r="B146" s="9" t="s">
        <v>54</v>
      </c>
      <c r="C146" s="44" t="s">
        <v>50</v>
      </c>
      <c r="D146" s="16">
        <v>6829.0725621900001</v>
      </c>
      <c r="E146" s="18">
        <f t="shared" si="2"/>
        <v>6.5232856618420196E-2</v>
      </c>
    </row>
    <row r="147" spans="1:5" x14ac:dyDescent="0.25">
      <c r="A147" s="9">
        <v>2018</v>
      </c>
      <c r="B147" s="9" t="s">
        <v>54</v>
      </c>
      <c r="C147" s="44" t="s">
        <v>51</v>
      </c>
      <c r="D147" s="16">
        <v>7573.0447351700004</v>
      </c>
      <c r="E147" s="18">
        <f t="shared" si="2"/>
        <v>7.2339448274335402E-2</v>
      </c>
    </row>
    <row r="148" spans="1:5" x14ac:dyDescent="0.25">
      <c r="A148" s="9">
        <v>2018</v>
      </c>
      <c r="B148" s="9" t="s">
        <v>54</v>
      </c>
      <c r="C148" s="44" t="s">
        <v>4</v>
      </c>
      <c r="D148" s="16">
        <v>104687.62087389</v>
      </c>
      <c r="E148" s="18">
        <f t="shared" si="2"/>
        <v>1</v>
      </c>
    </row>
    <row r="149" spans="1:5" x14ac:dyDescent="0.25">
      <c r="A149" s="9">
        <v>2019</v>
      </c>
      <c r="B149" s="9" t="s">
        <v>54</v>
      </c>
      <c r="C149" s="44" t="s">
        <v>67</v>
      </c>
      <c r="D149" s="16">
        <v>15786.99595088</v>
      </c>
      <c r="E149" s="18">
        <f>D149/$D$192</f>
        <v>0.15452699038287832</v>
      </c>
    </row>
    <row r="150" spans="1:5" x14ac:dyDescent="0.25">
      <c r="A150" s="9">
        <v>2019</v>
      </c>
      <c r="B150" s="9" t="s">
        <v>54</v>
      </c>
      <c r="C150" s="44" t="s">
        <v>6</v>
      </c>
      <c r="D150" s="16">
        <v>686.88230763000001</v>
      </c>
      <c r="E150" s="18">
        <f t="shared" ref="E150:E192" si="3">D150/$D$192</f>
        <v>6.7233725830780182E-3</v>
      </c>
    </row>
    <row r="151" spans="1:5" x14ac:dyDescent="0.25">
      <c r="A151" s="9">
        <v>2019</v>
      </c>
      <c r="B151" s="9" t="s">
        <v>54</v>
      </c>
      <c r="C151" s="44" t="s">
        <v>7</v>
      </c>
      <c r="D151" s="16">
        <v>7350.22475123</v>
      </c>
      <c r="E151" s="18">
        <f t="shared" si="3"/>
        <v>7.1945803557515967E-2</v>
      </c>
    </row>
    <row r="152" spans="1:5" x14ac:dyDescent="0.25">
      <c r="A152" s="9">
        <v>2019</v>
      </c>
      <c r="B152" s="9" t="s">
        <v>54</v>
      </c>
      <c r="C152" s="44" t="s">
        <v>8</v>
      </c>
      <c r="D152" s="16">
        <v>7350.22475123</v>
      </c>
      <c r="E152" s="18">
        <f t="shared" si="3"/>
        <v>7.1945803557515967E-2</v>
      </c>
    </row>
    <row r="153" spans="1:5" x14ac:dyDescent="0.25">
      <c r="A153" s="9">
        <v>2019</v>
      </c>
      <c r="B153" s="9" t="s">
        <v>54</v>
      </c>
      <c r="C153" s="44" t="s">
        <v>9</v>
      </c>
      <c r="D153" s="16">
        <v>824.94289360000005</v>
      </c>
      <c r="E153" s="18">
        <f t="shared" si="3"/>
        <v>8.0747434776307289E-3</v>
      </c>
    </row>
    <row r="154" spans="1:5" x14ac:dyDescent="0.25">
      <c r="A154" s="9">
        <v>2019</v>
      </c>
      <c r="B154" s="9" t="s">
        <v>54</v>
      </c>
      <c r="C154" s="44" t="s">
        <v>10</v>
      </c>
      <c r="D154" s="16">
        <v>5371.2916946599998</v>
      </c>
      <c r="E154" s="18">
        <f t="shared" si="3"/>
        <v>5.2575521183819238E-2</v>
      </c>
    </row>
    <row r="155" spans="1:5" x14ac:dyDescent="0.25">
      <c r="A155" s="9">
        <v>2019</v>
      </c>
      <c r="B155" s="9" t="s">
        <v>54</v>
      </c>
      <c r="C155" s="44" t="s">
        <v>11</v>
      </c>
      <c r="D155" s="16">
        <v>3318.2941382600002</v>
      </c>
      <c r="E155" s="18">
        <f t="shared" si="3"/>
        <v>3.2480277310889025E-2</v>
      </c>
    </row>
    <row r="156" spans="1:5" x14ac:dyDescent="0.25">
      <c r="A156" s="9">
        <v>2019</v>
      </c>
      <c r="B156" s="9" t="s">
        <v>54</v>
      </c>
      <c r="C156" s="44" t="s">
        <v>12</v>
      </c>
      <c r="D156" s="16">
        <v>1553.6543037599999</v>
      </c>
      <c r="E156" s="18">
        <f t="shared" si="3"/>
        <v>1.5207549580834369E-2</v>
      </c>
    </row>
    <row r="157" spans="1:5" x14ac:dyDescent="0.25">
      <c r="A157" s="9">
        <v>2019</v>
      </c>
      <c r="B157" s="9" t="s">
        <v>54</v>
      </c>
      <c r="C157" s="44" t="s">
        <v>13</v>
      </c>
      <c r="D157" s="16">
        <v>1553.6543037599999</v>
      </c>
      <c r="E157" s="18">
        <f t="shared" si="3"/>
        <v>1.5207549580834369E-2</v>
      </c>
    </row>
    <row r="158" spans="1:5" x14ac:dyDescent="0.25">
      <c r="A158" s="9">
        <v>2019</v>
      </c>
      <c r="B158" s="9" t="s">
        <v>54</v>
      </c>
      <c r="C158" s="44" t="s">
        <v>68</v>
      </c>
      <c r="D158" s="16">
        <v>27980.064324499999</v>
      </c>
      <c r="E158" s="18">
        <f t="shared" si="3"/>
        <v>0.27387573571546509</v>
      </c>
    </row>
    <row r="159" spans="1:5" x14ac:dyDescent="0.25">
      <c r="A159" s="9">
        <v>2019</v>
      </c>
      <c r="B159" s="9" t="s">
        <v>54</v>
      </c>
      <c r="C159" s="44" t="s">
        <v>15</v>
      </c>
      <c r="D159" s="16">
        <v>7029.66386048</v>
      </c>
      <c r="E159" s="18">
        <f t="shared" si="3"/>
        <v>6.8808074895509747E-2</v>
      </c>
    </row>
    <row r="160" spans="1:5" x14ac:dyDescent="0.25">
      <c r="A160" s="9">
        <v>2019</v>
      </c>
      <c r="B160" s="9" t="s">
        <v>54</v>
      </c>
      <c r="C160" s="44" t="s">
        <v>83</v>
      </c>
      <c r="D160" s="16">
        <v>4735.4898572900001</v>
      </c>
      <c r="E160" s="18">
        <f t="shared" si="3"/>
        <v>4.6352136778427422E-2</v>
      </c>
    </row>
    <row r="161" spans="1:5" x14ac:dyDescent="0.25">
      <c r="A161" s="9">
        <v>2019</v>
      </c>
      <c r="B161" s="9" t="s">
        <v>54</v>
      </c>
      <c r="C161" s="44" t="s">
        <v>19</v>
      </c>
      <c r="D161" s="16">
        <v>553.19718709000006</v>
      </c>
      <c r="E161" s="18">
        <f t="shared" si="3"/>
        <v>5.4148298178620059E-3</v>
      </c>
    </row>
    <row r="162" spans="1:5" x14ac:dyDescent="0.25">
      <c r="A162" s="9">
        <v>2019</v>
      </c>
      <c r="B162" s="9" t="s">
        <v>54</v>
      </c>
      <c r="C162" s="44" t="s">
        <v>23</v>
      </c>
      <c r="D162" s="16">
        <v>2852.2703017499998</v>
      </c>
      <c r="E162" s="18">
        <f t="shared" si="3"/>
        <v>2.7918721640219538E-2</v>
      </c>
    </row>
    <row r="163" spans="1:5" x14ac:dyDescent="0.25">
      <c r="A163" s="9">
        <v>2019</v>
      </c>
      <c r="B163" s="9" t="s">
        <v>54</v>
      </c>
      <c r="C163" s="44" t="s">
        <v>24</v>
      </c>
      <c r="D163" s="16">
        <v>2852.2703017499998</v>
      </c>
      <c r="E163" s="18">
        <f t="shared" si="3"/>
        <v>2.7918721640219538E-2</v>
      </c>
    </row>
    <row r="164" spans="1:5" x14ac:dyDescent="0.25">
      <c r="A164" s="9">
        <v>2019</v>
      </c>
      <c r="B164" s="9" t="s">
        <v>54</v>
      </c>
      <c r="C164" s="44" t="s">
        <v>25</v>
      </c>
      <c r="D164" s="16">
        <v>2288.5249062799999</v>
      </c>
      <c r="E164" s="18">
        <f t="shared" si="3"/>
        <v>2.2400643370279354E-2</v>
      </c>
    </row>
    <row r="165" spans="1:5" x14ac:dyDescent="0.25">
      <c r="A165" s="9">
        <v>2019</v>
      </c>
      <c r="B165" s="9" t="s">
        <v>54</v>
      </c>
      <c r="C165" s="44" t="s">
        <v>26</v>
      </c>
      <c r="D165" s="16">
        <v>1751.7800288400001</v>
      </c>
      <c r="E165" s="18">
        <f t="shared" si="3"/>
        <v>1.7146852796550427E-2</v>
      </c>
    </row>
    <row r="166" spans="1:5" x14ac:dyDescent="0.25">
      <c r="A166" s="9">
        <v>2019</v>
      </c>
      <c r="B166" s="9" t="s">
        <v>54</v>
      </c>
      <c r="C166" s="44" t="s">
        <v>27</v>
      </c>
      <c r="D166" s="16">
        <v>4273.2002444799991</v>
      </c>
      <c r="E166" s="18">
        <f t="shared" si="3"/>
        <v>4.1827132605685269E-2</v>
      </c>
    </row>
    <row r="167" spans="1:5" x14ac:dyDescent="0.25">
      <c r="A167" s="9">
        <v>2019</v>
      </c>
      <c r="B167" s="9" t="s">
        <v>54</v>
      </c>
      <c r="C167" s="44" t="s">
        <v>28</v>
      </c>
      <c r="D167" s="16">
        <v>3744.7612745900001</v>
      </c>
      <c r="E167" s="18">
        <f t="shared" si="3"/>
        <v>3.6654642293265934E-2</v>
      </c>
    </row>
    <row r="168" spans="1:5" x14ac:dyDescent="0.25">
      <c r="A168" s="9">
        <v>2019</v>
      </c>
      <c r="B168" s="9" t="s">
        <v>54</v>
      </c>
      <c r="C168" s="44" t="s">
        <v>29</v>
      </c>
      <c r="D168" s="16">
        <v>707.70635775000005</v>
      </c>
      <c r="E168" s="18">
        <f t="shared" si="3"/>
        <v>6.9272034957252376E-3</v>
      </c>
    </row>
    <row r="169" spans="1:5" x14ac:dyDescent="0.25">
      <c r="A169" s="9">
        <v>2019</v>
      </c>
      <c r="B169" s="9" t="s">
        <v>54</v>
      </c>
      <c r="C169" s="44" t="s">
        <v>31</v>
      </c>
      <c r="D169" s="16">
        <v>10275.501466670001</v>
      </c>
      <c r="E169" s="18">
        <f t="shared" si="3"/>
        <v>0.10057912989018393</v>
      </c>
    </row>
    <row r="170" spans="1:5" x14ac:dyDescent="0.25">
      <c r="A170" s="9">
        <v>2019</v>
      </c>
      <c r="B170" s="9" t="s">
        <v>54</v>
      </c>
      <c r="C170" s="44" t="s">
        <v>69</v>
      </c>
      <c r="D170" s="16">
        <v>40131.181337889997</v>
      </c>
      <c r="E170" s="18">
        <f t="shared" si="3"/>
        <v>0.39281385083955744</v>
      </c>
    </row>
    <row r="171" spans="1:5" x14ac:dyDescent="0.25">
      <c r="A171" s="9">
        <v>2019</v>
      </c>
      <c r="B171" s="9" t="s">
        <v>54</v>
      </c>
      <c r="C171" s="44" t="s">
        <v>32</v>
      </c>
      <c r="D171" s="16">
        <v>2076.0263278800003</v>
      </c>
      <c r="E171" s="18">
        <f t="shared" si="3"/>
        <v>2.0320655139271941E-2</v>
      </c>
    </row>
    <row r="172" spans="1:5" x14ac:dyDescent="0.25">
      <c r="A172" s="9">
        <v>2019</v>
      </c>
      <c r="B172" s="9" t="s">
        <v>54</v>
      </c>
      <c r="C172" s="44" t="s">
        <v>33</v>
      </c>
      <c r="D172" s="16">
        <v>540.82129802999998</v>
      </c>
      <c r="E172" s="18">
        <f t="shared" si="3"/>
        <v>5.2936915787882453E-3</v>
      </c>
    </row>
    <row r="173" spans="1:5" x14ac:dyDescent="0.25">
      <c r="A173" s="9">
        <v>2019</v>
      </c>
      <c r="B173" s="9" t="s">
        <v>54</v>
      </c>
      <c r="C173" s="44" t="s">
        <v>34</v>
      </c>
      <c r="D173" s="16">
        <v>885.72383013000001</v>
      </c>
      <c r="E173" s="18">
        <f t="shared" si="3"/>
        <v>8.6696821995925922E-3</v>
      </c>
    </row>
    <row r="174" spans="1:5" x14ac:dyDescent="0.25">
      <c r="A174" s="9">
        <v>2019</v>
      </c>
      <c r="B174" s="9" t="s">
        <v>54</v>
      </c>
      <c r="C174" s="44" t="s">
        <v>35</v>
      </c>
      <c r="D174" s="16">
        <v>885.72383013000001</v>
      </c>
      <c r="E174" s="18">
        <f t="shared" si="3"/>
        <v>8.6696821995925922E-3</v>
      </c>
    </row>
    <row r="175" spans="1:5" x14ac:dyDescent="0.25">
      <c r="A175" s="9">
        <v>2019</v>
      </c>
      <c r="B175" s="9" t="s">
        <v>54</v>
      </c>
      <c r="C175" s="44" t="s">
        <v>36</v>
      </c>
      <c r="D175" s="16">
        <v>10815.924119159999</v>
      </c>
      <c r="E175" s="18">
        <f t="shared" si="3"/>
        <v>0.10586891942860188</v>
      </c>
    </row>
    <row r="176" spans="1:5" x14ac:dyDescent="0.25">
      <c r="A176" s="9">
        <v>2019</v>
      </c>
      <c r="B176" s="9" t="s">
        <v>54</v>
      </c>
      <c r="C176" s="44" t="s">
        <v>37</v>
      </c>
      <c r="D176" s="16">
        <v>10815.924119159999</v>
      </c>
      <c r="E176" s="18">
        <f t="shared" si="3"/>
        <v>0.10586891942860188</v>
      </c>
    </row>
    <row r="177" spans="1:5" x14ac:dyDescent="0.25">
      <c r="A177" s="9">
        <v>2019</v>
      </c>
      <c r="B177" s="9" t="s">
        <v>54</v>
      </c>
      <c r="C177" s="44" t="s">
        <v>38</v>
      </c>
      <c r="D177" s="16">
        <v>26353.50706072</v>
      </c>
      <c r="E177" s="18">
        <f t="shared" si="3"/>
        <v>0.25795459407209104</v>
      </c>
    </row>
    <row r="178" spans="1:5" x14ac:dyDescent="0.25">
      <c r="A178" s="9">
        <v>2019</v>
      </c>
      <c r="B178" s="9" t="s">
        <v>54</v>
      </c>
      <c r="C178" s="44" t="s">
        <v>39</v>
      </c>
      <c r="D178" s="16">
        <v>16160.26391037</v>
      </c>
      <c r="E178" s="18">
        <f t="shared" si="3"/>
        <v>0.15818062876764857</v>
      </c>
    </row>
    <row r="179" spans="1:5" x14ac:dyDescent="0.25">
      <c r="A179" s="9">
        <v>2019</v>
      </c>
      <c r="B179" s="9" t="s">
        <v>54</v>
      </c>
      <c r="C179" s="44" t="s">
        <v>70</v>
      </c>
      <c r="D179" s="16">
        <v>4850.4809542499997</v>
      </c>
      <c r="E179" s="18">
        <f t="shared" si="3"/>
        <v>4.747769785346298E-2</v>
      </c>
    </row>
    <row r="180" spans="1:5" x14ac:dyDescent="0.25">
      <c r="A180" s="9">
        <v>2019</v>
      </c>
      <c r="B180" s="9" t="s">
        <v>54</v>
      </c>
      <c r="C180" s="44" t="s">
        <v>40</v>
      </c>
      <c r="D180" s="16">
        <v>1502.4803833399999</v>
      </c>
      <c r="E180" s="18">
        <f t="shared" si="3"/>
        <v>1.4706646690050089E-2</v>
      </c>
    </row>
    <row r="181" spans="1:5" x14ac:dyDescent="0.25">
      <c r="A181" s="9">
        <v>2019</v>
      </c>
      <c r="B181" s="9" t="s">
        <v>54</v>
      </c>
      <c r="C181" s="44" t="s">
        <v>41</v>
      </c>
      <c r="D181" s="16">
        <v>804.68919600000004</v>
      </c>
      <c r="E181" s="18">
        <f t="shared" si="3"/>
        <v>7.8764953154096921E-3</v>
      </c>
    </row>
    <row r="182" spans="1:5" x14ac:dyDescent="0.25">
      <c r="A182" s="9">
        <v>2019</v>
      </c>
      <c r="B182" s="9" t="s">
        <v>54</v>
      </c>
      <c r="C182" s="44" t="s">
        <v>42</v>
      </c>
      <c r="D182" s="16">
        <v>1783.4429449199999</v>
      </c>
      <c r="E182" s="18">
        <f t="shared" si="3"/>
        <v>1.7456777188994153E-2</v>
      </c>
    </row>
    <row r="183" spans="1:5" x14ac:dyDescent="0.25">
      <c r="A183" s="9">
        <v>2019</v>
      </c>
      <c r="B183" s="9" t="s">
        <v>54</v>
      </c>
      <c r="C183" s="44" t="s">
        <v>43</v>
      </c>
      <c r="D183" s="16">
        <v>403.60509924000002</v>
      </c>
      <c r="E183" s="18">
        <f t="shared" si="3"/>
        <v>3.9505857531599367E-3</v>
      </c>
    </row>
    <row r="184" spans="1:5" x14ac:dyDescent="0.25">
      <c r="A184" s="9">
        <v>2019</v>
      </c>
      <c r="B184" s="9" t="s">
        <v>54</v>
      </c>
      <c r="C184" s="44" t="s">
        <v>44</v>
      </c>
      <c r="D184" s="16">
        <v>1564.5576259899999</v>
      </c>
      <c r="E184" s="18">
        <f t="shared" si="3"/>
        <v>1.5314273974418742E-2</v>
      </c>
    </row>
    <row r="185" spans="1:5" x14ac:dyDescent="0.25">
      <c r="A185" s="9">
        <v>2019</v>
      </c>
      <c r="B185" s="9" t="s">
        <v>54</v>
      </c>
      <c r="C185" s="44" t="s">
        <v>71</v>
      </c>
      <c r="D185" s="16">
        <v>13414.63356699</v>
      </c>
      <c r="E185" s="18">
        <f t="shared" si="3"/>
        <v>0.13130572520863612</v>
      </c>
    </row>
    <row r="186" spans="1:5" x14ac:dyDescent="0.25">
      <c r="A186" s="9">
        <v>2019</v>
      </c>
      <c r="B186" s="9" t="s">
        <v>54</v>
      </c>
      <c r="C186" s="44" t="s">
        <v>46</v>
      </c>
      <c r="D186" s="16">
        <v>3882.94452267</v>
      </c>
      <c r="E186" s="18">
        <f t="shared" si="3"/>
        <v>3.8007213834651728E-2</v>
      </c>
    </row>
    <row r="187" spans="1:5" x14ac:dyDescent="0.25">
      <c r="A187" s="9">
        <v>2019</v>
      </c>
      <c r="B187" s="9" t="s">
        <v>54</v>
      </c>
      <c r="C187" s="44" t="s">
        <v>47</v>
      </c>
      <c r="D187" s="16">
        <v>2471.26178854</v>
      </c>
      <c r="E187" s="18">
        <f t="shared" si="3"/>
        <v>2.4189316816161509E-2</v>
      </c>
    </row>
    <row r="188" spans="1:5" x14ac:dyDescent="0.25">
      <c r="A188" s="9">
        <v>2019</v>
      </c>
      <c r="B188" s="9" t="s">
        <v>54</v>
      </c>
      <c r="C188" s="44" t="s">
        <v>48</v>
      </c>
      <c r="D188" s="16">
        <v>990.65715181999997</v>
      </c>
      <c r="E188" s="18">
        <f t="shared" si="3"/>
        <v>9.6967953021794232E-3</v>
      </c>
    </row>
    <row r="189" spans="1:5" x14ac:dyDescent="0.25">
      <c r="A189" s="9">
        <v>2019</v>
      </c>
      <c r="B189" s="9" t="s">
        <v>54</v>
      </c>
      <c r="C189" s="44" t="s">
        <v>49</v>
      </c>
      <c r="D189" s="16">
        <v>6521.3667727499997</v>
      </c>
      <c r="E189" s="18">
        <f t="shared" si="3"/>
        <v>6.3832738268346026E-2</v>
      </c>
    </row>
    <row r="190" spans="1:5" x14ac:dyDescent="0.25">
      <c r="A190" s="9">
        <v>2019</v>
      </c>
      <c r="B190" s="9" t="s">
        <v>54</v>
      </c>
      <c r="C190" s="44" t="s">
        <v>50</v>
      </c>
      <c r="D190" s="16">
        <v>4631.6387872300002</v>
      </c>
      <c r="E190" s="18">
        <f t="shared" si="3"/>
        <v>4.5335617020371824E-2</v>
      </c>
    </row>
    <row r="191" spans="1:5" x14ac:dyDescent="0.25">
      <c r="A191" s="9">
        <v>2019</v>
      </c>
      <c r="B191" s="9" t="s">
        <v>54</v>
      </c>
      <c r="C191" s="44" t="s">
        <v>51</v>
      </c>
      <c r="D191" s="16">
        <v>539.06048303</v>
      </c>
      <c r="E191" s="18">
        <f t="shared" si="3"/>
        <v>5.2764562894768632E-3</v>
      </c>
    </row>
    <row r="192" spans="1:5" x14ac:dyDescent="0.25">
      <c r="A192" s="9">
        <v>2019</v>
      </c>
      <c r="B192" s="9" t="s">
        <v>54</v>
      </c>
      <c r="C192" s="44" t="s">
        <v>4</v>
      </c>
      <c r="D192" s="16">
        <v>102163.35613451</v>
      </c>
      <c r="E192" s="18">
        <f t="shared" si="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theme="8" tint="0.59999389629810485"/>
  </sheetPr>
  <dimension ref="A1:E217"/>
  <sheetViews>
    <sheetView workbookViewId="0">
      <selection activeCell="C11" sqref="C11"/>
    </sheetView>
  </sheetViews>
  <sheetFormatPr defaultRowHeight="15" x14ac:dyDescent="0.25"/>
  <cols>
    <col min="1" max="1" width="5" style="9" bestFit="1" customWidth="1"/>
    <col min="2" max="2" width="26" style="9" bestFit="1" customWidth="1"/>
    <col min="3" max="3" width="71.28515625" style="9" bestFit="1" customWidth="1"/>
    <col min="4" max="4" width="12" style="14" bestFit="1" customWidth="1"/>
    <col min="5" max="5" width="24.5703125" style="18" bestFit="1" customWidth="1"/>
  </cols>
  <sheetData>
    <row r="1" spans="1:5" x14ac:dyDescent="0.25">
      <c r="A1" s="10" t="s">
        <v>0</v>
      </c>
      <c r="B1" s="10" t="s">
        <v>1</v>
      </c>
      <c r="C1" s="10" t="s">
        <v>64</v>
      </c>
      <c r="D1" s="13" t="s">
        <v>2</v>
      </c>
      <c r="E1" s="17" t="s">
        <v>77</v>
      </c>
    </row>
    <row r="2" spans="1:5" x14ac:dyDescent="0.25">
      <c r="A2" s="22">
        <v>2016</v>
      </c>
      <c r="B2" s="22" t="s">
        <v>85</v>
      </c>
      <c r="C2" s="9" t="s">
        <v>67</v>
      </c>
      <c r="D2" s="14">
        <v>241774.93573472998</v>
      </c>
      <c r="E2" s="23">
        <f>D2/$D$55</f>
        <v>0.16470603579240536</v>
      </c>
    </row>
    <row r="3" spans="1:5" x14ac:dyDescent="0.25">
      <c r="A3" s="25">
        <v>2016</v>
      </c>
      <c r="B3" s="25" t="s">
        <v>85</v>
      </c>
      <c r="C3" s="9" t="s">
        <v>5</v>
      </c>
      <c r="D3" s="14">
        <v>11428.04417553</v>
      </c>
      <c r="E3" s="23">
        <f t="shared" ref="E3:E55" si="0">D3/$D$55</f>
        <v>7.7852067142196064E-3</v>
      </c>
    </row>
    <row r="4" spans="1:5" x14ac:dyDescent="0.25">
      <c r="A4" s="25">
        <v>2016</v>
      </c>
      <c r="B4" s="25" t="s">
        <v>85</v>
      </c>
      <c r="C4" s="9" t="s">
        <v>6</v>
      </c>
      <c r="D4" s="14">
        <v>9343.2892657900011</v>
      </c>
      <c r="E4" s="23">
        <f t="shared" si="0"/>
        <v>6.3649945001679033E-3</v>
      </c>
    </row>
    <row r="5" spans="1:5" x14ac:dyDescent="0.25">
      <c r="A5" s="25">
        <v>2016</v>
      </c>
      <c r="B5" s="25" t="s">
        <v>85</v>
      </c>
      <c r="C5" s="9" t="s">
        <v>7</v>
      </c>
      <c r="D5" s="14">
        <v>66732.713465349996</v>
      </c>
      <c r="E5" s="23">
        <f t="shared" si="0"/>
        <v>4.5460794598690964E-2</v>
      </c>
    </row>
    <row r="6" spans="1:5" x14ac:dyDescent="0.25">
      <c r="A6" s="25">
        <v>2016</v>
      </c>
      <c r="B6" s="25" t="s">
        <v>85</v>
      </c>
      <c r="C6" s="9" t="s">
        <v>8</v>
      </c>
      <c r="D6" s="14">
        <v>42200.43114945</v>
      </c>
      <c r="E6" s="23">
        <f t="shared" si="0"/>
        <v>2.8748495795206677E-2</v>
      </c>
    </row>
    <row r="7" spans="1:5" x14ac:dyDescent="0.25">
      <c r="A7" s="25">
        <v>2016</v>
      </c>
      <c r="B7" s="25" t="s">
        <v>85</v>
      </c>
      <c r="C7" s="9" t="s">
        <v>9</v>
      </c>
      <c r="D7" s="14">
        <v>7743.5422623300001</v>
      </c>
      <c r="E7" s="23">
        <f t="shared" si="0"/>
        <v>5.2751876249847408E-3</v>
      </c>
    </row>
    <row r="8" spans="1:5" x14ac:dyDescent="0.25">
      <c r="A8" s="25">
        <v>2016</v>
      </c>
      <c r="B8" s="25" t="s">
        <v>85</v>
      </c>
      <c r="C8" s="9" t="s">
        <v>10</v>
      </c>
      <c r="D8" s="14">
        <v>123585.81299175</v>
      </c>
      <c r="E8" s="23">
        <f t="shared" si="0"/>
        <v>8.4191230477199258E-2</v>
      </c>
    </row>
    <row r="9" spans="1:5" x14ac:dyDescent="0.25">
      <c r="A9" s="25">
        <v>2016</v>
      </c>
      <c r="B9" s="25" t="s">
        <v>85</v>
      </c>
      <c r="C9" s="9" t="s">
        <v>11</v>
      </c>
      <c r="D9" s="14">
        <v>33772.501568020001</v>
      </c>
      <c r="E9" s="23">
        <f t="shared" si="0"/>
        <v>2.3007078195088248E-2</v>
      </c>
    </row>
    <row r="10" spans="1:5" x14ac:dyDescent="0.25">
      <c r="A10" s="25">
        <v>2016</v>
      </c>
      <c r="B10" s="25" t="s">
        <v>85</v>
      </c>
      <c r="C10" s="9" t="s">
        <v>12</v>
      </c>
      <c r="D10" s="14">
        <v>15783.6670232</v>
      </c>
      <c r="E10" s="23">
        <f t="shared" si="0"/>
        <v>1.075241822630813E-2</v>
      </c>
    </row>
    <row r="11" spans="1:5" x14ac:dyDescent="0.25">
      <c r="A11" s="25">
        <v>2016</v>
      </c>
      <c r="B11" s="25" t="s">
        <v>85</v>
      </c>
      <c r="C11" s="9" t="s">
        <v>13</v>
      </c>
      <c r="D11" s="14">
        <v>12122.975963750001</v>
      </c>
      <c r="E11" s="23">
        <f t="shared" si="0"/>
        <v>8.258619972033171E-3</v>
      </c>
    </row>
    <row r="12" spans="1:5" x14ac:dyDescent="0.25">
      <c r="A12" s="25">
        <v>2016</v>
      </c>
      <c r="B12" s="25" t="s">
        <v>85</v>
      </c>
      <c r="C12" s="9" t="s">
        <v>14</v>
      </c>
      <c r="D12" s="14">
        <v>7157.8665507800006</v>
      </c>
      <c r="E12" s="23">
        <f t="shared" si="0"/>
        <v>4.8762036508347689E-3</v>
      </c>
    </row>
    <row r="13" spans="1:5" x14ac:dyDescent="0.25">
      <c r="A13" s="25">
        <v>2016</v>
      </c>
      <c r="B13" s="25" t="s">
        <v>85</v>
      </c>
      <c r="C13" s="9" t="s">
        <v>68</v>
      </c>
      <c r="D13" s="14">
        <v>450319.95188004</v>
      </c>
      <c r="E13" s="23">
        <f t="shared" si="0"/>
        <v>0.30677462031782415</v>
      </c>
    </row>
    <row r="14" spans="1:5" x14ac:dyDescent="0.25">
      <c r="A14" s="25">
        <v>2016</v>
      </c>
      <c r="B14" s="25" t="s">
        <v>85</v>
      </c>
      <c r="C14" s="9" t="s">
        <v>15</v>
      </c>
      <c r="D14" s="14">
        <v>68194.871993929992</v>
      </c>
      <c r="E14" s="23">
        <f t="shared" si="0"/>
        <v>4.6456871111794439E-2</v>
      </c>
    </row>
    <row r="15" spans="1:5" x14ac:dyDescent="0.25">
      <c r="A15" s="25">
        <v>2016</v>
      </c>
      <c r="B15" s="25" t="s">
        <v>85</v>
      </c>
      <c r="C15" s="9" t="s">
        <v>83</v>
      </c>
      <c r="D15" s="14">
        <v>13722.794409040001</v>
      </c>
      <c r="E15" s="23">
        <f t="shared" si="0"/>
        <v>9.3484755160354299E-3</v>
      </c>
    </row>
    <row r="16" spans="1:5" x14ac:dyDescent="0.25">
      <c r="A16" s="25">
        <v>2016</v>
      </c>
      <c r="B16" s="25" t="s">
        <v>85</v>
      </c>
      <c r="C16" s="9" t="s">
        <v>17</v>
      </c>
      <c r="D16" s="14">
        <v>27089.596657180002</v>
      </c>
      <c r="E16" s="23">
        <f t="shared" si="0"/>
        <v>1.8454435994617418E-2</v>
      </c>
    </row>
    <row r="17" spans="1:5" x14ac:dyDescent="0.25">
      <c r="A17" s="25">
        <v>2016</v>
      </c>
      <c r="B17" s="25" t="s">
        <v>85</v>
      </c>
      <c r="C17" s="9" t="s">
        <v>84</v>
      </c>
      <c r="D17" s="14">
        <v>10678.954024870001</v>
      </c>
      <c r="E17" s="23">
        <f t="shared" si="0"/>
        <v>7.2748987751795006E-3</v>
      </c>
    </row>
    <row r="18" spans="1:5" x14ac:dyDescent="0.25">
      <c r="A18" s="25">
        <v>2016</v>
      </c>
      <c r="B18" s="25" t="s">
        <v>85</v>
      </c>
      <c r="C18" s="9" t="s">
        <v>19</v>
      </c>
      <c r="D18" s="14">
        <v>72370.137335649997</v>
      </c>
      <c r="E18" s="23">
        <f t="shared" si="0"/>
        <v>4.9301216414694843E-2</v>
      </c>
    </row>
    <row r="19" spans="1:5" x14ac:dyDescent="0.25">
      <c r="A19" s="25">
        <v>2016</v>
      </c>
      <c r="B19" s="25" t="s">
        <v>85</v>
      </c>
      <c r="C19" s="9" t="s">
        <v>20</v>
      </c>
      <c r="D19" s="14">
        <v>38523.20511961</v>
      </c>
      <c r="E19" s="23">
        <f t="shared" si="0"/>
        <v>2.6243433307041611E-2</v>
      </c>
    </row>
    <row r="20" spans="1:5" x14ac:dyDescent="0.25">
      <c r="A20" s="25">
        <v>2016</v>
      </c>
      <c r="B20" s="25" t="s">
        <v>85</v>
      </c>
      <c r="C20" s="9" t="s">
        <v>21</v>
      </c>
      <c r="D20" s="14">
        <v>27384.257984</v>
      </c>
      <c r="E20" s="23">
        <f t="shared" si="0"/>
        <v>1.865517019766608E-2</v>
      </c>
    </row>
    <row r="21" spans="1:5" x14ac:dyDescent="0.25">
      <c r="A21" s="25">
        <v>2016</v>
      </c>
      <c r="B21" s="25" t="s">
        <v>85</v>
      </c>
      <c r="C21" s="9" t="s">
        <v>22</v>
      </c>
      <c r="D21" s="14">
        <v>14368.86585185</v>
      </c>
      <c r="E21" s="23">
        <f t="shared" si="0"/>
        <v>9.7886032979353169E-3</v>
      </c>
    </row>
    <row r="22" spans="1:5" x14ac:dyDescent="0.25">
      <c r="A22" s="25">
        <v>2016</v>
      </c>
      <c r="B22" s="25" t="s">
        <v>85</v>
      </c>
      <c r="C22" s="9" t="s">
        <v>23</v>
      </c>
      <c r="D22" s="14">
        <v>29168.11354704</v>
      </c>
      <c r="E22" s="23">
        <f t="shared" si="0"/>
        <v>1.9870398638619575E-2</v>
      </c>
    </row>
    <row r="23" spans="1:5" x14ac:dyDescent="0.25">
      <c r="A23" s="25">
        <v>2016</v>
      </c>
      <c r="B23" s="25" t="s">
        <v>85</v>
      </c>
      <c r="C23" s="9" t="s">
        <v>24</v>
      </c>
      <c r="D23" s="14">
        <v>12011.726855000001</v>
      </c>
      <c r="E23" s="23">
        <f t="shared" si="0"/>
        <v>8.1828329611423698E-3</v>
      </c>
    </row>
    <row r="24" spans="1:5" x14ac:dyDescent="0.25">
      <c r="A24" s="25">
        <v>2016</v>
      </c>
      <c r="B24" s="25" t="s">
        <v>85</v>
      </c>
      <c r="C24" s="9" t="s">
        <v>25</v>
      </c>
      <c r="D24" s="14">
        <v>69525.264170620008</v>
      </c>
      <c r="E24" s="23">
        <f t="shared" si="0"/>
        <v>4.7363183508511444E-2</v>
      </c>
    </row>
    <row r="25" spans="1:5" x14ac:dyDescent="0.25">
      <c r="A25" s="25">
        <v>2016</v>
      </c>
      <c r="B25" s="25" t="s">
        <v>85</v>
      </c>
      <c r="C25" s="9" t="s">
        <v>26</v>
      </c>
      <c r="D25" s="14">
        <v>34471.846739679997</v>
      </c>
      <c r="E25" s="23">
        <f t="shared" si="0"/>
        <v>2.3483498013067466E-2</v>
      </c>
    </row>
    <row r="26" spans="1:5" x14ac:dyDescent="0.25">
      <c r="A26" s="25">
        <v>2016</v>
      </c>
      <c r="B26" s="25" t="s">
        <v>85</v>
      </c>
      <c r="C26" s="9" t="s">
        <v>27</v>
      </c>
      <c r="D26" s="14">
        <v>30412.150472820002</v>
      </c>
      <c r="E26" s="23">
        <f t="shared" si="0"/>
        <v>2.0717882641880389E-2</v>
      </c>
    </row>
    <row r="27" spans="1:5" x14ac:dyDescent="0.25">
      <c r="A27" s="25">
        <v>2016</v>
      </c>
      <c r="B27" s="25" t="s">
        <v>85</v>
      </c>
      <c r="C27" s="9" t="s">
        <v>28</v>
      </c>
      <c r="D27" s="14">
        <v>11682.19289072</v>
      </c>
      <c r="E27" s="23">
        <f t="shared" si="0"/>
        <v>7.9583422266062409E-3</v>
      </c>
    </row>
    <row r="28" spans="1:5" x14ac:dyDescent="0.25">
      <c r="A28" s="25">
        <v>2016</v>
      </c>
      <c r="B28" s="25" t="s">
        <v>85</v>
      </c>
      <c r="C28" s="9" t="s">
        <v>29</v>
      </c>
      <c r="D28" s="14">
        <v>17515.830900960002</v>
      </c>
      <c r="E28" s="23">
        <f t="shared" si="0"/>
        <v>1.1932432377823293E-2</v>
      </c>
    </row>
    <row r="29" spans="1:5" x14ac:dyDescent="0.25">
      <c r="A29" s="25">
        <v>2016</v>
      </c>
      <c r="B29" s="25" t="s">
        <v>85</v>
      </c>
      <c r="C29" s="9" t="s">
        <v>30</v>
      </c>
      <c r="D29" s="14">
        <v>4380.8801233000004</v>
      </c>
      <c r="E29" s="23">
        <f t="shared" si="0"/>
        <v>2.9844177031740113E-3</v>
      </c>
    </row>
    <row r="30" spans="1:5" x14ac:dyDescent="0.25">
      <c r="A30" s="25">
        <v>2016</v>
      </c>
      <c r="B30" s="25" t="s">
        <v>85</v>
      </c>
      <c r="C30" s="9" t="s">
        <v>31</v>
      </c>
      <c r="D30" s="14">
        <v>108659.72881783999</v>
      </c>
      <c r="E30" s="23">
        <f t="shared" si="0"/>
        <v>7.4023029432216683E-2</v>
      </c>
    </row>
    <row r="31" spans="1:5" x14ac:dyDescent="0.25">
      <c r="A31" s="25">
        <v>2016</v>
      </c>
      <c r="B31" s="25" t="s">
        <v>85</v>
      </c>
      <c r="C31" s="9" t="s">
        <v>52</v>
      </c>
      <c r="D31" s="14">
        <v>31901.418097559999</v>
      </c>
      <c r="E31" s="23">
        <f t="shared" si="0"/>
        <v>2.1732426874761603E-2</v>
      </c>
    </row>
    <row r="32" spans="1:5" x14ac:dyDescent="0.25">
      <c r="A32" s="25">
        <v>2016</v>
      </c>
      <c r="B32" s="25" t="s">
        <v>85</v>
      </c>
      <c r="C32" s="9" t="s">
        <v>69</v>
      </c>
      <c r="D32" s="14">
        <v>590111.53500068001</v>
      </c>
      <c r="E32" s="23">
        <f t="shared" si="0"/>
        <v>0.40200582128154655</v>
      </c>
    </row>
    <row r="33" spans="1:5" x14ac:dyDescent="0.25">
      <c r="A33" s="25">
        <v>2016</v>
      </c>
      <c r="B33" s="25" t="s">
        <v>85</v>
      </c>
      <c r="C33" s="9" t="s">
        <v>32</v>
      </c>
      <c r="D33" s="14">
        <v>106638.57082970999</v>
      </c>
      <c r="E33" s="23">
        <f t="shared" si="0"/>
        <v>7.2646141795276953E-2</v>
      </c>
    </row>
    <row r="34" spans="1:5" x14ac:dyDescent="0.25">
      <c r="A34" s="25">
        <v>2016</v>
      </c>
      <c r="B34" s="25" t="s">
        <v>85</v>
      </c>
      <c r="C34" s="9" t="s">
        <v>33</v>
      </c>
      <c r="D34" s="14">
        <v>32133.67385417</v>
      </c>
      <c r="E34" s="23">
        <f t="shared" si="0"/>
        <v>2.1890648093371171E-2</v>
      </c>
    </row>
    <row r="35" spans="1:5" x14ac:dyDescent="0.25">
      <c r="A35" s="25">
        <v>2016</v>
      </c>
      <c r="B35" s="25" t="s">
        <v>85</v>
      </c>
      <c r="C35" s="9" t="s">
        <v>34</v>
      </c>
      <c r="D35" s="14">
        <v>20612.590320920001</v>
      </c>
      <c r="E35" s="23">
        <f t="shared" si="0"/>
        <v>1.4042059524716719E-2</v>
      </c>
    </row>
    <row r="36" spans="1:5" x14ac:dyDescent="0.25">
      <c r="A36" s="25">
        <v>2016</v>
      </c>
      <c r="B36" s="25" t="s">
        <v>85</v>
      </c>
      <c r="C36" s="9" t="s">
        <v>35</v>
      </c>
      <c r="D36" s="14">
        <v>10091.333229479998</v>
      </c>
      <c r="E36" s="23">
        <f t="shared" si="0"/>
        <v>6.8745897379182625E-3</v>
      </c>
    </row>
    <row r="37" spans="1:5" x14ac:dyDescent="0.25">
      <c r="A37" s="25">
        <v>2016</v>
      </c>
      <c r="B37" s="25" t="s">
        <v>85</v>
      </c>
      <c r="C37" s="9" t="s">
        <v>36</v>
      </c>
      <c r="D37" s="14">
        <v>119066.51724858</v>
      </c>
      <c r="E37" s="23">
        <f t="shared" si="0"/>
        <v>8.1112518930160679E-2</v>
      </c>
    </row>
    <row r="38" spans="1:5" x14ac:dyDescent="0.25">
      <c r="A38" s="25">
        <v>2016</v>
      </c>
      <c r="B38" s="25" t="s">
        <v>85</v>
      </c>
      <c r="C38" s="9" t="s">
        <v>37</v>
      </c>
      <c r="D38" s="14">
        <v>90764.276203050002</v>
      </c>
      <c r="E38" s="23">
        <f t="shared" si="0"/>
        <v>6.1831984690809687E-2</v>
      </c>
    </row>
    <row r="39" spans="1:5" x14ac:dyDescent="0.25">
      <c r="A39" s="25">
        <v>2016</v>
      </c>
      <c r="B39" s="25" t="s">
        <v>85</v>
      </c>
      <c r="C39" s="9" t="s">
        <v>38</v>
      </c>
      <c r="D39" s="14">
        <v>343793.85660146998</v>
      </c>
      <c r="E39" s="23">
        <f t="shared" si="0"/>
        <v>0.23420510103139219</v>
      </c>
    </row>
    <row r="40" spans="1:5" x14ac:dyDescent="0.25">
      <c r="A40" s="25">
        <v>2016</v>
      </c>
      <c r="B40" s="25" t="s">
        <v>85</v>
      </c>
      <c r="C40" s="9" t="s">
        <v>39</v>
      </c>
      <c r="D40" s="14">
        <v>167336.95158846999</v>
      </c>
      <c r="E40" s="23">
        <f t="shared" si="0"/>
        <v>0.11399612558665839</v>
      </c>
    </row>
    <row r="41" spans="1:5" x14ac:dyDescent="0.25">
      <c r="A41" s="25">
        <v>2016</v>
      </c>
      <c r="B41" s="25" t="s">
        <v>85</v>
      </c>
      <c r="C41" s="9" t="s">
        <v>70</v>
      </c>
      <c r="D41" s="14">
        <v>97176.154308309997</v>
      </c>
      <c r="E41" s="23">
        <f t="shared" si="0"/>
        <v>6.6199993398958795E-2</v>
      </c>
    </row>
    <row r="42" spans="1:5" x14ac:dyDescent="0.25">
      <c r="A42" s="25">
        <v>2016</v>
      </c>
      <c r="B42" s="25" t="s">
        <v>85</v>
      </c>
      <c r="C42" s="9" t="s">
        <v>40</v>
      </c>
      <c r="D42" s="14">
        <v>40872.669378289997</v>
      </c>
      <c r="E42" s="23">
        <f t="shared" si="0"/>
        <v>2.7843975328104127E-2</v>
      </c>
    </row>
    <row r="43" spans="1:5" x14ac:dyDescent="0.25">
      <c r="A43" s="25">
        <v>2016</v>
      </c>
      <c r="B43" s="25" t="s">
        <v>85</v>
      </c>
      <c r="C43" s="9" t="s">
        <v>41</v>
      </c>
      <c r="D43" s="14">
        <v>9573.5712591699994</v>
      </c>
      <c r="E43" s="23">
        <f t="shared" si="0"/>
        <v>6.5218711182041386E-3</v>
      </c>
    </row>
    <row r="44" spans="1:5" x14ac:dyDescent="0.25">
      <c r="A44" s="25">
        <v>2016</v>
      </c>
      <c r="B44" s="25" t="s">
        <v>85</v>
      </c>
      <c r="C44" s="9" t="s">
        <v>42</v>
      </c>
      <c r="D44" s="14">
        <v>24603.79678285</v>
      </c>
      <c r="E44" s="23">
        <f t="shared" si="0"/>
        <v>1.6761017105558679E-2</v>
      </c>
    </row>
    <row r="45" spans="1:5" x14ac:dyDescent="0.25">
      <c r="A45" s="25">
        <v>2016</v>
      </c>
      <c r="B45" s="25" t="s">
        <v>85</v>
      </c>
      <c r="C45" s="9" t="s">
        <v>43</v>
      </c>
      <c r="D45" s="14">
        <v>5127.0907328800004</v>
      </c>
      <c r="E45" s="23">
        <f t="shared" si="0"/>
        <v>3.4927639922409854E-3</v>
      </c>
    </row>
    <row r="46" spans="1:5" x14ac:dyDescent="0.25">
      <c r="A46" s="25">
        <v>2016</v>
      </c>
      <c r="B46" s="25" t="s">
        <v>85</v>
      </c>
      <c r="C46" s="9" t="s">
        <v>44</v>
      </c>
      <c r="D46" s="14">
        <v>31699.688147169996</v>
      </c>
      <c r="E46" s="23">
        <f t="shared" si="0"/>
        <v>2.1595000965295989E-2</v>
      </c>
    </row>
    <row r="47" spans="1:5" x14ac:dyDescent="0.25">
      <c r="A47" s="25">
        <v>2016</v>
      </c>
      <c r="B47" s="25" t="s">
        <v>85</v>
      </c>
      <c r="C47" s="9" t="s">
        <v>45</v>
      </c>
      <c r="D47" s="14">
        <v>9956.649151919999</v>
      </c>
      <c r="E47" s="23">
        <f t="shared" si="0"/>
        <v>6.7828379588024844E-3</v>
      </c>
    </row>
    <row r="48" spans="1:5" x14ac:dyDescent="0.25">
      <c r="A48" s="25">
        <v>2016</v>
      </c>
      <c r="B48" s="25" t="s">
        <v>85</v>
      </c>
      <c r="C48" s="9" t="s">
        <v>71</v>
      </c>
      <c r="D48" s="14">
        <v>88535.308243859996</v>
      </c>
      <c r="E48" s="23">
        <f t="shared" si="0"/>
        <v>6.0313529209265165E-2</v>
      </c>
    </row>
    <row r="49" spans="1:5" x14ac:dyDescent="0.25">
      <c r="A49" s="25">
        <v>2016</v>
      </c>
      <c r="B49" s="25" t="s">
        <v>85</v>
      </c>
      <c r="C49" s="9" t="s">
        <v>46</v>
      </c>
      <c r="D49" s="14">
        <v>17638.44037294</v>
      </c>
      <c r="E49" s="23">
        <f t="shared" si="0"/>
        <v>1.2015958488662931E-2</v>
      </c>
    </row>
    <row r="50" spans="1:5" x14ac:dyDescent="0.25">
      <c r="A50" s="25">
        <v>2016</v>
      </c>
      <c r="B50" s="25" t="s">
        <v>85</v>
      </c>
      <c r="C50" s="9" t="s">
        <v>47</v>
      </c>
      <c r="D50" s="14">
        <v>21215.875034120003</v>
      </c>
      <c r="E50" s="23">
        <f t="shared" si="0"/>
        <v>1.4453039402607582E-2</v>
      </c>
    </row>
    <row r="51" spans="1:5" x14ac:dyDescent="0.25">
      <c r="A51" s="25">
        <v>2016</v>
      </c>
      <c r="B51" s="25" t="s">
        <v>85</v>
      </c>
      <c r="C51" s="9" t="s">
        <v>48</v>
      </c>
      <c r="D51" s="14">
        <v>7949.91855725</v>
      </c>
      <c r="E51" s="23">
        <f t="shared" si="0"/>
        <v>5.4157787963338344E-3</v>
      </c>
    </row>
    <row r="52" spans="1:5" x14ac:dyDescent="0.25">
      <c r="A52" s="25">
        <v>2016</v>
      </c>
      <c r="B52" s="25" t="s">
        <v>85</v>
      </c>
      <c r="C52" s="9" t="s">
        <v>49</v>
      </c>
      <c r="D52" s="14">
        <v>38769.529175629999</v>
      </c>
      <c r="E52" s="23">
        <f t="shared" si="0"/>
        <v>2.6411238371963124E-2</v>
      </c>
    </row>
    <row r="53" spans="1:5" x14ac:dyDescent="0.25">
      <c r="A53" s="25">
        <v>2016</v>
      </c>
      <c r="B53" s="25" t="s">
        <v>85</v>
      </c>
      <c r="C53" s="9" t="s">
        <v>50</v>
      </c>
      <c r="D53" s="14">
        <v>16134.50457832</v>
      </c>
      <c r="E53" s="23">
        <f t="shared" si="0"/>
        <v>1.0991421755500731E-2</v>
      </c>
    </row>
    <row r="54" spans="1:5" x14ac:dyDescent="0.25">
      <c r="A54" s="25">
        <v>2016</v>
      </c>
      <c r="B54" s="25" t="s">
        <v>85</v>
      </c>
      <c r="C54" s="9" t="s">
        <v>51</v>
      </c>
      <c r="D54" s="14">
        <v>10911.463661170001</v>
      </c>
      <c r="E54" s="23">
        <f t="shared" si="0"/>
        <v>7.4332929460315372E-3</v>
      </c>
    </row>
    <row r="55" spans="1:5" x14ac:dyDescent="0.25">
      <c r="A55" s="25">
        <v>2016</v>
      </c>
      <c r="B55" s="25" t="s">
        <v>85</v>
      </c>
      <c r="C55" s="9" t="s">
        <v>4</v>
      </c>
      <c r="D55" s="14">
        <v>1467917.8851676199</v>
      </c>
      <c r="E55" s="23">
        <f t="shared" si="0"/>
        <v>1</v>
      </c>
    </row>
    <row r="56" spans="1:5" x14ac:dyDescent="0.25">
      <c r="A56" s="25">
        <v>2017</v>
      </c>
      <c r="B56" s="25" t="s">
        <v>85</v>
      </c>
      <c r="C56" s="9" t="s">
        <v>67</v>
      </c>
      <c r="D56" s="14">
        <v>228464.23187983001</v>
      </c>
      <c r="E56" s="23">
        <f>D56/$D$109</f>
        <v>0.15702205668893701</v>
      </c>
    </row>
    <row r="57" spans="1:5" x14ac:dyDescent="0.25">
      <c r="A57" s="25">
        <v>2017</v>
      </c>
      <c r="B57" s="25" t="s">
        <v>85</v>
      </c>
      <c r="C57" s="9" t="s">
        <v>5</v>
      </c>
      <c r="D57" s="14">
        <v>11602.18685036</v>
      </c>
      <c r="E57" s="23">
        <f t="shared" ref="E57:E109" si="1">D57/$D$109</f>
        <v>7.9741114236696626E-3</v>
      </c>
    </row>
    <row r="58" spans="1:5" x14ac:dyDescent="0.25">
      <c r="A58" s="25">
        <v>2017</v>
      </c>
      <c r="B58" s="25" t="s">
        <v>85</v>
      </c>
      <c r="C58" s="9" t="s">
        <v>6</v>
      </c>
      <c r="D58" s="14">
        <v>9387.8638009200004</v>
      </c>
      <c r="E58" s="23">
        <f t="shared" si="1"/>
        <v>6.4522208566610249E-3</v>
      </c>
    </row>
    <row r="59" spans="1:5" x14ac:dyDescent="0.25">
      <c r="A59" s="25">
        <v>2017</v>
      </c>
      <c r="B59" s="25" t="s">
        <v>85</v>
      </c>
      <c r="C59" s="9" t="s">
        <v>7</v>
      </c>
      <c r="D59" s="14">
        <v>64452.878159010004</v>
      </c>
      <c r="E59" s="23">
        <f t="shared" si="1"/>
        <v>4.4298065411711871E-2</v>
      </c>
    </row>
    <row r="60" spans="1:5" x14ac:dyDescent="0.25">
      <c r="A60" s="25">
        <v>2017</v>
      </c>
      <c r="B60" s="25" t="s">
        <v>85</v>
      </c>
      <c r="C60" s="9" t="s">
        <v>8</v>
      </c>
      <c r="D60" s="14">
        <v>38549.801343320003</v>
      </c>
      <c r="E60" s="23">
        <f t="shared" si="1"/>
        <v>2.6495040567496631E-2</v>
      </c>
    </row>
    <row r="61" spans="1:5" x14ac:dyDescent="0.25">
      <c r="A61" s="25">
        <v>2017</v>
      </c>
      <c r="B61" s="25" t="s">
        <v>85</v>
      </c>
      <c r="C61" s="9" t="s">
        <v>9</v>
      </c>
      <c r="D61" s="14">
        <v>6212.6938917699999</v>
      </c>
      <c r="E61" s="23">
        <f t="shared" si="1"/>
        <v>4.2699461724828814E-3</v>
      </c>
    </row>
    <row r="62" spans="1:5" x14ac:dyDescent="0.25">
      <c r="A62" s="25">
        <v>2017</v>
      </c>
      <c r="B62" s="25" t="s">
        <v>85</v>
      </c>
      <c r="C62" s="9" t="s">
        <v>10</v>
      </c>
      <c r="D62" s="14">
        <v>118386.93441032</v>
      </c>
      <c r="E62" s="23">
        <f t="shared" si="1"/>
        <v>8.1366609439260315E-2</v>
      </c>
    </row>
    <row r="63" spans="1:5" x14ac:dyDescent="0.25">
      <c r="A63" s="25">
        <v>2017</v>
      </c>
      <c r="B63" s="25" t="s">
        <v>85</v>
      </c>
      <c r="C63" s="9" t="s">
        <v>11</v>
      </c>
      <c r="D63" s="14">
        <v>33075.87917978</v>
      </c>
      <c r="E63" s="23">
        <f t="shared" si="1"/>
        <v>2.2732847644771164E-2</v>
      </c>
    </row>
    <row r="64" spans="1:5" x14ac:dyDescent="0.25">
      <c r="A64" s="25">
        <v>2017</v>
      </c>
      <c r="B64" s="25" t="s">
        <v>85</v>
      </c>
      <c r="C64" s="9" t="s">
        <v>12</v>
      </c>
      <c r="D64" s="14">
        <v>12136.51309653</v>
      </c>
      <c r="E64" s="23">
        <f t="shared" si="1"/>
        <v>8.3413505552665246E-3</v>
      </c>
    </row>
    <row r="65" spans="1:5" x14ac:dyDescent="0.25">
      <c r="A65" s="25">
        <v>2017</v>
      </c>
      <c r="B65" s="25" t="s">
        <v>85</v>
      </c>
      <c r="C65" s="9" t="s">
        <v>13</v>
      </c>
      <c r="D65" s="14">
        <v>8137.8825550700003</v>
      </c>
      <c r="E65" s="23">
        <f t="shared" si="1"/>
        <v>5.5931164601828696E-3</v>
      </c>
    </row>
    <row r="66" spans="1:5" x14ac:dyDescent="0.25">
      <c r="A66" s="25">
        <v>2017</v>
      </c>
      <c r="B66" s="25" t="s">
        <v>85</v>
      </c>
      <c r="C66" s="9" t="s">
        <v>14</v>
      </c>
      <c r="D66" s="14">
        <v>6285.1616709200007</v>
      </c>
      <c r="E66" s="23">
        <f t="shared" si="1"/>
        <v>4.3197528298847196E-3</v>
      </c>
    </row>
    <row r="67" spans="1:5" x14ac:dyDescent="0.25">
      <c r="A67" s="25">
        <v>2017</v>
      </c>
      <c r="B67" s="25" t="s">
        <v>85</v>
      </c>
      <c r="C67" s="9" t="s">
        <v>68</v>
      </c>
      <c r="D67" s="14">
        <v>481960.05290223996</v>
      </c>
      <c r="E67" s="23">
        <f t="shared" si="1"/>
        <v>0.33124817012242286</v>
      </c>
    </row>
    <row r="68" spans="1:5" x14ac:dyDescent="0.25">
      <c r="A68" s="25">
        <v>2017</v>
      </c>
      <c r="B68" s="25" t="s">
        <v>85</v>
      </c>
      <c r="C68" s="9" t="s">
        <v>15</v>
      </c>
      <c r="D68" s="14">
        <v>75972.619400969998</v>
      </c>
      <c r="E68" s="23">
        <f t="shared" si="1"/>
        <v>5.2215512477510634E-2</v>
      </c>
    </row>
    <row r="69" spans="1:5" x14ac:dyDescent="0.25">
      <c r="A69" s="25">
        <v>2017</v>
      </c>
      <c r="B69" s="25" t="s">
        <v>85</v>
      </c>
      <c r="C69" s="9" t="s">
        <v>83</v>
      </c>
      <c r="D69" s="14">
        <v>17766.601383329998</v>
      </c>
      <c r="E69" s="23">
        <f t="shared" si="1"/>
        <v>1.2210875490787417E-2</v>
      </c>
    </row>
    <row r="70" spans="1:5" x14ac:dyDescent="0.25">
      <c r="A70" s="25">
        <v>2017</v>
      </c>
      <c r="B70" s="25" t="s">
        <v>85</v>
      </c>
      <c r="C70" s="9" t="s">
        <v>17</v>
      </c>
      <c r="D70" s="14">
        <v>25284.066268040002</v>
      </c>
      <c r="E70" s="23">
        <f t="shared" si="1"/>
        <v>1.737758271480886E-2</v>
      </c>
    </row>
    <row r="71" spans="1:5" x14ac:dyDescent="0.25">
      <c r="A71" s="25">
        <v>2017</v>
      </c>
      <c r="B71" s="25" t="s">
        <v>85</v>
      </c>
      <c r="C71" s="9" t="s">
        <v>84</v>
      </c>
      <c r="D71" s="14">
        <v>10993.035043869999</v>
      </c>
      <c r="E71" s="23">
        <f t="shared" si="1"/>
        <v>7.555445146222993E-3</v>
      </c>
    </row>
    <row r="72" spans="1:5" x14ac:dyDescent="0.25">
      <c r="A72" s="25">
        <v>2017</v>
      </c>
      <c r="B72" s="25" t="s">
        <v>85</v>
      </c>
      <c r="C72" s="9" t="s">
        <v>19</v>
      </c>
      <c r="D72" s="14">
        <v>66561.639642280003</v>
      </c>
      <c r="E72" s="23">
        <f t="shared" si="1"/>
        <v>4.5747404165725827E-2</v>
      </c>
    </row>
    <row r="73" spans="1:5" x14ac:dyDescent="0.25">
      <c r="A73" s="25">
        <v>2017</v>
      </c>
      <c r="B73" s="25" t="s">
        <v>85</v>
      </c>
      <c r="C73" s="9" t="s">
        <v>20</v>
      </c>
      <c r="D73" s="14">
        <v>32517.950569150002</v>
      </c>
      <c r="E73" s="23">
        <f t="shared" si="1"/>
        <v>2.2349386753734161E-2</v>
      </c>
    </row>
    <row r="74" spans="1:5" x14ac:dyDescent="0.25">
      <c r="A74" s="25">
        <v>2017</v>
      </c>
      <c r="B74" s="25" t="s">
        <v>85</v>
      </c>
      <c r="C74" s="9" t="s">
        <v>21</v>
      </c>
      <c r="D74" s="14">
        <v>35289.689374130001</v>
      </c>
      <c r="E74" s="23">
        <f t="shared" si="1"/>
        <v>2.425438572964134E-2</v>
      </c>
    </row>
    <row r="75" spans="1:5" x14ac:dyDescent="0.25">
      <c r="A75" s="25">
        <v>2017</v>
      </c>
      <c r="B75" s="25" t="s">
        <v>85</v>
      </c>
      <c r="C75" s="9" t="s">
        <v>22</v>
      </c>
      <c r="D75" s="14">
        <v>18186.50482831</v>
      </c>
      <c r="E75" s="23">
        <f t="shared" si="1"/>
        <v>1.249947253724417E-2</v>
      </c>
    </row>
    <row r="76" spans="1:5" x14ac:dyDescent="0.25">
      <c r="A76" s="25">
        <v>2017</v>
      </c>
      <c r="B76" s="25" t="s">
        <v>85</v>
      </c>
      <c r="C76" s="9" t="s">
        <v>23</v>
      </c>
      <c r="D76" s="14">
        <v>27779.565820980002</v>
      </c>
      <c r="E76" s="23">
        <f t="shared" si="1"/>
        <v>1.9092724157496792E-2</v>
      </c>
    </row>
    <row r="77" spans="1:5" x14ac:dyDescent="0.25">
      <c r="A77" s="25">
        <v>2017</v>
      </c>
      <c r="B77" s="25" t="s">
        <v>85</v>
      </c>
      <c r="C77" s="9" t="s">
        <v>24</v>
      </c>
      <c r="D77" s="14">
        <v>10451.076398919999</v>
      </c>
      <c r="E77" s="23">
        <f t="shared" si="1"/>
        <v>7.1829603140451496E-3</v>
      </c>
    </row>
    <row r="78" spans="1:5" x14ac:dyDescent="0.25">
      <c r="A78" s="25">
        <v>2017</v>
      </c>
      <c r="B78" s="25" t="s">
        <v>85</v>
      </c>
      <c r="C78" s="9" t="s">
        <v>25</v>
      </c>
      <c r="D78" s="14">
        <v>75681.09998395</v>
      </c>
      <c r="E78" s="23">
        <f t="shared" si="1"/>
        <v>5.2015152981196494E-2</v>
      </c>
    </row>
    <row r="79" spans="1:5" x14ac:dyDescent="0.25">
      <c r="A79" s="25">
        <v>2017</v>
      </c>
      <c r="B79" s="25" t="s">
        <v>85</v>
      </c>
      <c r="C79" s="9" t="s">
        <v>26</v>
      </c>
      <c r="D79" s="14">
        <v>35087.96331924</v>
      </c>
      <c r="E79" s="23">
        <f t="shared" si="1"/>
        <v>2.4115740656992794E-2</v>
      </c>
    </row>
    <row r="80" spans="1:5" x14ac:dyDescent="0.25">
      <c r="A80" s="25">
        <v>2017</v>
      </c>
      <c r="B80" s="25" t="s">
        <v>85</v>
      </c>
      <c r="C80" s="9" t="s">
        <v>27</v>
      </c>
      <c r="D80" s="14">
        <v>32441.004001959998</v>
      </c>
      <c r="E80" s="23">
        <f t="shared" si="1"/>
        <v>2.2296501852951605E-2</v>
      </c>
    </row>
    <row r="81" spans="1:5" x14ac:dyDescent="0.25">
      <c r="A81" s="25">
        <v>2017</v>
      </c>
      <c r="B81" s="25" t="s">
        <v>85</v>
      </c>
      <c r="C81" s="9" t="s">
        <v>28</v>
      </c>
      <c r="D81" s="14">
        <v>11783.50410839</v>
      </c>
      <c r="E81" s="23">
        <f t="shared" si="1"/>
        <v>8.098729656181634E-3</v>
      </c>
    </row>
    <row r="82" spans="1:5" x14ac:dyDescent="0.25">
      <c r="A82" s="25">
        <v>2017</v>
      </c>
      <c r="B82" s="25" t="s">
        <v>85</v>
      </c>
      <c r="C82" s="9" t="s">
        <v>29</v>
      </c>
      <c r="D82" s="14">
        <v>15890.921470180001</v>
      </c>
      <c r="E82" s="23">
        <f t="shared" si="1"/>
        <v>1.0921732261540681E-2</v>
      </c>
    </row>
    <row r="83" spans="1:5" x14ac:dyDescent="0.25">
      <c r="A83" s="25">
        <v>2017</v>
      </c>
      <c r="B83" s="25" t="s">
        <v>85</v>
      </c>
      <c r="C83" s="9" t="s">
        <v>30</v>
      </c>
      <c r="D83" s="14">
        <v>6425.3933333499999</v>
      </c>
      <c r="E83" s="23">
        <f t="shared" si="1"/>
        <v>4.416133186085287E-3</v>
      </c>
    </row>
    <row r="84" spans="1:5" x14ac:dyDescent="0.25">
      <c r="A84" s="25">
        <v>2017</v>
      </c>
      <c r="B84" s="25" t="s">
        <v>85</v>
      </c>
      <c r="C84" s="9" t="s">
        <v>31</v>
      </c>
      <c r="D84" s="14">
        <v>127059.44693974999</v>
      </c>
      <c r="E84" s="23">
        <f t="shared" si="1"/>
        <v>8.7327173781550679E-2</v>
      </c>
    </row>
    <row r="85" spans="1:5" x14ac:dyDescent="0.25">
      <c r="A85" s="25">
        <v>2017</v>
      </c>
      <c r="B85" s="25" t="s">
        <v>85</v>
      </c>
      <c r="C85" s="9" t="s">
        <v>52</v>
      </c>
      <c r="D85" s="14">
        <v>32519.94532169</v>
      </c>
      <c r="E85" s="23">
        <f t="shared" si="1"/>
        <v>2.2350757734845031E-2</v>
      </c>
    </row>
    <row r="86" spans="1:5" x14ac:dyDescent="0.25">
      <c r="A86" s="25">
        <v>2017</v>
      </c>
      <c r="B86" s="25" t="s">
        <v>85</v>
      </c>
      <c r="C86" s="9" t="s">
        <v>69</v>
      </c>
      <c r="D86" s="14">
        <v>557820.19696287008</v>
      </c>
      <c r="E86" s="23">
        <f t="shared" si="1"/>
        <v>0.38338637899261768</v>
      </c>
    </row>
    <row r="87" spans="1:5" x14ac:dyDescent="0.25">
      <c r="A87" s="25">
        <v>2017</v>
      </c>
      <c r="B87" s="25" t="s">
        <v>85</v>
      </c>
      <c r="C87" s="9" t="s">
        <v>32</v>
      </c>
      <c r="D87" s="14">
        <v>103244.95195796</v>
      </c>
      <c r="E87" s="23">
        <f t="shared" si="1"/>
        <v>7.0959618342868611E-2</v>
      </c>
    </row>
    <row r="88" spans="1:5" x14ac:dyDescent="0.25">
      <c r="A88" s="25">
        <v>2017</v>
      </c>
      <c r="B88" s="25" t="s">
        <v>85</v>
      </c>
      <c r="C88" s="9" t="s">
        <v>33</v>
      </c>
      <c r="D88" s="14">
        <v>27720.553119389999</v>
      </c>
      <c r="E88" s="23">
        <f t="shared" si="1"/>
        <v>1.9052165091868929E-2</v>
      </c>
    </row>
    <row r="89" spans="1:5" x14ac:dyDescent="0.25">
      <c r="A89" s="25">
        <v>2017</v>
      </c>
      <c r="B89" s="25" t="s">
        <v>85</v>
      </c>
      <c r="C89" s="9" t="s">
        <v>34</v>
      </c>
      <c r="D89" s="14">
        <v>21408.10551876</v>
      </c>
      <c r="E89" s="23">
        <f t="shared" si="1"/>
        <v>1.47136588108795E-2</v>
      </c>
    </row>
    <row r="90" spans="1:5" x14ac:dyDescent="0.25">
      <c r="A90" s="25">
        <v>2017</v>
      </c>
      <c r="B90" s="25" t="s">
        <v>85</v>
      </c>
      <c r="C90" s="9" t="s">
        <v>35</v>
      </c>
      <c r="D90" s="14">
        <v>10062.031388450001</v>
      </c>
      <c r="E90" s="23">
        <f t="shared" si="1"/>
        <v>6.9155720791957654E-3</v>
      </c>
    </row>
    <row r="91" spans="1:5" x14ac:dyDescent="0.25">
      <c r="A91" s="25">
        <v>2017</v>
      </c>
      <c r="B91" s="25" t="s">
        <v>85</v>
      </c>
      <c r="C91" s="9" t="s">
        <v>36</v>
      </c>
      <c r="D91" s="14">
        <v>110618.39499068999</v>
      </c>
      <c r="E91" s="23">
        <f t="shared" si="1"/>
        <v>7.6027340236801508E-2</v>
      </c>
    </row>
    <row r="92" spans="1:5" x14ac:dyDescent="0.25">
      <c r="A92" s="25">
        <v>2017</v>
      </c>
      <c r="B92" s="25" t="s">
        <v>85</v>
      </c>
      <c r="C92" s="9" t="s">
        <v>37</v>
      </c>
      <c r="D92" s="14">
        <v>80873.107327670004</v>
      </c>
      <c r="E92" s="23">
        <f t="shared" si="1"/>
        <v>5.558358758799218E-2</v>
      </c>
    </row>
    <row r="93" spans="1:5" x14ac:dyDescent="0.25">
      <c r="A93" s="25">
        <v>2017</v>
      </c>
      <c r="B93" s="25" t="s">
        <v>85</v>
      </c>
      <c r="C93" s="9" t="s">
        <v>38</v>
      </c>
      <c r="D93" s="14">
        <v>322548.74449546001</v>
      </c>
      <c r="E93" s="23">
        <f t="shared" si="1"/>
        <v>0.22168576160206799</v>
      </c>
    </row>
    <row r="94" spans="1:5" x14ac:dyDescent="0.25">
      <c r="A94" s="25">
        <v>2017</v>
      </c>
      <c r="B94" s="25" t="s">
        <v>85</v>
      </c>
      <c r="C94" s="9" t="s">
        <v>39</v>
      </c>
      <c r="D94" s="14">
        <v>195863.81686004001</v>
      </c>
      <c r="E94" s="23">
        <f t="shared" si="1"/>
        <v>0.13461599262717666</v>
      </c>
    </row>
    <row r="95" spans="1:5" x14ac:dyDescent="0.25">
      <c r="A95" s="25">
        <v>2017</v>
      </c>
      <c r="B95" s="25" t="s">
        <v>85</v>
      </c>
      <c r="C95" s="9" t="s">
        <v>70</v>
      </c>
      <c r="D95" s="14">
        <v>110368.89028507</v>
      </c>
      <c r="E95" s="23">
        <f t="shared" si="1"/>
        <v>7.5855857192354409E-2</v>
      </c>
    </row>
    <row r="96" spans="1:5" x14ac:dyDescent="0.25">
      <c r="A96" s="25">
        <v>2017</v>
      </c>
      <c r="B96" s="25" t="s">
        <v>85</v>
      </c>
      <c r="C96" s="9" t="s">
        <v>40</v>
      </c>
      <c r="D96" s="14">
        <v>47017.773765439997</v>
      </c>
      <c r="E96" s="23">
        <f t="shared" si="1"/>
        <v>3.2315025756276067E-2</v>
      </c>
    </row>
    <row r="97" spans="1:5" x14ac:dyDescent="0.25">
      <c r="A97" s="25">
        <v>2017</v>
      </c>
      <c r="B97" s="25" t="s">
        <v>85</v>
      </c>
      <c r="C97" s="9" t="s">
        <v>41</v>
      </c>
      <c r="D97" s="14">
        <v>13910.74491306</v>
      </c>
      <c r="E97" s="23">
        <f t="shared" si="1"/>
        <v>9.5607691337555503E-3</v>
      </c>
    </row>
    <row r="98" spans="1:5" x14ac:dyDescent="0.25">
      <c r="A98" s="25">
        <v>2017</v>
      </c>
      <c r="B98" s="25" t="s">
        <v>85</v>
      </c>
      <c r="C98" s="9" t="s">
        <v>42</v>
      </c>
      <c r="D98" s="14">
        <v>23592.959189200003</v>
      </c>
      <c r="E98" s="23">
        <f t="shared" si="1"/>
        <v>1.6215295255560758E-2</v>
      </c>
    </row>
    <row r="99" spans="1:5" x14ac:dyDescent="0.25">
      <c r="A99" s="25">
        <v>2017</v>
      </c>
      <c r="B99" s="25" t="s">
        <v>85</v>
      </c>
      <c r="C99" s="9" t="s">
        <v>43</v>
      </c>
      <c r="D99" s="14">
        <v>3312.4786229300003</v>
      </c>
      <c r="E99" s="23">
        <f t="shared" si="1"/>
        <v>2.2766461158094586E-3</v>
      </c>
    </row>
    <row r="100" spans="1:5" x14ac:dyDescent="0.25">
      <c r="A100" s="25">
        <v>2017</v>
      </c>
      <c r="B100" s="25" t="s">
        <v>85</v>
      </c>
      <c r="C100" s="9" t="s">
        <v>44</v>
      </c>
      <c r="D100" s="14">
        <v>39758.157330429996</v>
      </c>
      <c r="E100" s="23">
        <f t="shared" si="1"/>
        <v>2.7325536180517591E-2</v>
      </c>
    </row>
    <row r="101" spans="1:5" x14ac:dyDescent="0.25">
      <c r="A101" s="25">
        <v>2017</v>
      </c>
      <c r="B101" s="25" t="s">
        <v>85</v>
      </c>
      <c r="C101" s="9" t="s">
        <v>45</v>
      </c>
      <c r="D101" s="14">
        <v>19167.792771349999</v>
      </c>
      <c r="E101" s="23">
        <f t="shared" si="1"/>
        <v>1.3173905684841839E-2</v>
      </c>
    </row>
    <row r="102" spans="1:5" x14ac:dyDescent="0.25">
      <c r="A102" s="25">
        <v>2017</v>
      </c>
      <c r="B102" s="25" t="s">
        <v>85</v>
      </c>
      <c r="C102" s="9" t="s">
        <v>71</v>
      </c>
      <c r="D102" s="14">
        <v>76368.410130830001</v>
      </c>
      <c r="E102" s="23">
        <f t="shared" si="1"/>
        <v>5.2487537003668067E-2</v>
      </c>
    </row>
    <row r="103" spans="1:5" x14ac:dyDescent="0.25">
      <c r="A103" s="25">
        <v>2017</v>
      </c>
      <c r="B103" s="25" t="s">
        <v>85</v>
      </c>
      <c r="C103" s="9" t="s">
        <v>46</v>
      </c>
      <c r="D103" s="14">
        <v>14088.72530296</v>
      </c>
      <c r="E103" s="23">
        <f t="shared" si="1"/>
        <v>9.6830939573940115E-3</v>
      </c>
    </row>
    <row r="104" spans="1:5" x14ac:dyDescent="0.25">
      <c r="A104" s="25">
        <v>2017</v>
      </c>
      <c r="B104" s="25" t="s">
        <v>85</v>
      </c>
      <c r="C104" s="9" t="s">
        <v>47</v>
      </c>
      <c r="D104" s="14">
        <v>14319.44048886</v>
      </c>
      <c r="E104" s="23">
        <f t="shared" si="1"/>
        <v>9.8416630808900851E-3</v>
      </c>
    </row>
    <row r="105" spans="1:5" x14ac:dyDescent="0.25">
      <c r="A105" s="25">
        <v>2017</v>
      </c>
      <c r="B105" s="25" t="s">
        <v>85</v>
      </c>
      <c r="C105" s="9" t="s">
        <v>48</v>
      </c>
      <c r="D105" s="14">
        <v>6564.4690636500018</v>
      </c>
      <c r="E105" s="23">
        <f t="shared" si="1"/>
        <v>4.511719077266314E-3</v>
      </c>
    </row>
    <row r="106" spans="1:5" x14ac:dyDescent="0.25">
      <c r="A106" s="25">
        <v>2017</v>
      </c>
      <c r="B106" s="25" t="s">
        <v>85</v>
      </c>
      <c r="C106" s="9" t="s">
        <v>49</v>
      </c>
      <c r="D106" s="14">
        <v>35153.662170119998</v>
      </c>
      <c r="E106" s="23">
        <f t="shared" si="1"/>
        <v>2.4160895071766584E-2</v>
      </c>
    </row>
    <row r="107" spans="1:5" x14ac:dyDescent="0.25">
      <c r="A107" s="25">
        <v>2017</v>
      </c>
      <c r="B107" s="25" t="s">
        <v>85</v>
      </c>
      <c r="C107" s="9" t="s">
        <v>50</v>
      </c>
      <c r="D107" s="14">
        <v>11292.8417878</v>
      </c>
      <c r="E107" s="23">
        <f t="shared" si="1"/>
        <v>7.7615004711802226E-3</v>
      </c>
    </row>
    <row r="108" spans="1:5" x14ac:dyDescent="0.25">
      <c r="A108" s="25">
        <v>2017</v>
      </c>
      <c r="B108" s="25" t="s">
        <v>85</v>
      </c>
      <c r="C108" s="9" t="s">
        <v>51</v>
      </c>
      <c r="D108" s="14">
        <v>12806.58216889</v>
      </c>
      <c r="E108" s="23">
        <f t="shared" si="1"/>
        <v>8.8018848936173861E-3</v>
      </c>
    </row>
    <row r="109" spans="1:5" x14ac:dyDescent="0.25">
      <c r="A109" s="25">
        <v>2017</v>
      </c>
      <c r="B109" s="25" t="s">
        <v>85</v>
      </c>
      <c r="C109" s="9" t="s">
        <v>4</v>
      </c>
      <c r="D109" s="14">
        <v>1454981.78216084</v>
      </c>
      <c r="E109" s="23">
        <f t="shared" si="1"/>
        <v>1</v>
      </c>
    </row>
    <row r="110" spans="1:5" x14ac:dyDescent="0.25">
      <c r="A110" s="25">
        <v>2018</v>
      </c>
      <c r="B110" s="25" t="s">
        <v>85</v>
      </c>
      <c r="C110" s="9" t="s">
        <v>67</v>
      </c>
      <c r="D110" s="14">
        <v>228757.51236504002</v>
      </c>
      <c r="E110" s="23">
        <f>D110/$D$163</f>
        <v>0.16958374168646154</v>
      </c>
    </row>
    <row r="111" spans="1:5" x14ac:dyDescent="0.25">
      <c r="A111" s="25">
        <v>2018</v>
      </c>
      <c r="B111" s="25" t="s">
        <v>85</v>
      </c>
      <c r="C111" s="9" t="s">
        <v>5</v>
      </c>
      <c r="D111" s="14">
        <v>11243.845879109998</v>
      </c>
      <c r="E111" s="23">
        <f t="shared" ref="E111:E163" si="2">D111/$D$163</f>
        <v>8.3353479210887694E-3</v>
      </c>
    </row>
    <row r="112" spans="1:5" x14ac:dyDescent="0.25">
      <c r="A112" s="25">
        <v>2018</v>
      </c>
      <c r="B112" s="25" t="s">
        <v>85</v>
      </c>
      <c r="C112" s="9" t="s">
        <v>6</v>
      </c>
      <c r="D112" s="14">
        <v>7882.3100491299992</v>
      </c>
      <c r="E112" s="23">
        <f t="shared" si="2"/>
        <v>5.8433562135052543E-3</v>
      </c>
    </row>
    <row r="113" spans="1:5" x14ac:dyDescent="0.25">
      <c r="A113" s="25">
        <v>2018</v>
      </c>
      <c r="B113" s="25" t="s">
        <v>85</v>
      </c>
      <c r="C113" s="9" t="s">
        <v>7</v>
      </c>
      <c r="D113" s="14">
        <v>68607.083228050004</v>
      </c>
      <c r="E113" s="23">
        <f t="shared" si="2"/>
        <v>5.0860169616817663E-2</v>
      </c>
    </row>
    <row r="114" spans="1:5" x14ac:dyDescent="0.25">
      <c r="A114" s="25">
        <v>2018</v>
      </c>
      <c r="B114" s="25" t="s">
        <v>85</v>
      </c>
      <c r="C114" s="9" t="s">
        <v>8</v>
      </c>
      <c r="D114" s="14">
        <v>35771.566992059998</v>
      </c>
      <c r="E114" s="23">
        <f t="shared" si="2"/>
        <v>2.6518369227678917E-2</v>
      </c>
    </row>
    <row r="115" spans="1:5" x14ac:dyDescent="0.25">
      <c r="A115" s="25">
        <v>2018</v>
      </c>
      <c r="B115" s="25" t="s">
        <v>85</v>
      </c>
      <c r="C115" s="9" t="s">
        <v>9</v>
      </c>
      <c r="D115" s="14">
        <v>6259.2963946700002</v>
      </c>
      <c r="E115" s="23">
        <f t="shared" si="2"/>
        <v>4.6401750568036762E-3</v>
      </c>
    </row>
    <row r="116" spans="1:5" x14ac:dyDescent="0.25">
      <c r="A116" s="25">
        <v>2018</v>
      </c>
      <c r="B116" s="25" t="s">
        <v>85</v>
      </c>
      <c r="C116" s="9" t="s">
        <v>10</v>
      </c>
      <c r="D116" s="14">
        <v>112857.44347395</v>
      </c>
      <c r="E116" s="23">
        <f t="shared" si="2"/>
        <v>8.3664083175288395E-2</v>
      </c>
    </row>
    <row r="117" spans="1:5" x14ac:dyDescent="0.25">
      <c r="A117" s="25">
        <v>2018</v>
      </c>
      <c r="B117" s="25" t="s">
        <v>85</v>
      </c>
      <c r="C117" s="9" t="s">
        <v>11</v>
      </c>
      <c r="D117" s="14">
        <v>36948.620906130003</v>
      </c>
      <c r="E117" s="23">
        <f t="shared" si="2"/>
        <v>2.7390949126153068E-2</v>
      </c>
    </row>
    <row r="118" spans="1:5" x14ac:dyDescent="0.25">
      <c r="A118" s="25">
        <v>2018</v>
      </c>
      <c r="B118" s="25" t="s">
        <v>85</v>
      </c>
      <c r="C118" s="9" t="s">
        <v>12</v>
      </c>
      <c r="D118" s="14">
        <v>14414.34823173</v>
      </c>
      <c r="E118" s="23">
        <f t="shared" si="2"/>
        <v>1.068572167023607E-2</v>
      </c>
    </row>
    <row r="119" spans="1:5" x14ac:dyDescent="0.25">
      <c r="A119" s="25">
        <v>2018</v>
      </c>
      <c r="B119" s="25" t="s">
        <v>85</v>
      </c>
      <c r="C119" s="9" t="s">
        <v>13</v>
      </c>
      <c r="D119" s="14">
        <v>10166.078512730001</v>
      </c>
      <c r="E119" s="23">
        <f t="shared" si="2"/>
        <v>7.5363716567961895E-3</v>
      </c>
    </row>
    <row r="120" spans="1:5" x14ac:dyDescent="0.25">
      <c r="A120" s="25">
        <v>2018</v>
      </c>
      <c r="B120" s="25" t="s">
        <v>85</v>
      </c>
      <c r="C120" s="9" t="s">
        <v>14</v>
      </c>
      <c r="D120" s="14">
        <v>7493.1851084</v>
      </c>
      <c r="E120" s="23">
        <f t="shared" si="2"/>
        <v>5.5548880327216943E-3</v>
      </c>
    </row>
    <row r="121" spans="1:5" x14ac:dyDescent="0.25">
      <c r="A121" s="25">
        <v>2018</v>
      </c>
      <c r="B121" s="25" t="s">
        <v>85</v>
      </c>
      <c r="C121" s="9" t="s">
        <v>68</v>
      </c>
      <c r="D121" s="14">
        <v>455395.67973145994</v>
      </c>
      <c r="E121" s="23">
        <f t="shared" si="2"/>
        <v>0.33759635921147058</v>
      </c>
    </row>
    <row r="122" spans="1:5" x14ac:dyDescent="0.25">
      <c r="A122" s="25">
        <v>2018</v>
      </c>
      <c r="B122" s="25" t="s">
        <v>85</v>
      </c>
      <c r="C122" s="9" t="s">
        <v>15</v>
      </c>
      <c r="D122" s="14">
        <v>86923.286930100003</v>
      </c>
      <c r="E122" s="23">
        <f t="shared" si="2"/>
        <v>6.443843563821261E-2</v>
      </c>
    </row>
    <row r="123" spans="1:5" x14ac:dyDescent="0.25">
      <c r="A123" s="25">
        <v>2018</v>
      </c>
      <c r="B123" s="25" t="s">
        <v>85</v>
      </c>
      <c r="C123" s="9" t="s">
        <v>83</v>
      </c>
      <c r="D123" s="14">
        <v>21573.727748270001</v>
      </c>
      <c r="E123" s="23">
        <f t="shared" si="2"/>
        <v>1.5993151157538937E-2</v>
      </c>
    </row>
    <row r="124" spans="1:5" x14ac:dyDescent="0.25">
      <c r="A124" s="25">
        <v>2018</v>
      </c>
      <c r="B124" s="25" t="s">
        <v>85</v>
      </c>
      <c r="C124" s="9" t="s">
        <v>17</v>
      </c>
      <c r="D124" s="14">
        <v>26498.488764850001</v>
      </c>
      <c r="E124" s="23">
        <f t="shared" si="2"/>
        <v>1.9644001315283929E-2</v>
      </c>
    </row>
    <row r="125" spans="1:5" x14ac:dyDescent="0.25">
      <c r="A125" s="25">
        <v>2018</v>
      </c>
      <c r="B125" s="25" t="s">
        <v>85</v>
      </c>
      <c r="C125" s="9" t="s">
        <v>84</v>
      </c>
      <c r="D125" s="14">
        <v>12432.72442454</v>
      </c>
      <c r="E125" s="23">
        <f t="shared" si="2"/>
        <v>9.2166937184807746E-3</v>
      </c>
    </row>
    <row r="126" spans="1:5" x14ac:dyDescent="0.25">
      <c r="A126" s="25">
        <v>2018</v>
      </c>
      <c r="B126" s="25" t="s">
        <v>85</v>
      </c>
      <c r="C126" s="9" t="s">
        <v>19</v>
      </c>
      <c r="D126" s="14">
        <v>72758.986372749991</v>
      </c>
      <c r="E126" s="23">
        <f t="shared" si="2"/>
        <v>5.3938080646355566E-2</v>
      </c>
    </row>
    <row r="127" spans="1:5" x14ac:dyDescent="0.25">
      <c r="A127" s="25">
        <v>2018</v>
      </c>
      <c r="B127" s="25" t="s">
        <v>85</v>
      </c>
      <c r="C127" s="9" t="s">
        <v>20</v>
      </c>
      <c r="D127" s="14">
        <v>30175.15194702</v>
      </c>
      <c r="E127" s="23">
        <f t="shared" si="2"/>
        <v>2.2369604915826177E-2</v>
      </c>
    </row>
    <row r="128" spans="1:5" x14ac:dyDescent="0.25">
      <c r="A128" s="25">
        <v>2018</v>
      </c>
      <c r="B128" s="25" t="s">
        <v>85</v>
      </c>
      <c r="C128" s="9" t="s">
        <v>21</v>
      </c>
      <c r="D128" s="14">
        <v>25141.33694153</v>
      </c>
      <c r="E128" s="23">
        <f t="shared" si="2"/>
        <v>1.8637910272171231E-2</v>
      </c>
    </row>
    <row r="129" spans="1:5" x14ac:dyDescent="0.25">
      <c r="A129" s="25">
        <v>2018</v>
      </c>
      <c r="B129" s="25" t="s">
        <v>85</v>
      </c>
      <c r="C129" s="9" t="s">
        <v>22</v>
      </c>
      <c r="D129" s="14">
        <v>12085.13673916</v>
      </c>
      <c r="E129" s="23">
        <f t="shared" si="2"/>
        <v>8.9590181578337643E-3</v>
      </c>
    </row>
    <row r="130" spans="1:5" x14ac:dyDescent="0.25">
      <c r="A130" s="25">
        <v>2018</v>
      </c>
      <c r="B130" s="25" t="s">
        <v>85</v>
      </c>
      <c r="C130" s="9" t="s">
        <v>23</v>
      </c>
      <c r="D130" s="14">
        <v>29448.600774270002</v>
      </c>
      <c r="E130" s="23">
        <f t="shared" si="2"/>
        <v>2.1830994117309464E-2</v>
      </c>
    </row>
    <row r="131" spans="1:5" x14ac:dyDescent="0.25">
      <c r="A131" s="25">
        <v>2018</v>
      </c>
      <c r="B131" s="25" t="s">
        <v>85</v>
      </c>
      <c r="C131" s="9" t="s">
        <v>24</v>
      </c>
      <c r="D131" s="14">
        <v>11927.475648310001</v>
      </c>
      <c r="E131" s="23">
        <f t="shared" si="2"/>
        <v>8.8421399953275796E-3</v>
      </c>
    </row>
    <row r="132" spans="1:5" x14ac:dyDescent="0.25">
      <c r="A132" s="25">
        <v>2018</v>
      </c>
      <c r="B132" s="25" t="s">
        <v>85</v>
      </c>
      <c r="C132" s="9" t="s">
        <v>25</v>
      </c>
      <c r="D132" s="14">
        <v>70391.753791280003</v>
      </c>
      <c r="E132" s="23">
        <f t="shared" si="2"/>
        <v>5.2183191137121977E-2</v>
      </c>
    </row>
    <row r="133" spans="1:5" x14ac:dyDescent="0.25">
      <c r="A133" s="25">
        <v>2018</v>
      </c>
      <c r="B133" s="25" t="s">
        <v>85</v>
      </c>
      <c r="C133" s="9" t="s">
        <v>26</v>
      </c>
      <c r="D133" s="14">
        <v>36875.767159690004</v>
      </c>
      <c r="E133" s="23">
        <f t="shared" si="2"/>
        <v>2.7336940797467204E-2</v>
      </c>
    </row>
    <row r="134" spans="1:5" x14ac:dyDescent="0.25">
      <c r="A134" s="25">
        <v>2018</v>
      </c>
      <c r="B134" s="25" t="s">
        <v>85</v>
      </c>
      <c r="C134" s="9" t="s">
        <v>27</v>
      </c>
      <c r="D134" s="14">
        <v>28668.212004730001</v>
      </c>
      <c r="E134" s="23">
        <f t="shared" si="2"/>
        <v>2.1252472143799349E-2</v>
      </c>
    </row>
    <row r="135" spans="1:5" x14ac:dyDescent="0.25">
      <c r="A135" s="25">
        <v>2018</v>
      </c>
      <c r="B135" s="25" t="s">
        <v>85</v>
      </c>
      <c r="C135" s="9" t="s">
        <v>28</v>
      </c>
      <c r="D135" s="14">
        <v>8748.7165750200002</v>
      </c>
      <c r="E135" s="23">
        <f t="shared" si="2"/>
        <v>6.4856453298842319E-3</v>
      </c>
    </row>
    <row r="136" spans="1:5" x14ac:dyDescent="0.25">
      <c r="A136" s="25">
        <v>2018</v>
      </c>
      <c r="B136" s="25" t="s">
        <v>85</v>
      </c>
      <c r="C136" s="9" t="s">
        <v>29</v>
      </c>
      <c r="D136" s="14">
        <v>18393.795684180001</v>
      </c>
      <c r="E136" s="23">
        <f t="shared" si="2"/>
        <v>1.3635786924286554E-2</v>
      </c>
    </row>
    <row r="137" spans="1:5" x14ac:dyDescent="0.25">
      <c r="A137" s="25">
        <v>2018</v>
      </c>
      <c r="B137" s="25" t="s">
        <v>85</v>
      </c>
      <c r="C137" s="9" t="s">
        <v>30</v>
      </c>
      <c r="D137" s="14">
        <v>6488.43164316</v>
      </c>
      <c r="E137" s="23">
        <f t="shared" si="2"/>
        <v>4.8100388238531463E-3</v>
      </c>
    </row>
    <row r="138" spans="1:5" x14ac:dyDescent="0.25">
      <c r="A138" s="25">
        <v>2018</v>
      </c>
      <c r="B138" s="25" t="s">
        <v>85</v>
      </c>
      <c r="C138" s="9" t="s">
        <v>31</v>
      </c>
      <c r="D138" s="14">
        <v>97171.218467769999</v>
      </c>
      <c r="E138" s="23">
        <f t="shared" si="2"/>
        <v>7.2035487016929925E-2</v>
      </c>
    </row>
    <row r="139" spans="1:5" x14ac:dyDescent="0.25">
      <c r="A139" s="25">
        <v>2018</v>
      </c>
      <c r="B139" s="25" t="s">
        <v>85</v>
      </c>
      <c r="C139" s="9" t="s">
        <v>52</v>
      </c>
      <c r="D139" s="14">
        <v>26376.653788939999</v>
      </c>
      <c r="E139" s="23">
        <f t="shared" si="2"/>
        <v>1.9553681959781723E-2</v>
      </c>
    </row>
    <row r="140" spans="1:5" x14ac:dyDescent="0.25">
      <c r="A140" s="25">
        <v>2018</v>
      </c>
      <c r="B140" s="25" t="s">
        <v>85</v>
      </c>
      <c r="C140" s="9" t="s">
        <v>69</v>
      </c>
      <c r="D140" s="14">
        <v>476448.56032693002</v>
      </c>
      <c r="E140" s="23">
        <f t="shared" si="2"/>
        <v>0.3532033931739702</v>
      </c>
    </row>
    <row r="141" spans="1:5" x14ac:dyDescent="0.25">
      <c r="A141" s="25">
        <v>2018</v>
      </c>
      <c r="B141" s="25" t="s">
        <v>85</v>
      </c>
      <c r="C141" s="9" t="s">
        <v>32</v>
      </c>
      <c r="D141" s="14">
        <v>80339.932751999993</v>
      </c>
      <c r="E141" s="23">
        <f t="shared" si="2"/>
        <v>5.9558028333433675E-2</v>
      </c>
    </row>
    <row r="142" spans="1:5" x14ac:dyDescent="0.25">
      <c r="A142" s="25">
        <v>2018</v>
      </c>
      <c r="B142" s="25" t="s">
        <v>85</v>
      </c>
      <c r="C142" s="9" t="s">
        <v>33</v>
      </c>
      <c r="D142" s="14">
        <v>23831.307733940001</v>
      </c>
      <c r="E142" s="23">
        <f t="shared" si="2"/>
        <v>1.7666752418403566E-2</v>
      </c>
    </row>
    <row r="143" spans="1:5" x14ac:dyDescent="0.25">
      <c r="A143" s="25">
        <v>2018</v>
      </c>
      <c r="B143" s="25" t="s">
        <v>85</v>
      </c>
      <c r="C143" s="9" t="s">
        <v>34</v>
      </c>
      <c r="D143" s="14">
        <v>18367.471230700001</v>
      </c>
      <c r="E143" s="23">
        <f t="shared" si="2"/>
        <v>1.3616271939738786E-2</v>
      </c>
    </row>
    <row r="144" spans="1:5" x14ac:dyDescent="0.25">
      <c r="A144" s="25">
        <v>2018</v>
      </c>
      <c r="B144" s="25" t="s">
        <v>85</v>
      </c>
      <c r="C144" s="9" t="s">
        <v>35</v>
      </c>
      <c r="D144" s="14">
        <v>10355.489531200001</v>
      </c>
      <c r="E144" s="23">
        <f t="shared" si="2"/>
        <v>7.6767868453366597E-3</v>
      </c>
    </row>
    <row r="145" spans="1:5" x14ac:dyDescent="0.25">
      <c r="A145" s="25">
        <v>2018</v>
      </c>
      <c r="B145" s="25" t="s">
        <v>85</v>
      </c>
      <c r="C145" s="9" t="s">
        <v>36</v>
      </c>
      <c r="D145" s="14">
        <v>108026.44177833</v>
      </c>
      <c r="E145" s="23">
        <f t="shared" si="2"/>
        <v>8.0082739178464604E-2</v>
      </c>
    </row>
    <row r="146" spans="1:5" x14ac:dyDescent="0.25">
      <c r="A146" s="25">
        <v>2018</v>
      </c>
      <c r="B146" s="25" t="s">
        <v>85</v>
      </c>
      <c r="C146" s="9" t="s">
        <v>37</v>
      </c>
      <c r="D146" s="14">
        <v>76433.675858290007</v>
      </c>
      <c r="E146" s="23">
        <f t="shared" si="2"/>
        <v>5.6662221095563431E-2</v>
      </c>
    </row>
    <row r="147" spans="1:5" x14ac:dyDescent="0.25">
      <c r="A147" s="25">
        <v>2018</v>
      </c>
      <c r="B147" s="25" t="s">
        <v>85</v>
      </c>
      <c r="C147" s="9" t="s">
        <v>38</v>
      </c>
      <c r="D147" s="14">
        <v>269714.71456590004</v>
      </c>
      <c r="E147" s="23">
        <f t="shared" si="2"/>
        <v>0.19994635372233319</v>
      </c>
    </row>
    <row r="148" spans="1:5" x14ac:dyDescent="0.25">
      <c r="A148" s="25">
        <v>2018</v>
      </c>
      <c r="B148" s="25" t="s">
        <v>85</v>
      </c>
      <c r="C148" s="9" t="s">
        <v>39</v>
      </c>
      <c r="D148" s="14">
        <v>146407.27979986998</v>
      </c>
      <c r="E148" s="23">
        <f t="shared" si="2"/>
        <v>0.10853542715125733</v>
      </c>
    </row>
    <row r="149" spans="1:5" x14ac:dyDescent="0.25">
      <c r="A149" s="25">
        <v>2018</v>
      </c>
      <c r="B149" s="25" t="s">
        <v>85</v>
      </c>
      <c r="C149" s="9" t="s">
        <v>70</v>
      </c>
      <c r="D149" s="14">
        <v>109191.18287652</v>
      </c>
      <c r="E149" s="23">
        <f t="shared" si="2"/>
        <v>8.0946191274463383E-2</v>
      </c>
    </row>
    <row r="150" spans="1:5" x14ac:dyDescent="0.25">
      <c r="A150" s="25">
        <v>2018</v>
      </c>
      <c r="B150" s="25" t="s">
        <v>85</v>
      </c>
      <c r="C150" s="9" t="s">
        <v>40</v>
      </c>
      <c r="D150" s="14">
        <v>45048.876914590001</v>
      </c>
      <c r="E150" s="23">
        <f t="shared" si="2"/>
        <v>3.33958742030653E-2</v>
      </c>
    </row>
    <row r="151" spans="1:5" x14ac:dyDescent="0.25">
      <c r="A151" s="25">
        <v>2018</v>
      </c>
      <c r="B151" s="25" t="s">
        <v>85</v>
      </c>
      <c r="C151" s="9" t="s">
        <v>41</v>
      </c>
      <c r="D151" s="14">
        <v>20360.827029960001</v>
      </c>
      <c r="E151" s="23">
        <f t="shared" si="2"/>
        <v>1.5093997114558352E-2</v>
      </c>
    </row>
    <row r="152" spans="1:5" x14ac:dyDescent="0.25">
      <c r="A152" s="25">
        <v>2018</v>
      </c>
      <c r="B152" s="25" t="s">
        <v>85</v>
      </c>
      <c r="C152" s="9" t="s">
        <v>42</v>
      </c>
      <c r="D152" s="14">
        <v>23545.96344032</v>
      </c>
      <c r="E152" s="23">
        <f t="shared" si="2"/>
        <v>1.7455219461602819E-2</v>
      </c>
    </row>
    <row r="153" spans="1:5" x14ac:dyDescent="0.25">
      <c r="A153" s="25">
        <v>2018</v>
      </c>
      <c r="B153" s="25" t="s">
        <v>85</v>
      </c>
      <c r="C153" s="9" t="s">
        <v>43</v>
      </c>
      <c r="D153" s="14">
        <v>3219.1219755399998</v>
      </c>
      <c r="E153" s="23">
        <f t="shared" si="2"/>
        <v>2.386416707863344E-3</v>
      </c>
    </row>
    <row r="154" spans="1:5" x14ac:dyDescent="0.25">
      <c r="A154" s="25">
        <v>2018</v>
      </c>
      <c r="B154" s="25" t="s">
        <v>85</v>
      </c>
      <c r="C154" s="9" t="s">
        <v>44</v>
      </c>
      <c r="D154" s="14">
        <v>40596.34252161</v>
      </c>
      <c r="E154" s="23">
        <f t="shared" si="2"/>
        <v>3.0095097609795257E-2</v>
      </c>
    </row>
    <row r="155" spans="1:5" x14ac:dyDescent="0.25">
      <c r="A155" s="25">
        <v>2018</v>
      </c>
      <c r="B155" s="25" t="s">
        <v>85</v>
      </c>
      <c r="C155" s="9" t="s">
        <v>45</v>
      </c>
      <c r="D155" s="14">
        <v>17121.010768310003</v>
      </c>
      <c r="E155" s="23">
        <f t="shared" si="2"/>
        <v>1.2692239207913026E-2</v>
      </c>
    </row>
    <row r="156" spans="1:5" x14ac:dyDescent="0.25">
      <c r="A156" s="25">
        <v>2018</v>
      </c>
      <c r="B156" s="25" t="s">
        <v>85</v>
      </c>
      <c r="C156" s="9" t="s">
        <v>71</v>
      </c>
      <c r="D156" s="14">
        <v>79142.464344570006</v>
      </c>
      <c r="E156" s="23">
        <f t="shared" si="2"/>
        <v>5.8670314653634363E-2</v>
      </c>
    </row>
    <row r="157" spans="1:5" x14ac:dyDescent="0.25">
      <c r="A157" s="25">
        <v>2018</v>
      </c>
      <c r="B157" s="25" t="s">
        <v>85</v>
      </c>
      <c r="C157" s="9" t="s">
        <v>46</v>
      </c>
      <c r="D157" s="14">
        <v>14170.988304160001</v>
      </c>
      <c r="E157" s="23">
        <f t="shared" si="2"/>
        <v>1.0505312788065633E-2</v>
      </c>
    </row>
    <row r="158" spans="1:5" x14ac:dyDescent="0.25">
      <c r="A158" s="25">
        <v>2018</v>
      </c>
      <c r="B158" s="25" t="s">
        <v>85</v>
      </c>
      <c r="C158" s="9" t="s">
        <v>47</v>
      </c>
      <c r="D158" s="14">
        <v>22013.117648150001</v>
      </c>
      <c r="E158" s="23">
        <f t="shared" si="2"/>
        <v>1.6318882026486247E-2</v>
      </c>
    </row>
    <row r="159" spans="1:5" x14ac:dyDescent="0.25">
      <c r="A159" s="25">
        <v>2018</v>
      </c>
      <c r="B159" s="25" t="s">
        <v>85</v>
      </c>
      <c r="C159" s="9" t="s">
        <v>48</v>
      </c>
      <c r="D159" s="14">
        <v>6057.5203122700004</v>
      </c>
      <c r="E159" s="23">
        <f t="shared" si="2"/>
        <v>4.4905933329841569E-3</v>
      </c>
    </row>
    <row r="160" spans="1:5" x14ac:dyDescent="0.25">
      <c r="A160" s="25">
        <v>2018</v>
      </c>
      <c r="B160" s="25" t="s">
        <v>85</v>
      </c>
      <c r="C160" s="9" t="s">
        <v>49</v>
      </c>
      <c r="D160" s="14">
        <v>34029.500320790001</v>
      </c>
      <c r="E160" s="23">
        <f t="shared" si="2"/>
        <v>2.5226931052263639E-2</v>
      </c>
    </row>
    <row r="161" spans="1:5" x14ac:dyDescent="0.25">
      <c r="A161" s="25">
        <v>2018</v>
      </c>
      <c r="B161" s="25" t="s">
        <v>85</v>
      </c>
      <c r="C161" s="9" t="s">
        <v>50</v>
      </c>
      <c r="D161" s="14">
        <v>6838.0278650999999</v>
      </c>
      <c r="E161" s="23">
        <f t="shared" si="2"/>
        <v>5.0692033635576627E-3</v>
      </c>
    </row>
    <row r="162" spans="1:5" x14ac:dyDescent="0.25">
      <c r="A162" s="25">
        <v>2018</v>
      </c>
      <c r="B162" s="25" t="s">
        <v>85</v>
      </c>
      <c r="C162" s="9" t="s">
        <v>51</v>
      </c>
      <c r="D162" s="14">
        <v>8928.8580714700001</v>
      </c>
      <c r="E162" s="23">
        <f t="shared" si="2"/>
        <v>6.6191887868188425E-3</v>
      </c>
    </row>
    <row r="163" spans="1:5" x14ac:dyDescent="0.25">
      <c r="A163" s="25">
        <v>2018</v>
      </c>
      <c r="B163" s="25" t="s">
        <v>85</v>
      </c>
      <c r="C163" s="9" t="s">
        <v>4</v>
      </c>
      <c r="D163" s="14">
        <v>1348935.3996445199</v>
      </c>
      <c r="E163" s="23">
        <f t="shared" si="2"/>
        <v>1</v>
      </c>
    </row>
    <row r="164" spans="1:5" x14ac:dyDescent="0.25">
      <c r="A164" s="25">
        <v>2019</v>
      </c>
      <c r="B164" s="25" t="s">
        <v>85</v>
      </c>
      <c r="C164" s="9" t="s">
        <v>67</v>
      </c>
      <c r="D164" s="14">
        <v>249027.59783852001</v>
      </c>
      <c r="E164" s="23">
        <f>D164/$D$217</f>
        <v>0.19006822651457975</v>
      </c>
    </row>
    <row r="165" spans="1:5" x14ac:dyDescent="0.25">
      <c r="A165" s="25">
        <v>2019</v>
      </c>
      <c r="B165" s="25" t="s">
        <v>85</v>
      </c>
      <c r="C165" s="9" t="s">
        <v>5</v>
      </c>
      <c r="D165" s="14">
        <v>9739.8716574299997</v>
      </c>
      <c r="E165" s="23">
        <f t="shared" ref="E165:E217" si="3">D165/$D$217</f>
        <v>7.4338753956409388E-3</v>
      </c>
    </row>
    <row r="166" spans="1:5" x14ac:dyDescent="0.25">
      <c r="A166" s="25">
        <v>2019</v>
      </c>
      <c r="B166" s="25" t="s">
        <v>85</v>
      </c>
      <c r="C166" s="9" t="s">
        <v>6</v>
      </c>
      <c r="D166" s="14">
        <v>8574.3593751799999</v>
      </c>
      <c r="E166" s="23">
        <f t="shared" si="3"/>
        <v>6.5443079164097208E-3</v>
      </c>
    </row>
    <row r="167" spans="1:5" x14ac:dyDescent="0.25">
      <c r="A167" s="25">
        <v>2019</v>
      </c>
      <c r="B167" s="25" t="s">
        <v>85</v>
      </c>
      <c r="C167" s="9" t="s">
        <v>7</v>
      </c>
      <c r="D167" s="14">
        <v>60487.748629189999</v>
      </c>
      <c r="E167" s="23">
        <f t="shared" si="3"/>
        <v>4.6166767087657712E-2</v>
      </c>
    </row>
    <row r="168" spans="1:5" x14ac:dyDescent="0.25">
      <c r="A168" s="25">
        <v>2019</v>
      </c>
      <c r="B168" s="25" t="s">
        <v>85</v>
      </c>
      <c r="C168" s="9" t="s">
        <v>8</v>
      </c>
      <c r="D168" s="14">
        <v>34046.526187720003</v>
      </c>
      <c r="E168" s="23">
        <f t="shared" si="3"/>
        <v>2.5985725709318015E-2</v>
      </c>
    </row>
    <row r="169" spans="1:5" x14ac:dyDescent="0.25">
      <c r="A169" s="25">
        <v>2019</v>
      </c>
      <c r="B169" s="25" t="s">
        <v>85</v>
      </c>
      <c r="C169" s="9" t="s">
        <v>9</v>
      </c>
      <c r="D169" s="14">
        <v>6085.4182925999994</v>
      </c>
      <c r="E169" s="23">
        <f t="shared" si="3"/>
        <v>4.644644499297146E-3</v>
      </c>
    </row>
    <row r="170" spans="1:5" x14ac:dyDescent="0.25">
      <c r="A170" s="25">
        <v>2019</v>
      </c>
      <c r="B170" s="25" t="s">
        <v>85</v>
      </c>
      <c r="C170" s="9" t="s">
        <v>10</v>
      </c>
      <c r="D170" s="14">
        <v>135556.81101721001</v>
      </c>
      <c r="E170" s="23">
        <f t="shared" si="3"/>
        <v>0.10346259967025941</v>
      </c>
    </row>
    <row r="171" spans="1:5" x14ac:dyDescent="0.25">
      <c r="A171" s="25">
        <v>2019</v>
      </c>
      <c r="B171" s="25" t="s">
        <v>85</v>
      </c>
      <c r="C171" s="9" t="s">
        <v>11</v>
      </c>
      <c r="D171" s="14">
        <v>40299.46491789</v>
      </c>
      <c r="E171" s="23">
        <f t="shared" si="3"/>
        <v>3.0758228778308801E-2</v>
      </c>
    </row>
    <row r="172" spans="1:5" x14ac:dyDescent="0.25">
      <c r="A172" s="25">
        <v>2019</v>
      </c>
      <c r="B172" s="25" t="s">
        <v>85</v>
      </c>
      <c r="C172" s="9" t="s">
        <v>12</v>
      </c>
      <c r="D172" s="14">
        <v>18075.186450069999</v>
      </c>
      <c r="E172" s="23">
        <f t="shared" si="3"/>
        <v>1.3795734538277571E-2</v>
      </c>
    </row>
    <row r="173" spans="1:5" x14ac:dyDescent="0.25">
      <c r="A173" s="25">
        <v>2019</v>
      </c>
      <c r="B173" s="25" t="s">
        <v>85</v>
      </c>
      <c r="C173" s="9" t="s">
        <v>13</v>
      </c>
      <c r="D173" s="14">
        <v>13837.19652184</v>
      </c>
      <c r="E173" s="23">
        <f t="shared" si="3"/>
        <v>1.0561124251558859E-2</v>
      </c>
    </row>
    <row r="174" spans="1:5" x14ac:dyDescent="0.25">
      <c r="A174" s="25">
        <v>2019</v>
      </c>
      <c r="B174" s="25" t="s">
        <v>85</v>
      </c>
      <c r="C174" s="9" t="s">
        <v>14</v>
      </c>
      <c r="D174" s="14">
        <v>10508.20241684</v>
      </c>
      <c r="E174" s="23">
        <f t="shared" si="3"/>
        <v>8.0202974070372607E-3</v>
      </c>
    </row>
    <row r="175" spans="1:5" x14ac:dyDescent="0.25">
      <c r="A175" s="25">
        <v>2019</v>
      </c>
      <c r="B175" s="25" t="s">
        <v>85</v>
      </c>
      <c r="C175" s="9" t="s">
        <v>68</v>
      </c>
      <c r="D175" s="14">
        <v>439112.58903917996</v>
      </c>
      <c r="E175" s="23">
        <f t="shared" si="3"/>
        <v>0.335149002613848</v>
      </c>
    </row>
    <row r="176" spans="1:5" x14ac:dyDescent="0.25">
      <c r="A176" s="25">
        <v>2019</v>
      </c>
      <c r="B176" s="25" t="s">
        <v>85</v>
      </c>
      <c r="C176" s="9" t="s">
        <v>15</v>
      </c>
      <c r="D176" s="14">
        <v>74936.439184050003</v>
      </c>
      <c r="E176" s="23">
        <f t="shared" si="3"/>
        <v>5.7194609033918528E-2</v>
      </c>
    </row>
    <row r="177" spans="1:5" x14ac:dyDescent="0.25">
      <c r="A177" s="25">
        <v>2019</v>
      </c>
      <c r="B177" s="25" t="s">
        <v>85</v>
      </c>
      <c r="C177" s="9" t="s">
        <v>83</v>
      </c>
      <c r="D177" s="14">
        <v>18107.474548689999</v>
      </c>
      <c r="E177" s="23">
        <f t="shared" si="3"/>
        <v>1.3820378158886282E-2</v>
      </c>
    </row>
    <row r="178" spans="1:5" x14ac:dyDescent="0.25">
      <c r="A178" s="25">
        <v>2019</v>
      </c>
      <c r="B178" s="25" t="s">
        <v>85</v>
      </c>
      <c r="C178" s="9" t="s">
        <v>17</v>
      </c>
      <c r="D178" s="14">
        <v>27081.955028529999</v>
      </c>
      <c r="E178" s="23">
        <f t="shared" si="3"/>
        <v>2.0670075154313239E-2</v>
      </c>
    </row>
    <row r="179" spans="1:5" x14ac:dyDescent="0.25">
      <c r="A179" s="25">
        <v>2019</v>
      </c>
      <c r="B179" s="25" t="s">
        <v>85</v>
      </c>
      <c r="C179" s="9" t="s">
        <v>84</v>
      </c>
      <c r="D179" s="14">
        <v>13233.811993379999</v>
      </c>
      <c r="E179" s="23">
        <f t="shared" si="3"/>
        <v>1.0100596068232388E-2</v>
      </c>
    </row>
    <row r="180" spans="1:5" x14ac:dyDescent="0.25">
      <c r="A180" s="25">
        <v>2019</v>
      </c>
      <c r="B180" s="25" t="s">
        <v>85</v>
      </c>
      <c r="C180" s="9" t="s">
        <v>19</v>
      </c>
      <c r="D180" s="14">
        <v>72104.562974389992</v>
      </c>
      <c r="E180" s="23">
        <f t="shared" si="3"/>
        <v>5.503320325580098E-2</v>
      </c>
    </row>
    <row r="181" spans="1:5" x14ac:dyDescent="0.25">
      <c r="A181" s="25">
        <v>2019</v>
      </c>
      <c r="B181" s="25" t="s">
        <v>85</v>
      </c>
      <c r="C181" s="9" t="s">
        <v>20</v>
      </c>
      <c r="D181" s="14">
        <v>27521.244872220002</v>
      </c>
      <c r="E181" s="23">
        <f t="shared" si="3"/>
        <v>2.1005359445053447E-2</v>
      </c>
    </row>
    <row r="182" spans="1:5" x14ac:dyDescent="0.25">
      <c r="A182" s="25">
        <v>2019</v>
      </c>
      <c r="B182" s="25" t="s">
        <v>85</v>
      </c>
      <c r="C182" s="9" t="s">
        <v>21</v>
      </c>
      <c r="D182" s="14">
        <v>23548.78653945</v>
      </c>
      <c r="E182" s="23">
        <f t="shared" si="3"/>
        <v>1.797341392268505E-2</v>
      </c>
    </row>
    <row r="183" spans="1:5" x14ac:dyDescent="0.25">
      <c r="A183" s="25">
        <v>2019</v>
      </c>
      <c r="B183" s="25" t="s">
        <v>85</v>
      </c>
      <c r="C183" s="9" t="s">
        <v>22</v>
      </c>
      <c r="D183" s="14">
        <v>11096.19763309</v>
      </c>
      <c r="E183" s="23">
        <f t="shared" si="3"/>
        <v>8.469079826824176E-3</v>
      </c>
    </row>
    <row r="184" spans="1:5" x14ac:dyDescent="0.25">
      <c r="A184" s="25">
        <v>2019</v>
      </c>
      <c r="B184" s="25" t="s">
        <v>85</v>
      </c>
      <c r="C184" s="9" t="s">
        <v>23</v>
      </c>
      <c r="D184" s="14">
        <v>31109.729035249999</v>
      </c>
      <c r="E184" s="23">
        <f t="shared" si="3"/>
        <v>2.3744239901126601E-2</v>
      </c>
    </row>
    <row r="185" spans="1:5" x14ac:dyDescent="0.25">
      <c r="A185" s="25">
        <v>2019</v>
      </c>
      <c r="B185" s="25" t="s">
        <v>85</v>
      </c>
      <c r="C185" s="9" t="s">
        <v>24</v>
      </c>
      <c r="D185" s="14">
        <v>10993.39555187</v>
      </c>
      <c r="E185" s="23">
        <f t="shared" si="3"/>
        <v>8.3906170000969827E-3</v>
      </c>
    </row>
    <row r="186" spans="1:5" x14ac:dyDescent="0.25">
      <c r="A186" s="25">
        <v>2019</v>
      </c>
      <c r="B186" s="25" t="s">
        <v>85</v>
      </c>
      <c r="C186" s="9" t="s">
        <v>25</v>
      </c>
      <c r="D186" s="14">
        <v>66263.702730399993</v>
      </c>
      <c r="E186" s="23">
        <f t="shared" si="3"/>
        <v>5.0575215637036854E-2</v>
      </c>
    </row>
    <row r="187" spans="1:5" x14ac:dyDescent="0.25">
      <c r="A187" s="25">
        <v>2019</v>
      </c>
      <c r="B187" s="25" t="s">
        <v>85</v>
      </c>
      <c r="C187" s="9" t="s">
        <v>26</v>
      </c>
      <c r="D187" s="14">
        <v>30537.642035209999</v>
      </c>
      <c r="E187" s="23">
        <f t="shared" si="3"/>
        <v>2.3307599294007393E-2</v>
      </c>
    </row>
    <row r="188" spans="1:5" x14ac:dyDescent="0.25">
      <c r="A188" s="25">
        <v>2019</v>
      </c>
      <c r="B188" s="25" t="s">
        <v>85</v>
      </c>
      <c r="C188" s="9" t="s">
        <v>27</v>
      </c>
      <c r="D188" s="14">
        <v>27709.64210637</v>
      </c>
      <c r="E188" s="23">
        <f t="shared" si="3"/>
        <v>2.1149152054731842E-2</v>
      </c>
    </row>
    <row r="189" spans="1:5" x14ac:dyDescent="0.25">
      <c r="A189" s="25">
        <v>2019</v>
      </c>
      <c r="B189" s="25" t="s">
        <v>85</v>
      </c>
      <c r="C189" s="9" t="s">
        <v>28</v>
      </c>
      <c r="D189" s="14">
        <v>8590.5475800200002</v>
      </c>
      <c r="E189" s="23">
        <f t="shared" si="3"/>
        <v>6.5566634280522047E-3</v>
      </c>
    </row>
    <row r="190" spans="1:5" x14ac:dyDescent="0.25">
      <c r="A190" s="25">
        <v>2019</v>
      </c>
      <c r="B190" s="25" t="s">
        <v>85</v>
      </c>
      <c r="C190" s="9" t="s">
        <v>29</v>
      </c>
      <c r="D190" s="14">
        <v>13510.59760175</v>
      </c>
      <c r="E190" s="23">
        <f t="shared" si="3"/>
        <v>1.0311850363596706E-2</v>
      </c>
    </row>
    <row r="191" spans="1:5" x14ac:dyDescent="0.25">
      <c r="A191" s="25">
        <v>2019</v>
      </c>
      <c r="B191" s="25" t="s">
        <v>85</v>
      </c>
      <c r="C191" s="9" t="s">
        <v>30</v>
      </c>
      <c r="D191" s="14">
        <v>5506.1105125200002</v>
      </c>
      <c r="E191" s="23">
        <f t="shared" si="3"/>
        <v>4.2024926923423913E-3</v>
      </c>
    </row>
    <row r="192" spans="1:5" x14ac:dyDescent="0.25">
      <c r="A192" s="25">
        <v>2019</v>
      </c>
      <c r="B192" s="25" t="s">
        <v>85</v>
      </c>
      <c r="C192" s="9" t="s">
        <v>31</v>
      </c>
      <c r="D192" s="14">
        <v>102847.17383899</v>
      </c>
      <c r="E192" s="23">
        <f t="shared" si="3"/>
        <v>7.8497243290638202E-2</v>
      </c>
    </row>
    <row r="193" spans="1:5" x14ac:dyDescent="0.25">
      <c r="A193" s="25">
        <v>2019</v>
      </c>
      <c r="B193" s="25" t="s">
        <v>85</v>
      </c>
      <c r="C193" s="9" t="s">
        <v>52</v>
      </c>
      <c r="D193" s="14">
        <v>23716.829487500003</v>
      </c>
      <c r="E193" s="23">
        <f t="shared" si="3"/>
        <v>1.810167129412248E-2</v>
      </c>
    </row>
    <row r="194" spans="1:5" x14ac:dyDescent="0.25">
      <c r="A194" s="25">
        <v>2019</v>
      </c>
      <c r="B194" s="25" t="s">
        <v>85</v>
      </c>
      <c r="C194" s="9" t="s">
        <v>69</v>
      </c>
      <c r="D194" s="14">
        <v>442482.56657899998</v>
      </c>
      <c r="E194" s="23">
        <f t="shared" si="3"/>
        <v>0.33772110972144215</v>
      </c>
    </row>
    <row r="195" spans="1:5" x14ac:dyDescent="0.25">
      <c r="A195" s="25">
        <v>2019</v>
      </c>
      <c r="B195" s="25" t="s">
        <v>85</v>
      </c>
      <c r="C195" s="9" t="s">
        <v>32</v>
      </c>
      <c r="D195" s="14">
        <v>85446.291087199992</v>
      </c>
      <c r="E195" s="23">
        <f t="shared" si="3"/>
        <v>6.5216165397554648E-2</v>
      </c>
    </row>
    <row r="196" spans="1:5" x14ac:dyDescent="0.25">
      <c r="A196" s="25">
        <v>2019</v>
      </c>
      <c r="B196" s="25" t="s">
        <v>85</v>
      </c>
      <c r="C196" s="9" t="s">
        <v>33</v>
      </c>
      <c r="D196" s="14">
        <v>20180.811769189997</v>
      </c>
      <c r="E196" s="23">
        <f t="shared" si="3"/>
        <v>1.540283541216886E-2</v>
      </c>
    </row>
    <row r="197" spans="1:5" x14ac:dyDescent="0.25">
      <c r="A197" s="25">
        <v>2019</v>
      </c>
      <c r="B197" s="25" t="s">
        <v>85</v>
      </c>
      <c r="C197" s="9" t="s">
        <v>34</v>
      </c>
      <c r="D197" s="14">
        <v>18084.922477529999</v>
      </c>
      <c r="E197" s="23">
        <f t="shared" si="3"/>
        <v>1.3803165479621748E-2</v>
      </c>
    </row>
    <row r="198" spans="1:5" x14ac:dyDescent="0.25">
      <c r="A198" s="25">
        <v>2019</v>
      </c>
      <c r="B198" s="25" t="s">
        <v>85</v>
      </c>
      <c r="C198" s="9" t="s">
        <v>35</v>
      </c>
      <c r="D198" s="14">
        <v>9127.1974396300011</v>
      </c>
      <c r="E198" s="23">
        <f t="shared" si="3"/>
        <v>6.966256934798843E-3</v>
      </c>
    </row>
    <row r="199" spans="1:5" x14ac:dyDescent="0.25">
      <c r="A199" s="25">
        <v>2019</v>
      </c>
      <c r="B199" s="25" t="s">
        <v>85</v>
      </c>
      <c r="C199" s="9" t="s">
        <v>36</v>
      </c>
      <c r="D199" s="14">
        <v>108851.04793453999</v>
      </c>
      <c r="E199" s="23">
        <f t="shared" si="3"/>
        <v>8.3079649865101413E-2</v>
      </c>
    </row>
    <row r="200" spans="1:5" x14ac:dyDescent="0.25">
      <c r="A200" s="25">
        <v>2019</v>
      </c>
      <c r="B200" s="25" t="s">
        <v>85</v>
      </c>
      <c r="C200" s="9" t="s">
        <v>37</v>
      </c>
      <c r="D200" s="14">
        <v>78065.647610610002</v>
      </c>
      <c r="E200" s="23">
        <f t="shared" si="3"/>
        <v>5.9582951134123846E-2</v>
      </c>
    </row>
    <row r="201" spans="1:5" x14ac:dyDescent="0.25">
      <c r="A201" s="25">
        <v>2019</v>
      </c>
      <c r="B201" s="25" t="s">
        <v>85</v>
      </c>
      <c r="C201" s="9" t="s">
        <v>38</v>
      </c>
      <c r="D201" s="14">
        <v>230100.30507972999</v>
      </c>
      <c r="E201" s="23">
        <f t="shared" si="3"/>
        <v>0.17562212897916432</v>
      </c>
    </row>
    <row r="202" spans="1:5" x14ac:dyDescent="0.25">
      <c r="A202" s="25">
        <v>2019</v>
      </c>
      <c r="B202" s="25" t="s">
        <v>85</v>
      </c>
      <c r="C202" s="9" t="s">
        <v>39</v>
      </c>
      <c r="D202" s="14">
        <v>112510.61948284</v>
      </c>
      <c r="E202" s="23">
        <f t="shared" si="3"/>
        <v>8.5872787172074236E-2</v>
      </c>
    </row>
    <row r="203" spans="1:5" x14ac:dyDescent="0.25">
      <c r="A203" s="25">
        <v>2019</v>
      </c>
      <c r="B203" s="25" t="s">
        <v>85</v>
      </c>
      <c r="C203" s="9" t="s">
        <v>70</v>
      </c>
      <c r="D203" s="14">
        <v>94579.194385669995</v>
      </c>
      <c r="E203" s="23">
        <f t="shared" si="3"/>
        <v>7.2186777281282352E-2</v>
      </c>
    </row>
    <row r="204" spans="1:5" x14ac:dyDescent="0.25">
      <c r="A204" s="25">
        <v>2019</v>
      </c>
      <c r="B204" s="25" t="s">
        <v>85</v>
      </c>
      <c r="C204" s="9" t="s">
        <v>40</v>
      </c>
      <c r="D204" s="14">
        <v>39775.60509538</v>
      </c>
      <c r="E204" s="23">
        <f t="shared" si="3"/>
        <v>3.0358397160163076E-2</v>
      </c>
    </row>
    <row r="205" spans="1:5" x14ac:dyDescent="0.25">
      <c r="A205" s="25">
        <v>2019</v>
      </c>
      <c r="B205" s="25" t="s">
        <v>85</v>
      </c>
      <c r="C205" s="9" t="s">
        <v>41</v>
      </c>
      <c r="D205" s="14">
        <v>12639.719208889999</v>
      </c>
      <c r="E205" s="23">
        <f t="shared" si="3"/>
        <v>9.6471597306006726E-3</v>
      </c>
    </row>
    <row r="206" spans="1:5" x14ac:dyDescent="0.25">
      <c r="A206" s="25">
        <v>2019</v>
      </c>
      <c r="B206" s="25" t="s">
        <v>85</v>
      </c>
      <c r="C206" s="9" t="s">
        <v>42</v>
      </c>
      <c r="D206" s="14">
        <v>20867.974180829999</v>
      </c>
      <c r="E206" s="23">
        <f t="shared" si="3"/>
        <v>1.5927306362543556E-2</v>
      </c>
    </row>
    <row r="207" spans="1:5" x14ac:dyDescent="0.25">
      <c r="A207" s="25">
        <v>2019</v>
      </c>
      <c r="B207" s="25" t="s">
        <v>85</v>
      </c>
      <c r="C207" s="9" t="s">
        <v>43</v>
      </c>
      <c r="D207" s="14">
        <v>3635.03549135</v>
      </c>
      <c r="E207" s="23">
        <f t="shared" si="3"/>
        <v>2.7744103671853279E-3</v>
      </c>
    </row>
    <row r="208" spans="1:5" x14ac:dyDescent="0.25">
      <c r="A208" s="25">
        <v>2019</v>
      </c>
      <c r="B208" s="25" t="s">
        <v>85</v>
      </c>
      <c r="C208" s="9" t="s">
        <v>44</v>
      </c>
      <c r="D208" s="14">
        <v>33935.615109459999</v>
      </c>
      <c r="E208" s="23">
        <f t="shared" si="3"/>
        <v>2.590107375857572E-2</v>
      </c>
    </row>
    <row r="209" spans="1:5" x14ac:dyDescent="0.25">
      <c r="A209" s="25">
        <v>2019</v>
      </c>
      <c r="B209" s="25" t="s">
        <v>85</v>
      </c>
      <c r="C209" s="9" t="s">
        <v>45</v>
      </c>
      <c r="D209" s="14">
        <v>10547.92661343</v>
      </c>
      <c r="E209" s="23">
        <f t="shared" si="3"/>
        <v>8.0506165670866364E-3</v>
      </c>
    </row>
    <row r="210" spans="1:5" x14ac:dyDescent="0.25">
      <c r="A210" s="25">
        <v>2019</v>
      </c>
      <c r="B210" s="25" t="s">
        <v>85</v>
      </c>
      <c r="C210" s="9" t="s">
        <v>71</v>
      </c>
      <c r="D210" s="14">
        <v>84999.143655780004</v>
      </c>
      <c r="E210" s="23">
        <f t="shared" si="3"/>
        <v>6.487488386884771E-2</v>
      </c>
    </row>
    <row r="211" spans="1:5" x14ac:dyDescent="0.25">
      <c r="A211" s="25">
        <v>2019</v>
      </c>
      <c r="B211" s="25" t="s">
        <v>85</v>
      </c>
      <c r="C211" s="9" t="s">
        <v>46</v>
      </c>
      <c r="D211" s="14">
        <v>16602.662917900001</v>
      </c>
      <c r="E211" s="23">
        <f t="shared" si="3"/>
        <v>1.2671843296142944E-2</v>
      </c>
    </row>
    <row r="212" spans="1:5" x14ac:dyDescent="0.25">
      <c r="A212" s="25">
        <v>2019</v>
      </c>
      <c r="B212" s="25" t="s">
        <v>85</v>
      </c>
      <c r="C212" s="9" t="s">
        <v>47</v>
      </c>
      <c r="D212" s="14">
        <v>20386.34527166</v>
      </c>
      <c r="E212" s="23">
        <f t="shared" si="3"/>
        <v>1.5559707134993472E-2</v>
      </c>
    </row>
    <row r="213" spans="1:5" x14ac:dyDescent="0.25">
      <c r="A213" s="25">
        <v>2019</v>
      </c>
      <c r="B213" s="25" t="s">
        <v>85</v>
      </c>
      <c r="C213" s="9" t="s">
        <v>48</v>
      </c>
      <c r="D213" s="14">
        <v>6925.3690770100002</v>
      </c>
      <c r="E213" s="23">
        <f t="shared" si="3"/>
        <v>5.2857298944020753E-3</v>
      </c>
    </row>
    <row r="214" spans="1:5" x14ac:dyDescent="0.25">
      <c r="A214" s="25">
        <v>2019</v>
      </c>
      <c r="B214" s="25" t="s">
        <v>85</v>
      </c>
      <c r="C214" s="9" t="s">
        <v>49</v>
      </c>
      <c r="D214" s="14">
        <v>34650.136023710002</v>
      </c>
      <c r="E214" s="23">
        <f t="shared" si="3"/>
        <v>2.6446425856728059E-2</v>
      </c>
    </row>
    <row r="215" spans="1:5" x14ac:dyDescent="0.25">
      <c r="A215" s="25">
        <v>2019</v>
      </c>
      <c r="B215" s="25" t="s">
        <v>85</v>
      </c>
      <c r="C215" s="9" t="s">
        <v>50</v>
      </c>
      <c r="D215" s="14">
        <v>7938.8501145099999</v>
      </c>
      <c r="E215" s="23">
        <f t="shared" si="3"/>
        <v>6.0592608005175129E-3</v>
      </c>
    </row>
    <row r="216" spans="1:5" x14ac:dyDescent="0.25">
      <c r="A216" s="25">
        <v>2019</v>
      </c>
      <c r="B216" s="25" t="s">
        <v>85</v>
      </c>
      <c r="C216" s="9" t="s">
        <v>51</v>
      </c>
      <c r="D216" s="14">
        <v>13359.999442510001</v>
      </c>
      <c r="E216" s="23">
        <f t="shared" si="3"/>
        <v>1.0196907580983241E-2</v>
      </c>
    </row>
    <row r="217" spans="1:5" x14ac:dyDescent="0.25">
      <c r="A217" s="20">
        <v>2019</v>
      </c>
      <c r="B217" s="20" t="s">
        <v>85</v>
      </c>
      <c r="C217" s="20" t="s">
        <v>4</v>
      </c>
      <c r="D217" s="21">
        <v>1310201.09149815</v>
      </c>
      <c r="E217" s="24">
        <f t="shared" si="3"/>
        <v>1</v>
      </c>
    </row>
  </sheetData>
  <autoFilter ref="A1:E217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theme="8" tint="0.79998168889431442"/>
  </sheetPr>
  <dimension ref="A1:G217"/>
  <sheetViews>
    <sheetView workbookViewId="0">
      <selection activeCell="D224" sqref="D224"/>
    </sheetView>
  </sheetViews>
  <sheetFormatPr defaultRowHeight="15" x14ac:dyDescent="0.25"/>
  <cols>
    <col min="1" max="2" width="9.140625" style="9"/>
    <col min="3" max="3" width="71.28515625" style="9" bestFit="1" customWidth="1"/>
    <col min="4" max="4" width="11.7109375" style="16" bestFit="1" customWidth="1"/>
    <col min="5" max="5" width="24.5703125" style="18" bestFit="1" customWidth="1"/>
  </cols>
  <sheetData>
    <row r="1" spans="1:7" x14ac:dyDescent="0.25">
      <c r="A1" s="10" t="s">
        <v>0</v>
      </c>
      <c r="B1" s="10" t="s">
        <v>1</v>
      </c>
      <c r="C1" s="10" t="s">
        <v>64</v>
      </c>
      <c r="D1" s="15" t="s">
        <v>2</v>
      </c>
      <c r="E1" s="17" t="s">
        <v>77</v>
      </c>
    </row>
    <row r="2" spans="1:7" x14ac:dyDescent="0.25">
      <c r="A2" s="9">
        <v>2016</v>
      </c>
      <c r="B2" s="9" t="s">
        <v>55</v>
      </c>
      <c r="C2" s="44" t="s">
        <v>67</v>
      </c>
      <c r="D2" s="14">
        <v>152928.28117316001</v>
      </c>
      <c r="E2" s="18">
        <f>D2/$D$55</f>
        <v>5.3406624643634354E-2</v>
      </c>
      <c r="G2" s="19"/>
    </row>
    <row r="3" spans="1:7" x14ac:dyDescent="0.25">
      <c r="A3" s="9">
        <v>2016</v>
      </c>
      <c r="B3" s="9" t="s">
        <v>55</v>
      </c>
      <c r="C3" s="44" t="s">
        <v>5</v>
      </c>
      <c r="D3" s="14">
        <v>15707.54463765</v>
      </c>
      <c r="E3" s="18">
        <f t="shared" ref="E3:E55" si="0">D3/$D$55</f>
        <v>5.4854925073422964E-3</v>
      </c>
    </row>
    <row r="4" spans="1:7" x14ac:dyDescent="0.25">
      <c r="A4" s="9">
        <v>2016</v>
      </c>
      <c r="B4" s="9" t="s">
        <v>55</v>
      </c>
      <c r="C4" s="44" t="s">
        <v>6</v>
      </c>
      <c r="D4" s="14">
        <v>5457.5512068999997</v>
      </c>
      <c r="E4" s="18">
        <f t="shared" si="0"/>
        <v>1.9059220867740771E-3</v>
      </c>
    </row>
    <row r="5" spans="1:7" x14ac:dyDescent="0.25">
      <c r="A5" s="9">
        <v>2016</v>
      </c>
      <c r="B5" s="9" t="s">
        <v>55</v>
      </c>
      <c r="C5" s="44" t="s">
        <v>7</v>
      </c>
      <c r="D5" s="14">
        <v>50530.653644149999</v>
      </c>
      <c r="E5" s="18">
        <f t="shared" si="0"/>
        <v>1.7646648687007209E-2</v>
      </c>
    </row>
    <row r="6" spans="1:7" x14ac:dyDescent="0.25">
      <c r="A6" s="9">
        <v>2016</v>
      </c>
      <c r="B6" s="9" t="s">
        <v>55</v>
      </c>
      <c r="C6" s="44" t="s">
        <v>8</v>
      </c>
      <c r="D6" s="14">
        <v>45866.994332579998</v>
      </c>
      <c r="E6" s="18">
        <f t="shared" si="0"/>
        <v>1.6017974772619927E-2</v>
      </c>
    </row>
    <row r="7" spans="1:7" x14ac:dyDescent="0.25">
      <c r="A7" s="9">
        <v>2016</v>
      </c>
      <c r="B7" s="9" t="s">
        <v>55</v>
      </c>
      <c r="C7" s="44" t="s">
        <v>9</v>
      </c>
      <c r="D7" s="14">
        <v>4654.2757591099999</v>
      </c>
      <c r="E7" s="18">
        <f t="shared" si="0"/>
        <v>1.6253969282064994E-3</v>
      </c>
    </row>
    <row r="8" spans="1:7" x14ac:dyDescent="0.25">
      <c r="A8" s="9">
        <v>2016</v>
      </c>
      <c r="B8" s="9" t="s">
        <v>55</v>
      </c>
      <c r="C8" s="44" t="s">
        <v>10</v>
      </c>
      <c r="D8" s="14">
        <v>53400.491757800002</v>
      </c>
      <c r="E8" s="18">
        <f t="shared" si="0"/>
        <v>1.8648872512109619E-2</v>
      </c>
    </row>
    <row r="9" spans="1:7" x14ac:dyDescent="0.25">
      <c r="A9" s="9">
        <v>2016</v>
      </c>
      <c r="B9" s="9" t="s">
        <v>55</v>
      </c>
      <c r="C9" s="44" t="s">
        <v>11</v>
      </c>
      <c r="D9" s="14">
        <v>13944.17034212</v>
      </c>
      <c r="E9" s="18">
        <f t="shared" si="0"/>
        <v>4.8696752864518782E-3</v>
      </c>
    </row>
    <row r="10" spans="1:7" x14ac:dyDescent="0.25">
      <c r="A10" s="9">
        <v>2016</v>
      </c>
      <c r="B10" s="9" t="s">
        <v>55</v>
      </c>
      <c r="C10" s="44" t="s">
        <v>12</v>
      </c>
      <c r="D10" s="14">
        <v>6258.8748850700003</v>
      </c>
      <c r="E10" s="18">
        <f t="shared" si="0"/>
        <v>2.1857656354609548E-3</v>
      </c>
    </row>
    <row r="11" spans="1:7" x14ac:dyDescent="0.25">
      <c r="A11" s="9">
        <v>2016</v>
      </c>
      <c r="B11" s="9" t="s">
        <v>55</v>
      </c>
      <c r="C11" s="44" t="s">
        <v>13</v>
      </c>
      <c r="D11" s="14">
        <v>5236.6832927200003</v>
      </c>
      <c r="E11" s="18">
        <f t="shared" si="0"/>
        <v>1.8287891346612018E-3</v>
      </c>
    </row>
    <row r="12" spans="1:7" x14ac:dyDescent="0.25">
      <c r="A12" s="9">
        <v>2016</v>
      </c>
      <c r="B12" s="9" t="s">
        <v>55</v>
      </c>
      <c r="C12" s="44" t="s">
        <v>14</v>
      </c>
      <c r="D12" s="14">
        <v>16918.889282479999</v>
      </c>
      <c r="E12" s="18">
        <f t="shared" si="0"/>
        <v>5.9085262867336948E-3</v>
      </c>
    </row>
    <row r="13" spans="1:7" x14ac:dyDescent="0.25">
      <c r="A13" s="9">
        <v>2016</v>
      </c>
      <c r="B13" s="9" t="s">
        <v>55</v>
      </c>
      <c r="C13" s="44" t="s">
        <v>68</v>
      </c>
      <c r="D13" s="14">
        <v>672885.00608437997</v>
      </c>
      <c r="E13" s="18">
        <f t="shared" si="0"/>
        <v>0.23498934711485669</v>
      </c>
    </row>
    <row r="14" spans="1:7" x14ac:dyDescent="0.25">
      <c r="A14" s="9">
        <v>2016</v>
      </c>
      <c r="B14" s="9" t="s">
        <v>55</v>
      </c>
      <c r="C14" s="44" t="s">
        <v>15</v>
      </c>
      <c r="D14" s="14">
        <v>42321.469293440001</v>
      </c>
      <c r="E14" s="18">
        <f t="shared" si="0"/>
        <v>1.4779783095597472E-2</v>
      </c>
    </row>
    <row r="15" spans="1:7" x14ac:dyDescent="0.25">
      <c r="A15" s="9">
        <v>2016</v>
      </c>
      <c r="B15" s="9" t="s">
        <v>55</v>
      </c>
      <c r="C15" s="44" t="s">
        <v>83</v>
      </c>
      <c r="D15" s="14">
        <v>18368.46791902</v>
      </c>
      <c r="E15" s="18">
        <f t="shared" si="0"/>
        <v>6.4147577145587682E-3</v>
      </c>
    </row>
    <row r="16" spans="1:7" x14ac:dyDescent="0.25">
      <c r="A16" s="9">
        <v>2016</v>
      </c>
      <c r="B16" s="9" t="s">
        <v>55</v>
      </c>
      <c r="C16" s="44" t="s">
        <v>17</v>
      </c>
      <c r="D16" s="14">
        <v>13440.16810834</v>
      </c>
      <c r="E16" s="18">
        <f t="shared" si="0"/>
        <v>4.6936642967738886E-3</v>
      </c>
    </row>
    <row r="17" spans="1:5" x14ac:dyDescent="0.25">
      <c r="A17" s="9">
        <v>2016</v>
      </c>
      <c r="B17" s="9" t="s">
        <v>55</v>
      </c>
      <c r="C17" s="44" t="s">
        <v>84</v>
      </c>
      <c r="D17" s="14">
        <v>6658.5270804700003</v>
      </c>
      <c r="E17" s="18">
        <f t="shared" si="0"/>
        <v>2.3253348153666935E-3</v>
      </c>
    </row>
    <row r="18" spans="1:5" x14ac:dyDescent="0.25">
      <c r="A18" s="9">
        <v>2016</v>
      </c>
      <c r="B18" s="9" t="s">
        <v>55</v>
      </c>
      <c r="C18" s="44" t="s">
        <v>19</v>
      </c>
      <c r="D18" s="14">
        <v>139829.72820523</v>
      </c>
      <c r="E18" s="18">
        <f t="shared" si="0"/>
        <v>4.8832261443011546E-2</v>
      </c>
    </row>
    <row r="19" spans="1:5" x14ac:dyDescent="0.25">
      <c r="A19" s="9">
        <v>2016</v>
      </c>
      <c r="B19" s="9" t="s">
        <v>55</v>
      </c>
      <c r="C19" s="44" t="s">
        <v>20</v>
      </c>
      <c r="D19" s="14">
        <v>77866.772452360005</v>
      </c>
      <c r="E19" s="18">
        <f t="shared" si="0"/>
        <v>2.7193148688212303E-2</v>
      </c>
    </row>
    <row r="20" spans="1:5" x14ac:dyDescent="0.25">
      <c r="A20" s="9">
        <v>2016</v>
      </c>
      <c r="B20" s="9" t="s">
        <v>55</v>
      </c>
      <c r="C20" s="44" t="s">
        <v>21</v>
      </c>
      <c r="D20" s="14">
        <v>38550.793186399998</v>
      </c>
      <c r="E20" s="18">
        <f t="shared" si="0"/>
        <v>1.3462962675224177E-2</v>
      </c>
    </row>
    <row r="21" spans="1:5" x14ac:dyDescent="0.25">
      <c r="A21" s="9">
        <v>2016</v>
      </c>
      <c r="B21" s="9" t="s">
        <v>55</v>
      </c>
      <c r="C21" s="44" t="s">
        <v>22</v>
      </c>
      <c r="D21" s="14">
        <v>19575.04170369</v>
      </c>
      <c r="E21" s="18">
        <f t="shared" si="0"/>
        <v>6.8361253826472882E-3</v>
      </c>
    </row>
    <row r="22" spans="1:5" x14ac:dyDescent="0.25">
      <c r="A22" s="9">
        <v>2016</v>
      </c>
      <c r="B22" s="9" t="s">
        <v>55</v>
      </c>
      <c r="C22" s="44" t="s">
        <v>23</v>
      </c>
      <c r="D22" s="14">
        <v>46489.541382440002</v>
      </c>
      <c r="E22" s="18">
        <f t="shared" si="0"/>
        <v>1.623538476611373E-2</v>
      </c>
    </row>
    <row r="23" spans="1:5" x14ac:dyDescent="0.25">
      <c r="A23" s="9">
        <v>2016</v>
      </c>
      <c r="B23" s="9" t="s">
        <v>55</v>
      </c>
      <c r="C23" s="44" t="s">
        <v>24</v>
      </c>
      <c r="D23" s="14">
        <v>15426.891653549999</v>
      </c>
      <c r="E23" s="18">
        <f t="shared" si="0"/>
        <v>5.3874810181529752E-3</v>
      </c>
    </row>
    <row r="24" spans="1:5" x14ac:dyDescent="0.25">
      <c r="A24" s="9">
        <v>2016</v>
      </c>
      <c r="B24" s="9" t="s">
        <v>55</v>
      </c>
      <c r="C24" s="44" t="s">
        <v>25</v>
      </c>
      <c r="D24" s="14">
        <v>150493.78777072</v>
      </c>
      <c r="E24" s="18">
        <f t="shared" si="0"/>
        <v>5.2556434774604838E-2</v>
      </c>
    </row>
    <row r="25" spans="1:5" x14ac:dyDescent="0.25">
      <c r="A25" s="9">
        <v>2016</v>
      </c>
      <c r="B25" s="9" t="s">
        <v>55</v>
      </c>
      <c r="C25" s="44" t="s">
        <v>26</v>
      </c>
      <c r="D25" s="14">
        <v>75754.562559230006</v>
      </c>
      <c r="E25" s="18">
        <f t="shared" si="0"/>
        <v>2.6455508795410299E-2</v>
      </c>
    </row>
    <row r="26" spans="1:5" x14ac:dyDescent="0.25">
      <c r="A26" s="9">
        <v>2016</v>
      </c>
      <c r="B26" s="9" t="s">
        <v>55</v>
      </c>
      <c r="C26" s="44" t="s">
        <v>27</v>
      </c>
      <c r="D26" s="14">
        <v>50863.07427112</v>
      </c>
      <c r="E26" s="18">
        <f t="shared" si="0"/>
        <v>1.7762738814432931E-2</v>
      </c>
    </row>
    <row r="27" spans="1:5" x14ac:dyDescent="0.25">
      <c r="A27" s="9">
        <v>2016</v>
      </c>
      <c r="B27" s="9" t="s">
        <v>55</v>
      </c>
      <c r="C27" s="44" t="s">
        <v>28</v>
      </c>
      <c r="D27" s="14">
        <v>32349.502586959999</v>
      </c>
      <c r="E27" s="18">
        <f t="shared" si="0"/>
        <v>1.1297307004410843E-2</v>
      </c>
    </row>
    <row r="28" spans="1:5" x14ac:dyDescent="0.25">
      <c r="A28" s="9">
        <v>2016</v>
      </c>
      <c r="B28" s="9" t="s">
        <v>55</v>
      </c>
      <c r="C28" s="44" t="s">
        <v>29</v>
      </c>
      <c r="D28" s="14">
        <v>37484.140954069997</v>
      </c>
      <c r="E28" s="18">
        <f t="shared" si="0"/>
        <v>1.3090459336009632E-2</v>
      </c>
    </row>
    <row r="29" spans="1:5" x14ac:dyDescent="0.25">
      <c r="A29" s="9">
        <v>2016</v>
      </c>
      <c r="B29" s="9" t="s">
        <v>55</v>
      </c>
      <c r="C29" s="44" t="s">
        <v>30</v>
      </c>
      <c r="D29" s="14">
        <v>23449.30330992</v>
      </c>
      <c r="E29" s="18">
        <f t="shared" si="0"/>
        <v>8.1891206153661134E-3</v>
      </c>
    </row>
    <row r="30" spans="1:5" x14ac:dyDescent="0.25">
      <c r="A30" s="9">
        <v>2016</v>
      </c>
      <c r="B30" s="9" t="s">
        <v>55</v>
      </c>
      <c r="C30" s="44" t="s">
        <v>31</v>
      </c>
      <c r="D30" s="14">
        <v>153412.30291262001</v>
      </c>
      <c r="E30" s="18">
        <f t="shared" si="0"/>
        <v>5.3575657913088486E-2</v>
      </c>
    </row>
    <row r="31" spans="1:5" x14ac:dyDescent="0.25">
      <c r="A31" s="9">
        <v>2016</v>
      </c>
      <c r="B31" s="9" t="s">
        <v>55</v>
      </c>
      <c r="C31" s="44" t="s">
        <v>52</v>
      </c>
      <c r="D31" s="14">
        <v>67838.579182489993</v>
      </c>
      <c r="E31" s="18">
        <f t="shared" si="0"/>
        <v>2.3691036785108248E-2</v>
      </c>
    </row>
    <row r="32" spans="1:5" x14ac:dyDescent="0.25">
      <c r="A32" s="9">
        <v>2016</v>
      </c>
      <c r="B32" s="9" t="s">
        <v>55</v>
      </c>
      <c r="C32" s="44" t="s">
        <v>69</v>
      </c>
      <c r="D32" s="14">
        <v>1394989.01081231</v>
      </c>
      <c r="E32" s="18">
        <f t="shared" si="0"/>
        <v>0.48716727809220545</v>
      </c>
    </row>
    <row r="33" spans="1:5" x14ac:dyDescent="0.25">
      <c r="A33" s="9">
        <v>2016</v>
      </c>
      <c r="B33" s="9" t="s">
        <v>55</v>
      </c>
      <c r="C33" s="44" t="s">
        <v>32</v>
      </c>
      <c r="D33" s="14">
        <v>246499.13121577</v>
      </c>
      <c r="E33" s="18">
        <f t="shared" si="0"/>
        <v>8.6084055053991512E-2</v>
      </c>
    </row>
    <row r="34" spans="1:5" x14ac:dyDescent="0.25">
      <c r="A34" s="9">
        <v>2016</v>
      </c>
      <c r="B34" s="9" t="s">
        <v>55</v>
      </c>
      <c r="C34" s="44" t="s">
        <v>33</v>
      </c>
      <c r="D34" s="14">
        <v>59906.434293639999</v>
      </c>
      <c r="E34" s="18">
        <f t="shared" si="0"/>
        <v>2.0920920744779112E-2</v>
      </c>
    </row>
    <row r="35" spans="1:5" x14ac:dyDescent="0.25">
      <c r="A35" s="9">
        <v>2016</v>
      </c>
      <c r="B35" s="9" t="s">
        <v>55</v>
      </c>
      <c r="C35" s="44" t="s">
        <v>34</v>
      </c>
      <c r="D35" s="14">
        <v>56051.410805740001</v>
      </c>
      <c r="E35" s="18">
        <f t="shared" si="0"/>
        <v>1.9574643974836554E-2</v>
      </c>
    </row>
    <row r="36" spans="1:5" x14ac:dyDescent="0.25">
      <c r="A36" s="9">
        <v>2016</v>
      </c>
      <c r="B36" s="9" t="s">
        <v>55</v>
      </c>
      <c r="C36" s="44" t="s">
        <v>35</v>
      </c>
      <c r="D36" s="14">
        <v>28677.85876739</v>
      </c>
      <c r="E36" s="18">
        <f t="shared" si="0"/>
        <v>1.0015071293706273E-2</v>
      </c>
    </row>
    <row r="37" spans="1:5" x14ac:dyDescent="0.25">
      <c r="A37" s="9">
        <v>2016</v>
      </c>
      <c r="B37" s="9" t="s">
        <v>55</v>
      </c>
      <c r="C37" s="44" t="s">
        <v>36</v>
      </c>
      <c r="D37" s="14">
        <v>290831.33245122002</v>
      </c>
      <c r="E37" s="18">
        <f t="shared" si="0"/>
        <v>0.1015660392419056</v>
      </c>
    </row>
    <row r="38" spans="1:5" x14ac:dyDescent="0.25">
      <c r="A38" s="9">
        <v>2016</v>
      </c>
      <c r="B38" s="9" t="s">
        <v>55</v>
      </c>
      <c r="C38" s="44" t="s">
        <v>37</v>
      </c>
      <c r="D38" s="14">
        <v>194480.36837849001</v>
      </c>
      <c r="E38" s="18">
        <f t="shared" si="0"/>
        <v>6.7917719043641897E-2</v>
      </c>
    </row>
    <row r="39" spans="1:5" x14ac:dyDescent="0.25">
      <c r="A39" s="9">
        <v>2016</v>
      </c>
      <c r="B39" s="9" t="s">
        <v>55</v>
      </c>
      <c r="C39" s="44" t="s">
        <v>38</v>
      </c>
      <c r="D39" s="14">
        <v>801607.13633958006</v>
      </c>
      <c r="E39" s="18">
        <f t="shared" si="0"/>
        <v>0.27994253982147177</v>
      </c>
    </row>
    <row r="40" spans="1:5" x14ac:dyDescent="0.25">
      <c r="A40" s="9">
        <v>2016</v>
      </c>
      <c r="B40" s="9" t="s">
        <v>55</v>
      </c>
      <c r="C40" s="44" t="s">
        <v>39</v>
      </c>
      <c r="D40" s="14">
        <v>382565.55812691001</v>
      </c>
      <c r="E40" s="18">
        <f t="shared" si="0"/>
        <v>0.13360207155752851</v>
      </c>
    </row>
    <row r="41" spans="1:5" x14ac:dyDescent="0.25">
      <c r="A41" s="9">
        <v>2016</v>
      </c>
      <c r="B41" s="9" t="s">
        <v>55</v>
      </c>
      <c r="C41" s="44" t="s">
        <v>70</v>
      </c>
      <c r="D41" s="14">
        <v>358004.92516469001</v>
      </c>
      <c r="E41" s="18">
        <f t="shared" si="0"/>
        <v>0.12502484505919284</v>
      </c>
    </row>
    <row r="42" spans="1:5" x14ac:dyDescent="0.25">
      <c r="A42" s="9">
        <v>2016</v>
      </c>
      <c r="B42" s="9" t="s">
        <v>55</v>
      </c>
      <c r="C42" s="44" t="s">
        <v>40</v>
      </c>
      <c r="D42" s="14">
        <v>144985.17854225999</v>
      </c>
      <c r="E42" s="18">
        <f t="shared" si="0"/>
        <v>5.0632681868236225E-2</v>
      </c>
    </row>
    <row r="43" spans="1:5" x14ac:dyDescent="0.25">
      <c r="A43" s="9">
        <v>2016</v>
      </c>
      <c r="B43" s="9" t="s">
        <v>55</v>
      </c>
      <c r="C43" s="44" t="s">
        <v>41</v>
      </c>
      <c r="D43" s="14">
        <v>53496.358182739998</v>
      </c>
      <c r="E43" s="18">
        <f t="shared" si="0"/>
        <v>1.8682351618350933E-2</v>
      </c>
    </row>
    <row r="44" spans="1:5" x14ac:dyDescent="0.25">
      <c r="A44" s="9">
        <v>2016</v>
      </c>
      <c r="B44" s="9" t="s">
        <v>55</v>
      </c>
      <c r="C44" s="44" t="s">
        <v>42</v>
      </c>
      <c r="D44" s="14">
        <v>87518.778249990006</v>
      </c>
      <c r="E44" s="18">
        <f t="shared" si="0"/>
        <v>3.0563885917047898E-2</v>
      </c>
    </row>
    <row r="45" spans="1:5" x14ac:dyDescent="0.25">
      <c r="A45" s="9">
        <v>2016</v>
      </c>
      <c r="B45" s="9" t="s">
        <v>55</v>
      </c>
      <c r="C45" s="44" t="s">
        <v>43</v>
      </c>
      <c r="D45" s="14">
        <v>22182.37650111</v>
      </c>
      <c r="E45" s="18">
        <f t="shared" si="0"/>
        <v>7.7466760654763553E-3</v>
      </c>
    </row>
    <row r="46" spans="1:5" x14ac:dyDescent="0.25">
      <c r="A46" s="9">
        <v>2016</v>
      </c>
      <c r="B46" s="9" t="s">
        <v>55</v>
      </c>
      <c r="C46" s="44" t="s">
        <v>44</v>
      </c>
      <c r="D46" s="14">
        <v>125500.96837243999</v>
      </c>
      <c r="E46" s="18">
        <f t="shared" si="0"/>
        <v>4.3828277273908707E-2</v>
      </c>
    </row>
    <row r="47" spans="1:5" x14ac:dyDescent="0.25">
      <c r="A47" s="9">
        <v>2016</v>
      </c>
      <c r="B47" s="9" t="s">
        <v>55</v>
      </c>
      <c r="C47" s="44" t="s">
        <v>45</v>
      </c>
      <c r="D47" s="14">
        <v>55270.335624740001</v>
      </c>
      <c r="E47" s="18">
        <f t="shared" si="0"/>
        <v>1.9301871740099327E-2</v>
      </c>
    </row>
    <row r="48" spans="1:5" x14ac:dyDescent="0.25">
      <c r="A48" s="9">
        <v>2016</v>
      </c>
      <c r="B48" s="9" t="s">
        <v>55</v>
      </c>
      <c r="C48" s="44" t="s">
        <v>71</v>
      </c>
      <c r="D48" s="14">
        <v>284663.03337880003</v>
      </c>
      <c r="E48" s="18">
        <f t="shared" si="0"/>
        <v>9.9411905090110608E-2</v>
      </c>
    </row>
    <row r="49" spans="1:5" x14ac:dyDescent="0.25">
      <c r="A49" s="9">
        <v>2016</v>
      </c>
      <c r="B49" s="9" t="s">
        <v>55</v>
      </c>
      <c r="C49" s="44" t="s">
        <v>46</v>
      </c>
      <c r="D49" s="14">
        <v>41081.252585169997</v>
      </c>
      <c r="E49" s="18">
        <f t="shared" si="0"/>
        <v>1.434666642347362E-2</v>
      </c>
    </row>
    <row r="50" spans="1:5" x14ac:dyDescent="0.25">
      <c r="A50" s="9">
        <v>2016</v>
      </c>
      <c r="B50" s="9" t="s">
        <v>55</v>
      </c>
      <c r="C50" s="44" t="s">
        <v>47</v>
      </c>
      <c r="D50" s="14">
        <v>53130.169129399997</v>
      </c>
      <c r="E50" s="18">
        <f t="shared" si="0"/>
        <v>1.8554468657983433E-2</v>
      </c>
    </row>
    <row r="51" spans="1:5" x14ac:dyDescent="0.25">
      <c r="A51" s="9">
        <v>2016</v>
      </c>
      <c r="B51" s="9" t="s">
        <v>55</v>
      </c>
      <c r="C51" s="44" t="s">
        <v>48</v>
      </c>
      <c r="D51" s="14">
        <v>15393.97942118</v>
      </c>
      <c r="E51" s="18">
        <f t="shared" si="0"/>
        <v>5.3759871909361615E-3</v>
      </c>
    </row>
    <row r="52" spans="1:5" x14ac:dyDescent="0.25">
      <c r="A52" s="9">
        <v>2016</v>
      </c>
      <c r="B52" s="9" t="s">
        <v>55</v>
      </c>
      <c r="C52" s="44" t="s">
        <v>49</v>
      </c>
      <c r="D52" s="14">
        <v>123207.45814603</v>
      </c>
      <c r="E52" s="18">
        <f t="shared" si="0"/>
        <v>4.3027322480991614E-2</v>
      </c>
    </row>
    <row r="53" spans="1:5" x14ac:dyDescent="0.25">
      <c r="A53" s="9">
        <v>2016</v>
      </c>
      <c r="B53" s="9" t="s">
        <v>55</v>
      </c>
      <c r="C53" s="44" t="s">
        <v>50</v>
      </c>
      <c r="D53" s="14">
        <v>52441.725366079998</v>
      </c>
      <c r="E53" s="18">
        <f t="shared" si="0"/>
        <v>1.8314045778880707E-2</v>
      </c>
    </row>
    <row r="54" spans="1:5" x14ac:dyDescent="0.25">
      <c r="A54" s="9">
        <v>2016</v>
      </c>
      <c r="B54" s="9" t="s">
        <v>55</v>
      </c>
      <c r="C54" s="44" t="s">
        <v>51</v>
      </c>
      <c r="D54" s="14">
        <v>67244.153518199993</v>
      </c>
      <c r="E54" s="18">
        <f t="shared" si="0"/>
        <v>2.3483447527661922E-2</v>
      </c>
    </row>
    <row r="55" spans="1:5" x14ac:dyDescent="0.25">
      <c r="A55" s="9">
        <v>2016</v>
      </c>
      <c r="B55" s="9" t="s">
        <v>55</v>
      </c>
      <c r="C55" s="44" t="s">
        <v>4</v>
      </c>
      <c r="D55" s="14">
        <v>2863470.2566133402</v>
      </c>
      <c r="E55" s="18">
        <f t="shared" si="0"/>
        <v>1</v>
      </c>
    </row>
    <row r="56" spans="1:5" x14ac:dyDescent="0.25">
      <c r="A56" s="9">
        <v>2017</v>
      </c>
      <c r="B56" s="9" t="s">
        <v>55</v>
      </c>
      <c r="C56" s="44" t="s">
        <v>67</v>
      </c>
      <c r="D56" s="14">
        <v>141033.39607372001</v>
      </c>
      <c r="E56" s="18">
        <f>D56/$D$109</f>
        <v>4.7076151517546558E-2</v>
      </c>
    </row>
    <row r="57" spans="1:5" x14ac:dyDescent="0.25">
      <c r="A57" s="9">
        <v>2017</v>
      </c>
      <c r="B57" s="9" t="s">
        <v>55</v>
      </c>
      <c r="C57" s="44" t="s">
        <v>5</v>
      </c>
      <c r="D57" s="14">
        <v>13681.18630592</v>
      </c>
      <c r="E57" s="18">
        <f t="shared" ref="E57:E109" si="1">D57/$D$109</f>
        <v>4.5667027626606661E-3</v>
      </c>
    </row>
    <row r="58" spans="1:5" x14ac:dyDescent="0.25">
      <c r="A58" s="9">
        <v>2017</v>
      </c>
      <c r="B58" s="9" t="s">
        <v>55</v>
      </c>
      <c r="C58" s="44" t="s">
        <v>6</v>
      </c>
      <c r="D58" s="14">
        <v>6167.1432789299997</v>
      </c>
      <c r="E58" s="18">
        <f t="shared" si="1"/>
        <v>2.0585576148047283E-3</v>
      </c>
    </row>
    <row r="59" spans="1:5" x14ac:dyDescent="0.25">
      <c r="A59" s="9">
        <v>2017</v>
      </c>
      <c r="B59" s="9" t="s">
        <v>55</v>
      </c>
      <c r="C59" s="44" t="s">
        <v>7</v>
      </c>
      <c r="D59" s="14">
        <v>41616.546355190003</v>
      </c>
      <c r="E59" s="18">
        <f t="shared" si="1"/>
        <v>1.3891368260251301E-2</v>
      </c>
    </row>
    <row r="60" spans="1:5" x14ac:dyDescent="0.25">
      <c r="A60" s="9">
        <v>2017</v>
      </c>
      <c r="B60" s="9" t="s">
        <v>55</v>
      </c>
      <c r="C60" s="44" t="s">
        <v>8</v>
      </c>
      <c r="D60" s="14">
        <v>38864.926802490001</v>
      </c>
      <c r="E60" s="18">
        <f t="shared" si="1"/>
        <v>1.2972893185639619E-2</v>
      </c>
    </row>
    <row r="61" spans="1:5" x14ac:dyDescent="0.25">
      <c r="A61" s="9">
        <v>2017</v>
      </c>
      <c r="B61" s="9" t="s">
        <v>55</v>
      </c>
      <c r="C61" s="44" t="s">
        <v>9</v>
      </c>
      <c r="D61" s="14">
        <v>6067.3187353699996</v>
      </c>
      <c r="E61" s="18">
        <f t="shared" si="1"/>
        <v>2.0252367456444617E-3</v>
      </c>
    </row>
    <row r="62" spans="1:5" x14ac:dyDescent="0.25">
      <c r="A62" s="9">
        <v>2017</v>
      </c>
      <c r="B62" s="9" t="s">
        <v>55</v>
      </c>
      <c r="C62" s="44" t="s">
        <v>10</v>
      </c>
      <c r="D62" s="14">
        <v>49909.877012500001</v>
      </c>
      <c r="E62" s="18">
        <f t="shared" si="1"/>
        <v>1.6659635220259573E-2</v>
      </c>
    </row>
    <row r="63" spans="1:5" x14ac:dyDescent="0.25">
      <c r="A63" s="9">
        <v>2017</v>
      </c>
      <c r="B63" s="9" t="s">
        <v>55</v>
      </c>
      <c r="C63" s="44" t="s">
        <v>11</v>
      </c>
      <c r="D63" s="14">
        <v>15573.55928625</v>
      </c>
      <c r="E63" s="18">
        <f t="shared" si="1"/>
        <v>5.1983661816083311E-3</v>
      </c>
    </row>
    <row r="64" spans="1:5" x14ac:dyDescent="0.25">
      <c r="A64" s="9">
        <v>2017</v>
      </c>
      <c r="B64" s="9" t="s">
        <v>55</v>
      </c>
      <c r="C64" s="44" t="s">
        <v>12</v>
      </c>
      <c r="D64" s="14">
        <v>8143.0403253300001</v>
      </c>
      <c r="E64" s="18">
        <f t="shared" si="1"/>
        <v>2.7181008955378789E-3</v>
      </c>
    </row>
    <row r="65" spans="1:5" x14ac:dyDescent="0.25">
      <c r="A65" s="9">
        <v>2017</v>
      </c>
      <c r="B65" s="9" t="s">
        <v>55</v>
      </c>
      <c r="C65" s="44" t="s">
        <v>13</v>
      </c>
      <c r="D65" s="14">
        <v>6958.1446661600003</v>
      </c>
      <c r="E65" s="18">
        <f t="shared" si="1"/>
        <v>2.3225894128929242E-3</v>
      </c>
    </row>
    <row r="66" spans="1:5" x14ac:dyDescent="0.25">
      <c r="A66" s="9">
        <v>2017</v>
      </c>
      <c r="B66" s="9" t="s">
        <v>55</v>
      </c>
      <c r="C66" s="44" t="s">
        <v>14</v>
      </c>
      <c r="D66" s="14">
        <v>15448.28406048</v>
      </c>
      <c r="E66" s="18">
        <f t="shared" si="1"/>
        <v>5.1565500183879493E-3</v>
      </c>
    </row>
    <row r="67" spans="1:5" x14ac:dyDescent="0.25">
      <c r="A67" s="9">
        <v>2017</v>
      </c>
      <c r="B67" s="9" t="s">
        <v>55</v>
      </c>
      <c r="C67" s="44" t="s">
        <v>68</v>
      </c>
      <c r="D67" s="14">
        <v>680362.76681218005</v>
      </c>
      <c r="E67" s="18">
        <f t="shared" si="1"/>
        <v>0.22710125111505847</v>
      </c>
    </row>
    <row r="68" spans="1:5" x14ac:dyDescent="0.25">
      <c r="A68" s="9">
        <v>2017</v>
      </c>
      <c r="B68" s="9" t="s">
        <v>55</v>
      </c>
      <c r="C68" s="44" t="s">
        <v>15</v>
      </c>
      <c r="D68" s="14">
        <v>39347.864189209999</v>
      </c>
      <c r="E68" s="18">
        <f t="shared" si="1"/>
        <v>1.313409495928786E-2</v>
      </c>
    </row>
    <row r="69" spans="1:5" x14ac:dyDescent="0.25">
      <c r="A69" s="9">
        <v>2017</v>
      </c>
      <c r="B69" s="9" t="s">
        <v>55</v>
      </c>
      <c r="C69" s="44" t="s">
        <v>83</v>
      </c>
      <c r="D69" s="14">
        <v>15529.055910520001</v>
      </c>
      <c r="E69" s="18">
        <f t="shared" si="1"/>
        <v>5.1835112059980676E-3</v>
      </c>
    </row>
    <row r="70" spans="1:5" x14ac:dyDescent="0.25">
      <c r="A70" s="9">
        <v>2017</v>
      </c>
      <c r="B70" s="9" t="s">
        <v>55</v>
      </c>
      <c r="C70" s="44" t="s">
        <v>17</v>
      </c>
      <c r="D70" s="14">
        <v>16367.96531206</v>
      </c>
      <c r="E70" s="18">
        <f t="shared" si="1"/>
        <v>5.4635344288363518E-3</v>
      </c>
    </row>
    <row r="71" spans="1:5" x14ac:dyDescent="0.25">
      <c r="A71" s="9">
        <v>2017</v>
      </c>
      <c r="B71" s="9" t="s">
        <v>55</v>
      </c>
      <c r="C71" s="44" t="s">
        <v>84</v>
      </c>
      <c r="D71" s="14">
        <v>6316.6525004499999</v>
      </c>
      <c r="E71" s="18">
        <f t="shared" si="1"/>
        <v>2.1084629490127119E-3</v>
      </c>
    </row>
    <row r="72" spans="1:5" x14ac:dyDescent="0.25">
      <c r="A72" s="9">
        <v>2017</v>
      </c>
      <c r="B72" s="9" t="s">
        <v>55</v>
      </c>
      <c r="C72" s="44" t="s">
        <v>19</v>
      </c>
      <c r="D72" s="14">
        <v>137526.92959722999</v>
      </c>
      <c r="E72" s="18">
        <f t="shared" si="1"/>
        <v>4.5905712800661684E-2</v>
      </c>
    </row>
    <row r="73" spans="1:5" x14ac:dyDescent="0.25">
      <c r="A73" s="9">
        <v>2017</v>
      </c>
      <c r="B73" s="9" t="s">
        <v>55</v>
      </c>
      <c r="C73" s="44" t="s">
        <v>20</v>
      </c>
      <c r="D73" s="14">
        <v>75886.881048869996</v>
      </c>
      <c r="E73" s="18">
        <f t="shared" si="1"/>
        <v>2.5330612535085402E-2</v>
      </c>
    </row>
    <row r="74" spans="1:5" x14ac:dyDescent="0.25">
      <c r="A74" s="9">
        <v>2017</v>
      </c>
      <c r="B74" s="9" t="s">
        <v>55</v>
      </c>
      <c r="C74" s="44" t="s">
        <v>21</v>
      </c>
      <c r="D74" s="14">
        <v>35591.466529470003</v>
      </c>
      <c r="E74" s="18">
        <f t="shared" si="1"/>
        <v>1.1880230624221841E-2</v>
      </c>
    </row>
    <row r="75" spans="1:5" x14ac:dyDescent="0.25">
      <c r="A75" s="9">
        <v>2017</v>
      </c>
      <c r="B75" s="9" t="s">
        <v>55</v>
      </c>
      <c r="C75" s="44" t="s">
        <v>22</v>
      </c>
      <c r="D75" s="14">
        <v>20221.315106959999</v>
      </c>
      <c r="E75" s="18">
        <f t="shared" si="1"/>
        <v>6.7497608393526148E-3</v>
      </c>
    </row>
    <row r="76" spans="1:5" x14ac:dyDescent="0.25">
      <c r="A76" s="9">
        <v>2017</v>
      </c>
      <c r="B76" s="9" t="s">
        <v>55</v>
      </c>
      <c r="C76" s="44" t="s">
        <v>23</v>
      </c>
      <c r="D76" s="14">
        <v>47121.557398919998</v>
      </c>
      <c r="E76" s="18">
        <f t="shared" si="1"/>
        <v>1.5728909872487151E-2</v>
      </c>
    </row>
    <row r="77" spans="1:5" x14ac:dyDescent="0.25">
      <c r="A77" s="9">
        <v>2017</v>
      </c>
      <c r="B77" s="9" t="s">
        <v>55</v>
      </c>
      <c r="C77" s="44" t="s">
        <v>24</v>
      </c>
      <c r="D77" s="14">
        <v>19498.997306770001</v>
      </c>
      <c r="E77" s="18">
        <f t="shared" si="1"/>
        <v>6.5086552349198114E-3</v>
      </c>
    </row>
    <row r="78" spans="1:5" x14ac:dyDescent="0.25">
      <c r="A78" s="9">
        <v>2017</v>
      </c>
      <c r="B78" s="9" t="s">
        <v>55</v>
      </c>
      <c r="C78" s="44" t="s">
        <v>25</v>
      </c>
      <c r="D78" s="14">
        <v>150713.2216773</v>
      </c>
      <c r="E78" s="18">
        <f t="shared" si="1"/>
        <v>5.0307222664265336E-2</v>
      </c>
    </row>
    <row r="79" spans="1:5" x14ac:dyDescent="0.25">
      <c r="A79" s="9">
        <v>2017</v>
      </c>
      <c r="B79" s="9" t="s">
        <v>55</v>
      </c>
      <c r="C79" s="44" t="s">
        <v>26</v>
      </c>
      <c r="D79" s="14">
        <v>77653.311939249994</v>
      </c>
      <c r="E79" s="18">
        <f t="shared" si="1"/>
        <v>2.5920237195313653E-2</v>
      </c>
    </row>
    <row r="80" spans="1:5" x14ac:dyDescent="0.25">
      <c r="A80" s="9">
        <v>2017</v>
      </c>
      <c r="B80" s="9" t="s">
        <v>55</v>
      </c>
      <c r="C80" s="44" t="s">
        <v>27</v>
      </c>
      <c r="D80" s="14">
        <v>49222.71832041</v>
      </c>
      <c r="E80" s="18">
        <f t="shared" si="1"/>
        <v>1.6430265527647769E-2</v>
      </c>
    </row>
    <row r="81" spans="1:5" x14ac:dyDescent="0.25">
      <c r="A81" s="9">
        <v>2017</v>
      </c>
      <c r="B81" s="9" t="s">
        <v>55</v>
      </c>
      <c r="C81" s="44" t="s">
        <v>28</v>
      </c>
      <c r="D81" s="14">
        <v>33039.361446249997</v>
      </c>
      <c r="E81" s="18">
        <f t="shared" si="1"/>
        <v>1.1028352353322337E-2</v>
      </c>
    </row>
    <row r="82" spans="1:5" x14ac:dyDescent="0.25">
      <c r="A82" s="9">
        <v>2017</v>
      </c>
      <c r="B82" s="9" t="s">
        <v>55</v>
      </c>
      <c r="C82" s="44" t="s">
        <v>29</v>
      </c>
      <c r="D82" s="14">
        <v>40304.895095510001</v>
      </c>
      <c r="E82" s="18">
        <f t="shared" si="1"/>
        <v>1.3453546473654031E-2</v>
      </c>
    </row>
    <row r="83" spans="1:5" x14ac:dyDescent="0.25">
      <c r="A83" s="9">
        <v>2017</v>
      </c>
      <c r="B83" s="9" t="s">
        <v>55</v>
      </c>
      <c r="C83" s="44" t="s">
        <v>30</v>
      </c>
      <c r="D83" s="14">
        <v>24946.20441889</v>
      </c>
      <c r="E83" s="18">
        <f t="shared" si="1"/>
        <v>8.3269022210703623E-3</v>
      </c>
    </row>
    <row r="84" spans="1:5" x14ac:dyDescent="0.25">
      <c r="A84" s="9">
        <v>2017</v>
      </c>
      <c r="B84" s="9" t="s">
        <v>55</v>
      </c>
      <c r="C84" s="44" t="s">
        <v>31</v>
      </c>
      <c r="D84" s="14">
        <v>164166.14869207001</v>
      </c>
      <c r="E84" s="18">
        <f t="shared" si="1"/>
        <v>5.4797733763996409E-2</v>
      </c>
    </row>
    <row r="85" spans="1:5" x14ac:dyDescent="0.25">
      <c r="A85" s="9">
        <v>2017</v>
      </c>
      <c r="B85" s="9" t="s">
        <v>55</v>
      </c>
      <c r="C85" s="44" t="s">
        <v>52</v>
      </c>
      <c r="D85" s="14">
        <v>79075.823800640006</v>
      </c>
      <c r="E85" s="18">
        <f t="shared" si="1"/>
        <v>2.6395063624986375E-2</v>
      </c>
    </row>
    <row r="86" spans="1:5" x14ac:dyDescent="0.25">
      <c r="A86" s="9">
        <v>2017</v>
      </c>
      <c r="B86" s="9" t="s">
        <v>55</v>
      </c>
      <c r="C86" s="44" t="s">
        <v>69</v>
      </c>
      <c r="D86" s="14">
        <v>1549741.7344459901</v>
      </c>
      <c r="E86" s="18">
        <f t="shared" si="1"/>
        <v>0.51729504312375663</v>
      </c>
    </row>
    <row r="87" spans="1:5" x14ac:dyDescent="0.25">
      <c r="A87" s="9">
        <v>2017</v>
      </c>
      <c r="B87" s="9" t="s">
        <v>55</v>
      </c>
      <c r="C87" s="44" t="s">
        <v>32</v>
      </c>
      <c r="D87" s="14">
        <v>317611.45216072001</v>
      </c>
      <c r="E87" s="18">
        <f t="shared" si="1"/>
        <v>0.10601690990841969</v>
      </c>
    </row>
    <row r="88" spans="1:5" x14ac:dyDescent="0.25">
      <c r="A88" s="9">
        <v>2017</v>
      </c>
      <c r="B88" s="9" t="s">
        <v>55</v>
      </c>
      <c r="C88" s="44" t="s">
        <v>33</v>
      </c>
      <c r="D88" s="14">
        <v>101622.65091673</v>
      </c>
      <c r="E88" s="18">
        <f t="shared" si="1"/>
        <v>3.3921067246158218E-2</v>
      </c>
    </row>
    <row r="89" spans="1:5" x14ac:dyDescent="0.25">
      <c r="A89" s="9">
        <v>2017</v>
      </c>
      <c r="B89" s="9" t="s">
        <v>55</v>
      </c>
      <c r="C89" s="44" t="s">
        <v>34</v>
      </c>
      <c r="D89" s="14">
        <v>56356.899625669997</v>
      </c>
      <c r="E89" s="18">
        <f t="shared" si="1"/>
        <v>1.8811614976997446E-2</v>
      </c>
    </row>
    <row r="90" spans="1:5" x14ac:dyDescent="0.25">
      <c r="A90" s="9">
        <v>2017</v>
      </c>
      <c r="B90" s="9" t="s">
        <v>55</v>
      </c>
      <c r="C90" s="44" t="s">
        <v>35</v>
      </c>
      <c r="D90" s="14">
        <v>33736.441272360003</v>
      </c>
      <c r="E90" s="18">
        <f t="shared" si="1"/>
        <v>1.1261033664468147E-2</v>
      </c>
    </row>
    <row r="91" spans="1:5" x14ac:dyDescent="0.25">
      <c r="A91" s="9">
        <v>2017</v>
      </c>
      <c r="B91" s="9" t="s">
        <v>55</v>
      </c>
      <c r="C91" s="44" t="s">
        <v>36</v>
      </c>
      <c r="D91" s="14">
        <v>327077.29474201001</v>
      </c>
      <c r="E91" s="18">
        <f t="shared" si="1"/>
        <v>0.10917655473016903</v>
      </c>
    </row>
    <row r="92" spans="1:5" x14ac:dyDescent="0.25">
      <c r="A92" s="9">
        <v>2017</v>
      </c>
      <c r="B92" s="9" t="s">
        <v>55</v>
      </c>
      <c r="C92" s="44" t="s">
        <v>37</v>
      </c>
      <c r="D92" s="14">
        <v>249600.24478432999</v>
      </c>
      <c r="E92" s="18">
        <f t="shared" si="1"/>
        <v>8.3315152789356611E-2</v>
      </c>
    </row>
    <row r="93" spans="1:5" x14ac:dyDescent="0.25">
      <c r="A93" s="9">
        <v>2017</v>
      </c>
      <c r="B93" s="9" t="s">
        <v>55</v>
      </c>
      <c r="C93" s="44" t="s">
        <v>38</v>
      </c>
      <c r="D93" s="14">
        <v>848696.08791759005</v>
      </c>
      <c r="E93" s="18">
        <f t="shared" si="1"/>
        <v>0.28328996350817043</v>
      </c>
    </row>
    <row r="94" spans="1:5" x14ac:dyDescent="0.25">
      <c r="A94" s="9">
        <v>2017</v>
      </c>
      <c r="B94" s="9" t="s">
        <v>55</v>
      </c>
      <c r="C94" s="44" t="s">
        <v>39</v>
      </c>
      <c r="D94" s="14">
        <v>427979.87071483</v>
      </c>
      <c r="E94" s="18">
        <f t="shared" si="1"/>
        <v>0.14285726502466045</v>
      </c>
    </row>
    <row r="95" spans="1:5" x14ac:dyDescent="0.25">
      <c r="A95" s="9">
        <v>2017</v>
      </c>
      <c r="B95" s="9" t="s">
        <v>55</v>
      </c>
      <c r="C95" s="44" t="s">
        <v>70</v>
      </c>
      <c r="D95" s="14">
        <v>344900.84180522</v>
      </c>
      <c r="E95" s="18">
        <f t="shared" si="1"/>
        <v>0.11512595413121023</v>
      </c>
    </row>
    <row r="96" spans="1:5" x14ac:dyDescent="0.25">
      <c r="A96" s="9">
        <v>2017</v>
      </c>
      <c r="B96" s="9" t="s">
        <v>55</v>
      </c>
      <c r="C96" s="44" t="s">
        <v>40</v>
      </c>
      <c r="D96" s="14">
        <v>140968.21121641001</v>
      </c>
      <c r="E96" s="18">
        <f t="shared" si="1"/>
        <v>4.7054393180125748E-2</v>
      </c>
    </row>
    <row r="97" spans="1:5" x14ac:dyDescent="0.25">
      <c r="A97" s="9">
        <v>2017</v>
      </c>
      <c r="B97" s="9" t="s">
        <v>55</v>
      </c>
      <c r="C97" s="44" t="s">
        <v>41</v>
      </c>
      <c r="D97" s="14">
        <v>46697.651025929998</v>
      </c>
      <c r="E97" s="18">
        <f t="shared" si="1"/>
        <v>1.5587412318009346E-2</v>
      </c>
    </row>
    <row r="98" spans="1:5" x14ac:dyDescent="0.25">
      <c r="A98" s="9">
        <v>2017</v>
      </c>
      <c r="B98" s="9" t="s">
        <v>55</v>
      </c>
      <c r="C98" s="44" t="s">
        <v>42</v>
      </c>
      <c r="D98" s="14">
        <v>81695.14385819</v>
      </c>
      <c r="E98" s="18">
        <f t="shared" si="1"/>
        <v>2.7269377874908556E-2</v>
      </c>
    </row>
    <row r="99" spans="1:5" x14ac:dyDescent="0.25">
      <c r="A99" s="9">
        <v>2017</v>
      </c>
      <c r="B99" s="9" t="s">
        <v>55</v>
      </c>
      <c r="C99" s="44" t="s">
        <v>43</v>
      </c>
      <c r="D99" s="14">
        <v>18623.987222709999</v>
      </c>
      <c r="E99" s="18">
        <f t="shared" si="1"/>
        <v>6.2165818080340387E-3</v>
      </c>
    </row>
    <row r="100" spans="1:5" x14ac:dyDescent="0.25">
      <c r="A100" s="9">
        <v>2017</v>
      </c>
      <c r="B100" s="9" t="s">
        <v>55</v>
      </c>
      <c r="C100" s="44" t="s">
        <v>44</v>
      </c>
      <c r="D100" s="14">
        <v>122237.48673062</v>
      </c>
      <c r="E100" s="18">
        <f t="shared" si="1"/>
        <v>4.0802183076175925E-2</v>
      </c>
    </row>
    <row r="101" spans="1:5" x14ac:dyDescent="0.25">
      <c r="A101" s="9">
        <v>2017</v>
      </c>
      <c r="B101" s="9" t="s">
        <v>55</v>
      </c>
      <c r="C101" s="44" t="s">
        <v>45</v>
      </c>
      <c r="D101" s="14">
        <v>43634.133359439998</v>
      </c>
      <c r="E101" s="18">
        <f t="shared" si="1"/>
        <v>1.4564827413587283E-2</v>
      </c>
    </row>
    <row r="102" spans="1:5" x14ac:dyDescent="0.25">
      <c r="A102" s="9">
        <v>2017</v>
      </c>
      <c r="B102" s="9" t="s">
        <v>55</v>
      </c>
      <c r="C102" s="44" t="s">
        <v>71</v>
      </c>
      <c r="D102" s="14">
        <v>279817.79389221</v>
      </c>
      <c r="E102" s="18">
        <f t="shared" si="1"/>
        <v>9.3401600112428165E-2</v>
      </c>
    </row>
    <row r="103" spans="1:5" x14ac:dyDescent="0.25">
      <c r="A103" s="9">
        <v>2017</v>
      </c>
      <c r="B103" s="9" t="s">
        <v>55</v>
      </c>
      <c r="C103" s="44" t="s">
        <v>46</v>
      </c>
      <c r="D103" s="14">
        <v>37521.65178914</v>
      </c>
      <c r="E103" s="18">
        <f t="shared" si="1"/>
        <v>1.2524515568574051E-2</v>
      </c>
    </row>
    <row r="104" spans="1:5" x14ac:dyDescent="0.25">
      <c r="A104" s="9">
        <v>2017</v>
      </c>
      <c r="B104" s="9" t="s">
        <v>55</v>
      </c>
      <c r="C104" s="44" t="s">
        <v>47</v>
      </c>
      <c r="D104" s="14">
        <v>58058.390238460001</v>
      </c>
      <c r="E104" s="18">
        <f t="shared" si="1"/>
        <v>1.9379562939134839E-2</v>
      </c>
    </row>
    <row r="105" spans="1:5" x14ac:dyDescent="0.25">
      <c r="A105" s="9">
        <v>2017</v>
      </c>
      <c r="B105" s="9" t="s">
        <v>55</v>
      </c>
      <c r="C105" s="44" t="s">
        <v>48</v>
      </c>
      <c r="D105" s="14">
        <v>19027.820347910001</v>
      </c>
      <c r="E105" s="18">
        <f t="shared" si="1"/>
        <v>6.3513790257070961E-3</v>
      </c>
    </row>
    <row r="106" spans="1:5" x14ac:dyDescent="0.25">
      <c r="A106" s="9">
        <v>2017</v>
      </c>
      <c r="B106" s="9" t="s">
        <v>55</v>
      </c>
      <c r="C106" s="44" t="s">
        <v>49</v>
      </c>
      <c r="D106" s="14">
        <v>109923.69877146999</v>
      </c>
      <c r="E106" s="18">
        <f t="shared" si="1"/>
        <v>3.6691910163107327E-2</v>
      </c>
    </row>
    <row r="107" spans="1:5" x14ac:dyDescent="0.25">
      <c r="A107" s="9">
        <v>2017</v>
      </c>
      <c r="B107" s="9" t="s">
        <v>55</v>
      </c>
      <c r="C107" s="44" t="s">
        <v>50</v>
      </c>
      <c r="D107" s="14">
        <v>49808.855309450002</v>
      </c>
      <c r="E107" s="18">
        <f t="shared" si="1"/>
        <v>1.6625914746019158E-2</v>
      </c>
    </row>
    <row r="108" spans="1:5" x14ac:dyDescent="0.25">
      <c r="A108" s="9">
        <v>2017</v>
      </c>
      <c r="B108" s="9" t="s">
        <v>55</v>
      </c>
      <c r="C108" s="44" t="s">
        <v>51</v>
      </c>
      <c r="D108" s="14">
        <v>74314.053093139999</v>
      </c>
      <c r="E108" s="18">
        <f t="shared" si="1"/>
        <v>2.4805611441611947E-2</v>
      </c>
    </row>
    <row r="109" spans="1:5" x14ac:dyDescent="0.25">
      <c r="A109" s="9">
        <v>2017</v>
      </c>
      <c r="B109" s="9" t="s">
        <v>55</v>
      </c>
      <c r="C109" s="44" t="s">
        <v>4</v>
      </c>
      <c r="D109" s="14">
        <v>2995856.5330293202</v>
      </c>
      <c r="E109" s="18">
        <f t="shared" si="1"/>
        <v>1</v>
      </c>
    </row>
    <row r="110" spans="1:5" x14ac:dyDescent="0.25">
      <c r="A110" s="9">
        <v>2018</v>
      </c>
      <c r="B110" s="9" t="s">
        <v>55</v>
      </c>
      <c r="C110" s="44" t="s">
        <v>67</v>
      </c>
      <c r="D110" s="14">
        <v>154451.83089541001</v>
      </c>
      <c r="E110" s="18">
        <f>D110/$D$163</f>
        <v>4.9997928741001632E-2</v>
      </c>
    </row>
    <row r="111" spans="1:5" x14ac:dyDescent="0.25">
      <c r="A111" s="9">
        <v>2018</v>
      </c>
      <c r="B111" s="9" t="s">
        <v>55</v>
      </c>
      <c r="C111" s="44" t="s">
        <v>5</v>
      </c>
      <c r="D111" s="14">
        <v>16752.546806779999</v>
      </c>
      <c r="E111" s="18">
        <f t="shared" ref="E111:E163" si="2">D111/$D$163</f>
        <v>5.4230023472034627E-3</v>
      </c>
    </row>
    <row r="112" spans="1:5" x14ac:dyDescent="0.25">
      <c r="A112" s="9">
        <v>2018</v>
      </c>
      <c r="B112" s="9" t="s">
        <v>55</v>
      </c>
      <c r="C112" s="44" t="s">
        <v>6</v>
      </c>
      <c r="D112" s="14">
        <v>6329.0774560199998</v>
      </c>
      <c r="E112" s="18">
        <f t="shared" si="2"/>
        <v>2.0487990450346405E-3</v>
      </c>
    </row>
    <row r="113" spans="1:5" x14ac:dyDescent="0.25">
      <c r="A113" s="9">
        <v>2018</v>
      </c>
      <c r="B113" s="9" t="s">
        <v>55</v>
      </c>
      <c r="C113" s="44" t="s">
        <v>7</v>
      </c>
      <c r="D113" s="14">
        <v>45679.130574299998</v>
      </c>
      <c r="E113" s="18">
        <f t="shared" si="2"/>
        <v>1.4786887938876688E-2</v>
      </c>
    </row>
    <row r="114" spans="1:5" x14ac:dyDescent="0.25">
      <c r="A114" s="9">
        <v>2018</v>
      </c>
      <c r="B114" s="9" t="s">
        <v>55</v>
      </c>
      <c r="C114" s="44" t="s">
        <v>8</v>
      </c>
      <c r="D114" s="14">
        <v>42296.975877390003</v>
      </c>
      <c r="E114" s="18">
        <f t="shared" si="2"/>
        <v>1.3692043490955191E-2</v>
      </c>
    </row>
    <row r="115" spans="1:5" x14ac:dyDescent="0.25">
      <c r="A115" s="9">
        <v>2018</v>
      </c>
      <c r="B115" s="9" t="s">
        <v>55</v>
      </c>
      <c r="C115" s="44" t="s">
        <v>9</v>
      </c>
      <c r="D115" s="14">
        <v>8326.3812758399999</v>
      </c>
      <c r="E115" s="18">
        <f t="shared" si="2"/>
        <v>2.6953504875041933E-3</v>
      </c>
    </row>
    <row r="116" spans="1:5" x14ac:dyDescent="0.25">
      <c r="A116" s="9">
        <v>2018</v>
      </c>
      <c r="B116" s="9" t="s">
        <v>55</v>
      </c>
      <c r="C116" s="44" t="s">
        <v>10</v>
      </c>
      <c r="D116" s="14">
        <v>55635.77921388</v>
      </c>
      <c r="E116" s="18">
        <f t="shared" si="2"/>
        <v>1.8009975721617281E-2</v>
      </c>
    </row>
    <row r="117" spans="1:5" x14ac:dyDescent="0.25">
      <c r="A117" s="9">
        <v>2018</v>
      </c>
      <c r="B117" s="9" t="s">
        <v>55</v>
      </c>
      <c r="C117" s="44" t="s">
        <v>11</v>
      </c>
      <c r="D117" s="14">
        <v>23156.55021469</v>
      </c>
      <c r="E117" s="18">
        <f t="shared" si="2"/>
        <v>7.4960558305424627E-3</v>
      </c>
    </row>
    <row r="118" spans="1:5" x14ac:dyDescent="0.25">
      <c r="A118" s="9">
        <v>2018</v>
      </c>
      <c r="B118" s="9" t="s">
        <v>55</v>
      </c>
      <c r="C118" s="44" t="s">
        <v>12</v>
      </c>
      <c r="D118" s="14">
        <v>5658.2020806700002</v>
      </c>
      <c r="E118" s="18">
        <f t="shared" si="2"/>
        <v>1.8316285588294247E-3</v>
      </c>
    </row>
    <row r="119" spans="1:5" x14ac:dyDescent="0.25">
      <c r="A119" s="9">
        <v>2018</v>
      </c>
      <c r="B119" s="9" t="s">
        <v>55</v>
      </c>
      <c r="C119" s="44" t="s">
        <v>13</v>
      </c>
      <c r="D119" s="14">
        <v>4389.8960880599998</v>
      </c>
      <c r="E119" s="18">
        <f t="shared" si="2"/>
        <v>1.421062544346623E-3</v>
      </c>
    </row>
    <row r="120" spans="1:5" x14ac:dyDescent="0.25">
      <c r="A120" s="9">
        <v>2018</v>
      </c>
      <c r="B120" s="9" t="s">
        <v>55</v>
      </c>
      <c r="C120" s="44" t="s">
        <v>14</v>
      </c>
      <c r="D120" s="14">
        <v>16070.71348792</v>
      </c>
      <c r="E120" s="18">
        <f t="shared" si="2"/>
        <v>5.2022846419359373E-3</v>
      </c>
    </row>
    <row r="121" spans="1:5" x14ac:dyDescent="0.25">
      <c r="A121" s="9">
        <v>2018</v>
      </c>
      <c r="B121" s="9" t="s">
        <v>55</v>
      </c>
      <c r="C121" s="44" t="s">
        <v>68</v>
      </c>
      <c r="D121" s="14">
        <v>722661.74638614</v>
      </c>
      <c r="E121" s="18">
        <f t="shared" si="2"/>
        <v>0.23393436186670533</v>
      </c>
    </row>
    <row r="122" spans="1:5" x14ac:dyDescent="0.25">
      <c r="A122" s="9">
        <v>2018</v>
      </c>
      <c r="B122" s="9" t="s">
        <v>55</v>
      </c>
      <c r="C122" s="44" t="s">
        <v>15</v>
      </c>
      <c r="D122" s="14">
        <v>36755.407666179999</v>
      </c>
      <c r="E122" s="18">
        <f t="shared" si="2"/>
        <v>1.189817072861093E-2</v>
      </c>
    </row>
    <row r="123" spans="1:5" x14ac:dyDescent="0.25">
      <c r="A123" s="9">
        <v>2018</v>
      </c>
      <c r="B123" s="9" t="s">
        <v>55</v>
      </c>
      <c r="C123" s="44" t="s">
        <v>83</v>
      </c>
      <c r="D123" s="14">
        <v>16369.263455750001</v>
      </c>
      <c r="E123" s="18">
        <f t="shared" si="2"/>
        <v>5.2989288832547771E-3</v>
      </c>
    </row>
    <row r="124" spans="1:5" x14ac:dyDescent="0.25">
      <c r="A124" s="9">
        <v>2018</v>
      </c>
      <c r="B124" s="9" t="s">
        <v>55</v>
      </c>
      <c r="C124" s="44" t="s">
        <v>17</v>
      </c>
      <c r="D124" s="14">
        <v>17310.896653780001</v>
      </c>
      <c r="E124" s="18">
        <f t="shared" si="2"/>
        <v>5.6037469567106132E-3</v>
      </c>
    </row>
    <row r="125" spans="1:5" x14ac:dyDescent="0.25">
      <c r="A125" s="9">
        <v>2018</v>
      </c>
      <c r="B125" s="9" t="s">
        <v>55</v>
      </c>
      <c r="C125" s="44" t="s">
        <v>84</v>
      </c>
      <c r="D125" s="14">
        <v>8111.2143709499996</v>
      </c>
      <c r="E125" s="18">
        <f t="shared" si="2"/>
        <v>2.6256983537888147E-3</v>
      </c>
    </row>
    <row r="126" spans="1:5" x14ac:dyDescent="0.25">
      <c r="A126" s="9">
        <v>2018</v>
      </c>
      <c r="B126" s="9" t="s">
        <v>55</v>
      </c>
      <c r="C126" s="44" t="s">
        <v>19</v>
      </c>
      <c r="D126" s="14">
        <v>136190.37138249999</v>
      </c>
      <c r="E126" s="18">
        <f t="shared" si="2"/>
        <v>4.4086473071360259E-2</v>
      </c>
    </row>
    <row r="127" spans="1:5" x14ac:dyDescent="0.25">
      <c r="A127" s="9">
        <v>2018</v>
      </c>
      <c r="B127" s="9" t="s">
        <v>55</v>
      </c>
      <c r="C127" s="44" t="s">
        <v>20</v>
      </c>
      <c r="D127" s="14">
        <v>82969.06039359</v>
      </c>
      <c r="E127" s="18">
        <f t="shared" si="2"/>
        <v>2.6858089963826076E-2</v>
      </c>
    </row>
    <row r="128" spans="1:5" x14ac:dyDescent="0.25">
      <c r="A128" s="9">
        <v>2018</v>
      </c>
      <c r="B128" s="9" t="s">
        <v>55</v>
      </c>
      <c r="C128" s="44" t="s">
        <v>21</v>
      </c>
      <c r="D128" s="14">
        <v>41358.780620090001</v>
      </c>
      <c r="E128" s="18">
        <f t="shared" si="2"/>
        <v>1.3388338320561997E-2</v>
      </c>
    </row>
    <row r="129" spans="1:5" x14ac:dyDescent="0.25">
      <c r="A129" s="9">
        <v>2018</v>
      </c>
      <c r="B129" s="9" t="s">
        <v>55</v>
      </c>
      <c r="C129" s="44" t="s">
        <v>22</v>
      </c>
      <c r="D129" s="14">
        <v>17804.888802040001</v>
      </c>
      <c r="E129" s="18">
        <f t="shared" si="2"/>
        <v>5.7636581994853454E-3</v>
      </c>
    </row>
    <row r="130" spans="1:5" x14ac:dyDescent="0.25">
      <c r="A130" s="9">
        <v>2018</v>
      </c>
      <c r="B130" s="9" t="s">
        <v>55</v>
      </c>
      <c r="C130" s="44" t="s">
        <v>23</v>
      </c>
      <c r="D130" s="14">
        <v>51109.40071093</v>
      </c>
      <c r="E130" s="18">
        <f t="shared" si="2"/>
        <v>1.6544732166178008E-2</v>
      </c>
    </row>
    <row r="131" spans="1:5" x14ac:dyDescent="0.25">
      <c r="A131" s="9">
        <v>2018</v>
      </c>
      <c r="B131" s="9" t="s">
        <v>55</v>
      </c>
      <c r="C131" s="44" t="s">
        <v>24</v>
      </c>
      <c r="D131" s="14">
        <v>23859.121053639999</v>
      </c>
      <c r="E131" s="18">
        <f t="shared" si="2"/>
        <v>7.7234865222842444E-3</v>
      </c>
    </row>
    <row r="132" spans="1:5" x14ac:dyDescent="0.25">
      <c r="A132" s="9">
        <v>2018</v>
      </c>
      <c r="B132" s="9" t="s">
        <v>55</v>
      </c>
      <c r="C132" s="44" t="s">
        <v>25</v>
      </c>
      <c r="D132" s="14">
        <v>180224.49055096999</v>
      </c>
      <c r="E132" s="18">
        <f t="shared" si="2"/>
        <v>5.8340850889961861E-2</v>
      </c>
    </row>
    <row r="133" spans="1:5" x14ac:dyDescent="0.25">
      <c r="A133" s="9">
        <v>2018</v>
      </c>
      <c r="B133" s="9" t="s">
        <v>55</v>
      </c>
      <c r="C133" s="44" t="s">
        <v>26</v>
      </c>
      <c r="D133" s="14">
        <v>96227.731843589994</v>
      </c>
      <c r="E133" s="18">
        <f t="shared" si="2"/>
        <v>3.1150082532087387E-2</v>
      </c>
    </row>
    <row r="134" spans="1:5" x14ac:dyDescent="0.25">
      <c r="A134" s="9">
        <v>2018</v>
      </c>
      <c r="B134" s="9" t="s">
        <v>55</v>
      </c>
      <c r="C134" s="44" t="s">
        <v>27</v>
      </c>
      <c r="D134" s="14">
        <v>54200.358836419997</v>
      </c>
      <c r="E134" s="18">
        <f t="shared" si="2"/>
        <v>1.7545312756280042E-2</v>
      </c>
    </row>
    <row r="135" spans="1:5" x14ac:dyDescent="0.25">
      <c r="A135" s="9">
        <v>2018</v>
      </c>
      <c r="B135" s="9" t="s">
        <v>55</v>
      </c>
      <c r="C135" s="44" t="s">
        <v>28</v>
      </c>
      <c r="D135" s="14">
        <v>36786.084351040001</v>
      </c>
      <c r="E135" s="18">
        <f t="shared" si="2"/>
        <v>1.1908101143127538E-2</v>
      </c>
    </row>
    <row r="136" spans="1:5" x14ac:dyDescent="0.25">
      <c r="A136" s="9">
        <v>2018</v>
      </c>
      <c r="B136" s="9" t="s">
        <v>55</v>
      </c>
      <c r="C136" s="44" t="s">
        <v>29</v>
      </c>
      <c r="D136" s="14">
        <v>35011.282027349996</v>
      </c>
      <c r="E136" s="18">
        <f t="shared" si="2"/>
        <v>1.1333576130411397E-2</v>
      </c>
    </row>
    <row r="137" spans="1:5" x14ac:dyDescent="0.25">
      <c r="A137" s="9">
        <v>2018</v>
      </c>
      <c r="B137" s="9" t="s">
        <v>55</v>
      </c>
      <c r="C137" s="44" t="s">
        <v>30</v>
      </c>
      <c r="D137" s="14">
        <v>22538.143192219999</v>
      </c>
      <c r="E137" s="18">
        <f t="shared" si="2"/>
        <v>7.2958699857833447E-3</v>
      </c>
    </row>
    <row r="138" spans="1:5" x14ac:dyDescent="0.25">
      <c r="A138" s="9">
        <v>2018</v>
      </c>
      <c r="B138" s="9" t="s">
        <v>55</v>
      </c>
      <c r="C138" s="44" t="s">
        <v>31</v>
      </c>
      <c r="D138" s="14">
        <v>170500.75793791999</v>
      </c>
      <c r="E138" s="18">
        <f t="shared" si="2"/>
        <v>5.5193160846630195E-2</v>
      </c>
    </row>
    <row r="139" spans="1:5" x14ac:dyDescent="0.25">
      <c r="A139" s="9">
        <v>2018</v>
      </c>
      <c r="B139" s="9" t="s">
        <v>55</v>
      </c>
      <c r="C139" s="44" t="s">
        <v>52</v>
      </c>
      <c r="D139" s="14">
        <v>73047.746160990006</v>
      </c>
      <c r="E139" s="18">
        <f t="shared" si="2"/>
        <v>2.3646440356677512E-2</v>
      </c>
    </row>
    <row r="140" spans="1:5" x14ac:dyDescent="0.25">
      <c r="A140" s="9">
        <v>2018</v>
      </c>
      <c r="B140" s="9" t="s">
        <v>55</v>
      </c>
      <c r="C140" s="44" t="s">
        <v>69</v>
      </c>
      <c r="D140" s="14">
        <v>1560226.0196040601</v>
      </c>
      <c r="E140" s="18">
        <f t="shared" si="2"/>
        <v>0.50506406363576917</v>
      </c>
    </row>
    <row r="141" spans="1:5" x14ac:dyDescent="0.25">
      <c r="A141" s="9">
        <v>2018</v>
      </c>
      <c r="B141" s="9" t="s">
        <v>55</v>
      </c>
      <c r="C141" s="44" t="s">
        <v>32</v>
      </c>
      <c r="D141" s="14">
        <v>302279.91491276002</v>
      </c>
      <c r="E141" s="18">
        <f t="shared" si="2"/>
        <v>9.7851670375332211E-2</v>
      </c>
    </row>
    <row r="142" spans="1:5" x14ac:dyDescent="0.25">
      <c r="A142" s="9">
        <v>2018</v>
      </c>
      <c r="B142" s="9" t="s">
        <v>55</v>
      </c>
      <c r="C142" s="44" t="s">
        <v>33</v>
      </c>
      <c r="D142" s="14">
        <v>95408.049569809999</v>
      </c>
      <c r="E142" s="18">
        <f t="shared" si="2"/>
        <v>3.0884741450164788E-2</v>
      </c>
    </row>
    <row r="143" spans="1:5" x14ac:dyDescent="0.25">
      <c r="A143" s="9">
        <v>2018</v>
      </c>
      <c r="B143" s="9" t="s">
        <v>55</v>
      </c>
      <c r="C143" s="44" t="s">
        <v>34</v>
      </c>
      <c r="D143" s="14">
        <v>55028.058143239999</v>
      </c>
      <c r="E143" s="18">
        <f t="shared" si="2"/>
        <v>1.7813249048918661E-2</v>
      </c>
    </row>
    <row r="144" spans="1:5" x14ac:dyDescent="0.25">
      <c r="A144" s="9">
        <v>2018</v>
      </c>
      <c r="B144" s="9" t="s">
        <v>55</v>
      </c>
      <c r="C144" s="44" t="s">
        <v>35</v>
      </c>
      <c r="D144" s="14">
        <v>28305.243962330002</v>
      </c>
      <c r="E144" s="18">
        <f t="shared" si="2"/>
        <v>9.1627503696189525E-3</v>
      </c>
    </row>
    <row r="145" spans="1:5" x14ac:dyDescent="0.25">
      <c r="A145" s="9">
        <v>2018</v>
      </c>
      <c r="B145" s="9" t="s">
        <v>55</v>
      </c>
      <c r="C145" s="44" t="s">
        <v>36</v>
      </c>
      <c r="D145" s="14">
        <v>343239.10730476998</v>
      </c>
      <c r="E145" s="18">
        <f t="shared" si="2"/>
        <v>0.1111106571457218</v>
      </c>
    </row>
    <row r="146" spans="1:5" x14ac:dyDescent="0.25">
      <c r="A146" s="9">
        <v>2018</v>
      </c>
      <c r="B146" s="9" t="s">
        <v>55</v>
      </c>
      <c r="C146" s="44" t="s">
        <v>37</v>
      </c>
      <c r="D146" s="14">
        <v>256041.0380912</v>
      </c>
      <c r="E146" s="18">
        <f t="shared" si="2"/>
        <v>8.288358579526775E-2</v>
      </c>
    </row>
    <row r="147" spans="1:5" x14ac:dyDescent="0.25">
      <c r="A147" s="9">
        <v>2018</v>
      </c>
      <c r="B147" s="9" t="s">
        <v>55</v>
      </c>
      <c r="C147" s="44" t="s">
        <v>38</v>
      </c>
      <c r="D147" s="14">
        <v>859678.93924328999</v>
      </c>
      <c r="E147" s="18">
        <f t="shared" si="2"/>
        <v>0.2782884870657964</v>
      </c>
    </row>
    <row r="148" spans="1:5" x14ac:dyDescent="0.25">
      <c r="A148" s="9">
        <v>2018</v>
      </c>
      <c r="B148" s="9" t="s">
        <v>55</v>
      </c>
      <c r="C148" s="44" t="s">
        <v>39</v>
      </c>
      <c r="D148" s="14">
        <v>386945.90932778001</v>
      </c>
      <c r="E148" s="18">
        <f t="shared" si="2"/>
        <v>0.12525907843911069</v>
      </c>
    </row>
    <row r="149" spans="1:5" x14ac:dyDescent="0.25">
      <c r="A149" s="9">
        <v>2018</v>
      </c>
      <c r="B149" s="9" t="s">
        <v>55</v>
      </c>
      <c r="C149" s="44" t="s">
        <v>70</v>
      </c>
      <c r="D149" s="14">
        <v>366545.22752755001</v>
      </c>
      <c r="E149" s="18">
        <f t="shared" si="2"/>
        <v>0.11865513059982315</v>
      </c>
    </row>
    <row r="150" spans="1:5" x14ac:dyDescent="0.25">
      <c r="A150" s="9">
        <v>2018</v>
      </c>
      <c r="B150" s="9" t="s">
        <v>55</v>
      </c>
      <c r="C150" s="44" t="s">
        <v>40</v>
      </c>
      <c r="D150" s="14">
        <v>150382.13833640001</v>
      </c>
      <c r="E150" s="18">
        <f t="shared" si="2"/>
        <v>4.868051995805911E-2</v>
      </c>
    </row>
    <row r="151" spans="1:5" x14ac:dyDescent="0.25">
      <c r="A151" s="9">
        <v>2018</v>
      </c>
      <c r="B151" s="9" t="s">
        <v>55</v>
      </c>
      <c r="C151" s="44" t="s">
        <v>41</v>
      </c>
      <c r="D151" s="14">
        <v>51746.831945520004</v>
      </c>
      <c r="E151" s="18">
        <f t="shared" si="2"/>
        <v>1.6751076378865918E-2</v>
      </c>
    </row>
    <row r="152" spans="1:5" x14ac:dyDescent="0.25">
      <c r="A152" s="9">
        <v>2018</v>
      </c>
      <c r="B152" s="9" t="s">
        <v>55</v>
      </c>
      <c r="C152" s="44" t="s">
        <v>42</v>
      </c>
      <c r="D152" s="14">
        <v>91962.884219640007</v>
      </c>
      <c r="E152" s="18">
        <f t="shared" si="2"/>
        <v>2.9769499690451298E-2</v>
      </c>
    </row>
    <row r="153" spans="1:5" x14ac:dyDescent="0.25">
      <c r="A153" s="9">
        <v>2018</v>
      </c>
      <c r="B153" s="9" t="s">
        <v>55</v>
      </c>
      <c r="C153" s="44" t="s">
        <v>43</v>
      </c>
      <c r="D153" s="14">
        <v>23942.364231899999</v>
      </c>
      <c r="E153" s="18">
        <f t="shared" si="2"/>
        <v>7.7504333475221813E-3</v>
      </c>
    </row>
    <row r="154" spans="1:5" x14ac:dyDescent="0.25">
      <c r="A154" s="9">
        <v>2018</v>
      </c>
      <c r="B154" s="9" t="s">
        <v>55</v>
      </c>
      <c r="C154" s="44" t="s">
        <v>44</v>
      </c>
      <c r="D154" s="14">
        <v>124200.20497151</v>
      </c>
      <c r="E154" s="18">
        <f t="shared" si="2"/>
        <v>4.0205110951312746E-2</v>
      </c>
    </row>
    <row r="155" spans="1:5" x14ac:dyDescent="0.25">
      <c r="A155" s="9">
        <v>2018</v>
      </c>
      <c r="B155" s="9" t="s">
        <v>55</v>
      </c>
      <c r="C155" s="44" t="s">
        <v>45</v>
      </c>
      <c r="D155" s="14">
        <v>55583.098054870003</v>
      </c>
      <c r="E155" s="18">
        <f t="shared" si="2"/>
        <v>1.7992922192248899E-2</v>
      </c>
    </row>
    <row r="156" spans="1:5" x14ac:dyDescent="0.25">
      <c r="A156" s="9">
        <v>2018</v>
      </c>
      <c r="B156" s="9" t="s">
        <v>55</v>
      </c>
      <c r="C156" s="44" t="s">
        <v>71</v>
      </c>
      <c r="D156" s="14">
        <v>285279.76269400999</v>
      </c>
      <c r="E156" s="18">
        <f t="shared" si="2"/>
        <v>9.2348515156700839E-2</v>
      </c>
    </row>
    <row r="157" spans="1:5" x14ac:dyDescent="0.25">
      <c r="A157" s="9">
        <v>2018</v>
      </c>
      <c r="B157" s="9" t="s">
        <v>55</v>
      </c>
      <c r="C157" s="44" t="s">
        <v>46</v>
      </c>
      <c r="D157" s="14">
        <v>35517.367942080004</v>
      </c>
      <c r="E157" s="18">
        <f t="shared" si="2"/>
        <v>1.1497402271900325E-2</v>
      </c>
    </row>
    <row r="158" spans="1:5" x14ac:dyDescent="0.25">
      <c r="A158" s="9">
        <v>2018</v>
      </c>
      <c r="B158" s="9" t="s">
        <v>55</v>
      </c>
      <c r="C158" s="44" t="s">
        <v>47</v>
      </c>
      <c r="D158" s="14">
        <v>47665.485074179996</v>
      </c>
      <c r="E158" s="18">
        <f t="shared" si="2"/>
        <v>1.5429894953838008E-2</v>
      </c>
    </row>
    <row r="159" spans="1:5" x14ac:dyDescent="0.25">
      <c r="A159" s="9">
        <v>2018</v>
      </c>
      <c r="B159" s="9" t="s">
        <v>55</v>
      </c>
      <c r="C159" s="44" t="s">
        <v>48</v>
      </c>
      <c r="D159" s="14">
        <v>12715.70867665</v>
      </c>
      <c r="E159" s="18">
        <f t="shared" si="2"/>
        <v>4.1162289408987274E-3</v>
      </c>
    </row>
    <row r="160" spans="1:5" x14ac:dyDescent="0.25">
      <c r="A160" s="9">
        <v>2018</v>
      </c>
      <c r="B160" s="9" t="s">
        <v>55</v>
      </c>
      <c r="C160" s="44" t="s">
        <v>49</v>
      </c>
      <c r="D160" s="14">
        <v>122542.32673389</v>
      </c>
      <c r="E160" s="18">
        <f t="shared" si="2"/>
        <v>3.9668435681714208E-2</v>
      </c>
    </row>
    <row r="161" spans="1:5" x14ac:dyDescent="0.25">
      <c r="A161" s="9">
        <v>2018</v>
      </c>
      <c r="B161" s="9" t="s">
        <v>55</v>
      </c>
      <c r="C161" s="44" t="s">
        <v>50</v>
      </c>
      <c r="D161" s="14">
        <v>64742.592144369999</v>
      </c>
      <c r="E161" s="18">
        <f t="shared" si="2"/>
        <v>2.0957961390136812E-2</v>
      </c>
    </row>
    <row r="162" spans="1:5" x14ac:dyDescent="0.25">
      <c r="A162" s="9">
        <v>2018</v>
      </c>
      <c r="B162" s="9" t="s">
        <v>55</v>
      </c>
      <c r="C162" s="44" t="s">
        <v>51</v>
      </c>
      <c r="D162" s="14">
        <v>79554.582943860005</v>
      </c>
      <c r="E162" s="18">
        <f t="shared" si="2"/>
        <v>2.5752782249248308E-2</v>
      </c>
    </row>
    <row r="163" spans="1:5" x14ac:dyDescent="0.25">
      <c r="A163" s="9">
        <v>2018</v>
      </c>
      <c r="B163" s="9" t="s">
        <v>55</v>
      </c>
      <c r="C163" s="44" t="s">
        <v>4</v>
      </c>
      <c r="D163" s="14">
        <v>3089164.5871071699</v>
      </c>
      <c r="E163" s="18">
        <f t="shared" si="2"/>
        <v>1</v>
      </c>
    </row>
    <row r="164" spans="1:5" x14ac:dyDescent="0.25">
      <c r="A164" s="9">
        <v>2019</v>
      </c>
      <c r="B164" s="9" t="s">
        <v>55</v>
      </c>
      <c r="C164" s="44" t="s">
        <v>67</v>
      </c>
      <c r="D164" s="14">
        <v>155721.98550241001</v>
      </c>
      <c r="E164" s="18">
        <f>D164/$D$217</f>
        <v>5.072202924723624E-2</v>
      </c>
    </row>
    <row r="165" spans="1:5" x14ac:dyDescent="0.25">
      <c r="A165" s="9">
        <v>2019</v>
      </c>
      <c r="B165" s="9" t="s">
        <v>55</v>
      </c>
      <c r="C165" s="44" t="s">
        <v>5</v>
      </c>
      <c r="D165" s="14">
        <v>16522.94401177</v>
      </c>
      <c r="E165" s="18">
        <f t="shared" ref="E165:E217" si="3">D165/$D$217</f>
        <v>5.3818813490692004E-3</v>
      </c>
    </row>
    <row r="166" spans="1:5" x14ac:dyDescent="0.25">
      <c r="A166" s="9">
        <v>2019</v>
      </c>
      <c r="B166" s="9" t="s">
        <v>55</v>
      </c>
      <c r="C166" s="44" t="s">
        <v>6</v>
      </c>
      <c r="D166" s="14">
        <v>6945.6230918600004</v>
      </c>
      <c r="E166" s="18">
        <f t="shared" si="3"/>
        <v>2.2623401343681818E-3</v>
      </c>
    </row>
    <row r="167" spans="1:5" x14ac:dyDescent="0.25">
      <c r="A167" s="9">
        <v>2019</v>
      </c>
      <c r="B167" s="9" t="s">
        <v>55</v>
      </c>
      <c r="C167" s="44" t="s">
        <v>7</v>
      </c>
      <c r="D167" s="14">
        <v>39027.177973910002</v>
      </c>
      <c r="E167" s="18">
        <f t="shared" si="3"/>
        <v>1.2711998605997232E-2</v>
      </c>
    </row>
    <row r="168" spans="1:5" x14ac:dyDescent="0.25">
      <c r="A168" s="9">
        <v>2019</v>
      </c>
      <c r="B168" s="9" t="s">
        <v>55</v>
      </c>
      <c r="C168" s="44" t="s">
        <v>8</v>
      </c>
      <c r="D168" s="14">
        <v>34429.74717183</v>
      </c>
      <c r="E168" s="18">
        <f t="shared" si="3"/>
        <v>1.1214515647165848E-2</v>
      </c>
    </row>
    <row r="169" spans="1:5" x14ac:dyDescent="0.25">
      <c r="A169" s="9">
        <v>2019</v>
      </c>
      <c r="B169" s="9" t="s">
        <v>55</v>
      </c>
      <c r="C169" s="44" t="s">
        <v>9</v>
      </c>
      <c r="D169" s="14">
        <v>10524.695820430001</v>
      </c>
      <c r="E169" s="18">
        <f t="shared" si="3"/>
        <v>3.4281217741977334E-3</v>
      </c>
    </row>
    <row r="170" spans="1:5" x14ac:dyDescent="0.25">
      <c r="A170" s="9">
        <v>2019</v>
      </c>
      <c r="B170" s="9" t="s">
        <v>55</v>
      </c>
      <c r="C170" s="44" t="s">
        <v>10</v>
      </c>
      <c r="D170" s="14">
        <v>58364.035686000003</v>
      </c>
      <c r="E170" s="18">
        <f t="shared" si="3"/>
        <v>1.9010432698382315E-2</v>
      </c>
    </row>
    <row r="171" spans="1:5" x14ac:dyDescent="0.25">
      <c r="A171" s="9">
        <v>2019</v>
      </c>
      <c r="B171" s="9" t="s">
        <v>55</v>
      </c>
      <c r="C171" s="44" t="s">
        <v>11</v>
      </c>
      <c r="D171" s="14">
        <v>23380.814171260001</v>
      </c>
      <c r="E171" s="18">
        <f t="shared" si="3"/>
        <v>7.6156384494628186E-3</v>
      </c>
    </row>
    <row r="172" spans="1:5" x14ac:dyDescent="0.25">
      <c r="A172" s="9">
        <v>2019</v>
      </c>
      <c r="B172" s="9" t="s">
        <v>55</v>
      </c>
      <c r="C172" s="44" t="s">
        <v>12</v>
      </c>
      <c r="D172" s="14">
        <v>6379.8080590400004</v>
      </c>
      <c r="E172" s="18">
        <f t="shared" si="3"/>
        <v>2.0780419021652679E-3</v>
      </c>
    </row>
    <row r="173" spans="1:5" x14ac:dyDescent="0.25">
      <c r="A173" s="9">
        <v>2019</v>
      </c>
      <c r="B173" s="9" t="s">
        <v>55</v>
      </c>
      <c r="C173" s="44" t="s">
        <v>13</v>
      </c>
      <c r="D173" s="14">
        <v>5641.2401247300004</v>
      </c>
      <c r="E173" s="18">
        <f t="shared" si="3"/>
        <v>1.8374743018724827E-3</v>
      </c>
    </row>
    <row r="174" spans="1:5" x14ac:dyDescent="0.25">
      <c r="A174" s="9">
        <v>2019</v>
      </c>
      <c r="B174" s="9" t="s">
        <v>55</v>
      </c>
      <c r="C174" s="44" t="s">
        <v>14</v>
      </c>
      <c r="D174" s="14">
        <v>17957.7008594</v>
      </c>
      <c r="E174" s="18">
        <f t="shared" si="3"/>
        <v>5.8492127830563111E-3</v>
      </c>
    </row>
    <row r="175" spans="1:5" x14ac:dyDescent="0.25">
      <c r="A175" s="9">
        <v>2019</v>
      </c>
      <c r="B175" s="9" t="s">
        <v>55</v>
      </c>
      <c r="C175" s="44" t="s">
        <v>68</v>
      </c>
      <c r="D175" s="14">
        <v>704709.40458629001</v>
      </c>
      <c r="E175" s="18">
        <f t="shared" si="3"/>
        <v>0.22953914256169722</v>
      </c>
    </row>
    <row r="176" spans="1:5" x14ac:dyDescent="0.25">
      <c r="A176" s="9">
        <v>2019</v>
      </c>
      <c r="B176" s="9" t="s">
        <v>55</v>
      </c>
      <c r="C176" s="44" t="s">
        <v>15</v>
      </c>
      <c r="D176" s="14">
        <v>38419.762934229999</v>
      </c>
      <c r="E176" s="18">
        <f t="shared" si="3"/>
        <v>1.2514150348999612E-2</v>
      </c>
    </row>
    <row r="177" spans="1:5" x14ac:dyDescent="0.25">
      <c r="A177" s="9">
        <v>2019</v>
      </c>
      <c r="B177" s="9" t="s">
        <v>55</v>
      </c>
      <c r="C177" s="44" t="s">
        <v>83</v>
      </c>
      <c r="D177" s="14">
        <v>14059.71124837</v>
      </c>
      <c r="E177" s="18">
        <f t="shared" si="3"/>
        <v>4.5795529953378527E-3</v>
      </c>
    </row>
    <row r="178" spans="1:5" x14ac:dyDescent="0.25">
      <c r="A178" s="9">
        <v>2019</v>
      </c>
      <c r="B178" s="9" t="s">
        <v>55</v>
      </c>
      <c r="C178" s="44" t="s">
        <v>17</v>
      </c>
      <c r="D178" s="14">
        <v>13252.043311830001</v>
      </c>
      <c r="E178" s="18">
        <f t="shared" si="3"/>
        <v>4.3164780251140579E-3</v>
      </c>
    </row>
    <row r="179" spans="1:5" x14ac:dyDescent="0.25">
      <c r="A179" s="9">
        <v>2019</v>
      </c>
      <c r="B179" s="9" t="s">
        <v>55</v>
      </c>
      <c r="C179" s="44" t="s">
        <v>84</v>
      </c>
      <c r="D179" s="14">
        <v>5601.1054027500004</v>
      </c>
      <c r="E179" s="18">
        <f t="shared" si="3"/>
        <v>1.8244015521542501E-3</v>
      </c>
    </row>
    <row r="180" spans="1:5" x14ac:dyDescent="0.25">
      <c r="A180" s="9">
        <v>2019</v>
      </c>
      <c r="B180" s="9" t="s">
        <v>55</v>
      </c>
      <c r="C180" s="44" t="s">
        <v>19</v>
      </c>
      <c r="D180" s="14">
        <v>143143.59200755999</v>
      </c>
      <c r="E180" s="18">
        <f t="shared" si="3"/>
        <v>4.6624973583126721E-2</v>
      </c>
    </row>
    <row r="181" spans="1:5" x14ac:dyDescent="0.25">
      <c r="A181" s="9">
        <v>2019</v>
      </c>
      <c r="B181" s="9" t="s">
        <v>55</v>
      </c>
      <c r="C181" s="44" t="s">
        <v>20</v>
      </c>
      <c r="D181" s="14">
        <v>78318.736310869994</v>
      </c>
      <c r="E181" s="18">
        <f t="shared" si="3"/>
        <v>2.5510111632278482E-2</v>
      </c>
    </row>
    <row r="182" spans="1:5" x14ac:dyDescent="0.25">
      <c r="A182" s="9">
        <v>2019</v>
      </c>
      <c r="B182" s="9" t="s">
        <v>55</v>
      </c>
      <c r="C182" s="44" t="s">
        <v>21</v>
      </c>
      <c r="D182" s="14">
        <v>44165.698206710003</v>
      </c>
      <c r="E182" s="18">
        <f t="shared" si="3"/>
        <v>1.4385726131976941E-2</v>
      </c>
    </row>
    <row r="183" spans="1:5" x14ac:dyDescent="0.25">
      <c r="A183" s="9">
        <v>2019</v>
      </c>
      <c r="B183" s="9" t="s">
        <v>55</v>
      </c>
      <c r="C183" s="44" t="s">
        <v>22</v>
      </c>
      <c r="D183" s="14">
        <v>23195.973340889999</v>
      </c>
      <c r="E183" s="18">
        <f t="shared" si="3"/>
        <v>7.5554317806750928E-3</v>
      </c>
    </row>
    <row r="184" spans="1:5" x14ac:dyDescent="0.25">
      <c r="A184" s="9">
        <v>2019</v>
      </c>
      <c r="B184" s="9" t="s">
        <v>55</v>
      </c>
      <c r="C184" s="44" t="s">
        <v>23</v>
      </c>
      <c r="D184" s="14">
        <v>54603.180500930001</v>
      </c>
      <c r="E184" s="18">
        <f t="shared" si="3"/>
        <v>1.7785440568489463E-2</v>
      </c>
    </row>
    <row r="185" spans="1:5" x14ac:dyDescent="0.25">
      <c r="A185" s="9">
        <v>2019</v>
      </c>
      <c r="B185" s="9" t="s">
        <v>55</v>
      </c>
      <c r="C185" s="44" t="s">
        <v>24</v>
      </c>
      <c r="D185" s="14">
        <v>23612.213626879999</v>
      </c>
      <c r="E185" s="18">
        <f t="shared" si="3"/>
        <v>7.6910102726378479E-3</v>
      </c>
    </row>
    <row r="186" spans="1:5" x14ac:dyDescent="0.25">
      <c r="A186" s="9">
        <v>2019</v>
      </c>
      <c r="B186" s="9" t="s">
        <v>55</v>
      </c>
      <c r="C186" s="44" t="s">
        <v>25</v>
      </c>
      <c r="D186" s="14">
        <v>151119.24660275</v>
      </c>
      <c r="E186" s="18">
        <f t="shared" si="3"/>
        <v>4.9222817325857718E-2</v>
      </c>
    </row>
    <row r="187" spans="1:5" x14ac:dyDescent="0.25">
      <c r="A187" s="9">
        <v>2019</v>
      </c>
      <c r="B187" s="9" t="s">
        <v>55</v>
      </c>
      <c r="C187" s="44" t="s">
        <v>26</v>
      </c>
      <c r="D187" s="14">
        <v>72971.37641456</v>
      </c>
      <c r="E187" s="18">
        <f t="shared" si="3"/>
        <v>2.3768360496874832E-2</v>
      </c>
    </row>
    <row r="188" spans="1:5" x14ac:dyDescent="0.25">
      <c r="A188" s="9">
        <v>2019</v>
      </c>
      <c r="B188" s="9" t="s">
        <v>55</v>
      </c>
      <c r="C188" s="44" t="s">
        <v>27</v>
      </c>
      <c r="D188" s="14">
        <v>66040.689645770006</v>
      </c>
      <c r="E188" s="18">
        <f t="shared" si="3"/>
        <v>2.1510885446991403E-2</v>
      </c>
    </row>
    <row r="189" spans="1:5" x14ac:dyDescent="0.25">
      <c r="A189" s="9">
        <v>2019</v>
      </c>
      <c r="B189" s="9" t="s">
        <v>55</v>
      </c>
      <c r="C189" s="44" t="s">
        <v>28</v>
      </c>
      <c r="D189" s="14">
        <v>49189.29794158</v>
      </c>
      <c r="E189" s="18">
        <f t="shared" si="3"/>
        <v>1.6022021558447345E-2</v>
      </c>
    </row>
    <row r="190" spans="1:5" x14ac:dyDescent="0.25">
      <c r="A190" s="9">
        <v>2019</v>
      </c>
      <c r="B190" s="9" t="s">
        <v>55</v>
      </c>
      <c r="C190" s="44" t="s">
        <v>29</v>
      </c>
      <c r="D190" s="14">
        <v>43116.43573089</v>
      </c>
      <c r="E190" s="18">
        <f t="shared" si="3"/>
        <v>1.4043958578635886E-2</v>
      </c>
    </row>
    <row r="191" spans="1:5" x14ac:dyDescent="0.25">
      <c r="A191" s="9">
        <v>2019</v>
      </c>
      <c r="B191" s="9" t="s">
        <v>55</v>
      </c>
      <c r="C191" s="44" t="s">
        <v>30</v>
      </c>
      <c r="D191" s="14">
        <v>26458.0162934</v>
      </c>
      <c r="E191" s="18">
        <f t="shared" si="3"/>
        <v>8.6179499441131797E-3</v>
      </c>
    </row>
    <row r="192" spans="1:5" x14ac:dyDescent="0.25">
      <c r="A192" s="9">
        <v>2019</v>
      </c>
      <c r="B192" s="9" t="s">
        <v>55</v>
      </c>
      <c r="C192" s="44" t="s">
        <v>31</v>
      </c>
      <c r="D192" s="14">
        <v>150848.75564562</v>
      </c>
      <c r="E192" s="18">
        <f t="shared" si="3"/>
        <v>4.9134712552505407E-2</v>
      </c>
    </row>
    <row r="193" spans="1:5" x14ac:dyDescent="0.25">
      <c r="A193" s="9">
        <v>2019</v>
      </c>
      <c r="B193" s="9" t="s">
        <v>55</v>
      </c>
      <c r="C193" s="44" t="s">
        <v>52</v>
      </c>
      <c r="D193" s="14">
        <v>70533.81898774</v>
      </c>
      <c r="E193" s="18">
        <f t="shared" si="3"/>
        <v>2.2974395157323798E-2</v>
      </c>
    </row>
    <row r="194" spans="1:5" x14ac:dyDescent="0.25">
      <c r="A194" s="9">
        <v>2019</v>
      </c>
      <c r="B194" s="9" t="s">
        <v>55</v>
      </c>
      <c r="C194" s="44" t="s">
        <v>69</v>
      </c>
      <c r="D194" s="14">
        <v>1551696.22466152</v>
      </c>
      <c r="E194" s="18">
        <f t="shared" si="3"/>
        <v>0.50542112622170232</v>
      </c>
    </row>
    <row r="195" spans="1:5" x14ac:dyDescent="0.25">
      <c r="A195" s="9">
        <v>2019</v>
      </c>
      <c r="B195" s="9" t="s">
        <v>55</v>
      </c>
      <c r="C195" s="44" t="s">
        <v>32</v>
      </c>
      <c r="D195" s="14">
        <v>302206.50331970002</v>
      </c>
      <c r="E195" s="18">
        <f t="shared" si="3"/>
        <v>9.8435214851852693E-2</v>
      </c>
    </row>
    <row r="196" spans="1:5" x14ac:dyDescent="0.25">
      <c r="A196" s="9">
        <v>2019</v>
      </c>
      <c r="B196" s="9" t="s">
        <v>55</v>
      </c>
      <c r="C196" s="44" t="s">
        <v>33</v>
      </c>
      <c r="D196" s="14">
        <v>83161.631071269992</v>
      </c>
      <c r="E196" s="18">
        <f t="shared" si="3"/>
        <v>2.7087547527959985E-2</v>
      </c>
    </row>
    <row r="197" spans="1:5" x14ac:dyDescent="0.25">
      <c r="A197" s="9">
        <v>2019</v>
      </c>
      <c r="B197" s="9" t="s">
        <v>55</v>
      </c>
      <c r="C197" s="44" t="s">
        <v>34</v>
      </c>
      <c r="D197" s="14">
        <v>58408.384651250002</v>
      </c>
      <c r="E197" s="18">
        <f t="shared" si="3"/>
        <v>1.9024878118566482E-2</v>
      </c>
    </row>
    <row r="198" spans="1:5" x14ac:dyDescent="0.25">
      <c r="A198" s="9">
        <v>2019</v>
      </c>
      <c r="B198" s="9" t="s">
        <v>55</v>
      </c>
      <c r="C198" s="44" t="s">
        <v>35</v>
      </c>
      <c r="D198" s="14">
        <v>28264.925638829998</v>
      </c>
      <c r="E198" s="18">
        <f t="shared" si="3"/>
        <v>9.2064995209138589E-3</v>
      </c>
    </row>
    <row r="199" spans="1:5" x14ac:dyDescent="0.25">
      <c r="A199" s="9">
        <v>2019</v>
      </c>
      <c r="B199" s="9" t="s">
        <v>55</v>
      </c>
      <c r="C199" s="44" t="s">
        <v>36</v>
      </c>
      <c r="D199" s="14">
        <v>294887.65123921999</v>
      </c>
      <c r="E199" s="18">
        <f t="shared" si="3"/>
        <v>9.6051305938255144E-2</v>
      </c>
    </row>
    <row r="200" spans="1:5" x14ac:dyDescent="0.25">
      <c r="A200" s="9">
        <v>2019</v>
      </c>
      <c r="B200" s="9" t="s">
        <v>55</v>
      </c>
      <c r="C200" s="44" t="s">
        <v>37</v>
      </c>
      <c r="D200" s="14">
        <v>214971.81536027</v>
      </c>
      <c r="E200" s="18">
        <f t="shared" si="3"/>
        <v>7.0020984325725372E-2</v>
      </c>
    </row>
    <row r="201" spans="1:5" x14ac:dyDescent="0.25">
      <c r="A201" s="9">
        <v>2019</v>
      </c>
      <c r="B201" s="9" t="s">
        <v>55</v>
      </c>
      <c r="C201" s="44" t="s">
        <v>38</v>
      </c>
      <c r="D201" s="14">
        <v>896193.68545134994</v>
      </c>
      <c r="E201" s="18">
        <f t="shared" si="3"/>
        <v>0.291909727313028</v>
      </c>
    </row>
    <row r="202" spans="1:5" x14ac:dyDescent="0.25">
      <c r="A202" s="9">
        <v>2019</v>
      </c>
      <c r="B202" s="9" t="s">
        <v>55</v>
      </c>
      <c r="C202" s="44" t="s">
        <v>39</v>
      </c>
      <c r="D202" s="14">
        <v>411856.69665270002</v>
      </c>
      <c r="E202" s="18">
        <f t="shared" si="3"/>
        <v>0.13415066180854116</v>
      </c>
    </row>
    <row r="203" spans="1:5" x14ac:dyDescent="0.25">
      <c r="A203" s="9">
        <v>2019</v>
      </c>
      <c r="B203" s="9" t="s">
        <v>55</v>
      </c>
      <c r="C203" s="44" t="s">
        <v>70</v>
      </c>
      <c r="D203" s="14">
        <v>369600.58812763001</v>
      </c>
      <c r="E203" s="18">
        <f t="shared" si="3"/>
        <v>0.12038693046663748</v>
      </c>
    </row>
    <row r="204" spans="1:5" x14ac:dyDescent="0.25">
      <c r="A204" s="9">
        <v>2019</v>
      </c>
      <c r="B204" s="9" t="s">
        <v>55</v>
      </c>
      <c r="C204" s="44" t="s">
        <v>40</v>
      </c>
      <c r="D204" s="14">
        <v>153129.06663476001</v>
      </c>
      <c r="E204" s="18">
        <f t="shared" si="3"/>
        <v>4.9877459315660205E-2</v>
      </c>
    </row>
    <row r="205" spans="1:5" x14ac:dyDescent="0.25">
      <c r="A205" s="9">
        <v>2019</v>
      </c>
      <c r="B205" s="9" t="s">
        <v>55</v>
      </c>
      <c r="C205" s="44" t="s">
        <v>41</v>
      </c>
      <c r="D205" s="14">
        <v>51732.003473309996</v>
      </c>
      <c r="E205" s="18">
        <f t="shared" si="3"/>
        <v>1.6850235917077665E-2</v>
      </c>
    </row>
    <row r="206" spans="1:5" x14ac:dyDescent="0.25">
      <c r="A206" s="9">
        <v>2019</v>
      </c>
      <c r="B206" s="9" t="s">
        <v>55</v>
      </c>
      <c r="C206" s="44" t="s">
        <v>42</v>
      </c>
      <c r="D206" s="14">
        <v>90949.871975810005</v>
      </c>
      <c r="E206" s="18">
        <f t="shared" si="3"/>
        <v>2.9624346565488863E-2</v>
      </c>
    </row>
    <row r="207" spans="1:5" x14ac:dyDescent="0.25">
      <c r="A207" s="9">
        <v>2019</v>
      </c>
      <c r="B207" s="9" t="s">
        <v>55</v>
      </c>
      <c r="C207" s="44" t="s">
        <v>43</v>
      </c>
      <c r="D207" s="14">
        <v>24978.88880624</v>
      </c>
      <c r="E207" s="18">
        <f t="shared" si="3"/>
        <v>8.1361660301586571E-3</v>
      </c>
    </row>
    <row r="208" spans="1:5" x14ac:dyDescent="0.25">
      <c r="A208" s="9">
        <v>2019</v>
      </c>
      <c r="B208" s="9" t="s">
        <v>55</v>
      </c>
      <c r="C208" s="44" t="s">
        <v>44</v>
      </c>
      <c r="D208" s="14">
        <v>125521.64951706</v>
      </c>
      <c r="E208" s="18">
        <f t="shared" si="3"/>
        <v>4.0885124585488417E-2</v>
      </c>
    </row>
    <row r="209" spans="1:5" x14ac:dyDescent="0.25">
      <c r="A209" s="9">
        <v>2019</v>
      </c>
      <c r="B209" s="9" t="s">
        <v>55</v>
      </c>
      <c r="C209" s="44" t="s">
        <v>45</v>
      </c>
      <c r="D209" s="14">
        <v>50622.497053489999</v>
      </c>
      <c r="E209" s="18">
        <f t="shared" si="3"/>
        <v>1.6488845604113567E-2</v>
      </c>
    </row>
    <row r="210" spans="1:5" x14ac:dyDescent="0.25">
      <c r="A210" s="9">
        <v>2019</v>
      </c>
      <c r="B210" s="9" t="s">
        <v>55</v>
      </c>
      <c r="C210" s="44" t="s">
        <v>71</v>
      </c>
      <c r="D210" s="14">
        <v>288377.38661599002</v>
      </c>
      <c r="E210" s="18">
        <f t="shared" si="3"/>
        <v>9.3930771502726731E-2</v>
      </c>
    </row>
    <row r="211" spans="1:5" x14ac:dyDescent="0.25">
      <c r="A211" s="9">
        <v>2019</v>
      </c>
      <c r="B211" s="9" t="s">
        <v>55</v>
      </c>
      <c r="C211" s="44" t="s">
        <v>46</v>
      </c>
      <c r="D211" s="14">
        <v>39953.619766969998</v>
      </c>
      <c r="E211" s="18">
        <f t="shared" si="3"/>
        <v>1.3013760798226175E-2</v>
      </c>
    </row>
    <row r="212" spans="1:5" x14ac:dyDescent="0.25">
      <c r="A212" s="9">
        <v>2019</v>
      </c>
      <c r="B212" s="9" t="s">
        <v>55</v>
      </c>
      <c r="C212" s="44" t="s">
        <v>47</v>
      </c>
      <c r="D212" s="14">
        <v>47174.485901870001</v>
      </c>
      <c r="E212" s="18">
        <f t="shared" si="3"/>
        <v>1.5365753563429566E-2</v>
      </c>
    </row>
    <row r="213" spans="1:5" x14ac:dyDescent="0.25">
      <c r="A213" s="9">
        <v>2019</v>
      </c>
      <c r="B213" s="9" t="s">
        <v>55</v>
      </c>
      <c r="C213" s="44" t="s">
        <v>48</v>
      </c>
      <c r="D213" s="14">
        <v>13396.53445159</v>
      </c>
      <c r="E213" s="18">
        <f t="shared" si="3"/>
        <v>4.3635419242367655E-3</v>
      </c>
    </row>
    <row r="214" spans="1:5" x14ac:dyDescent="0.25">
      <c r="A214" s="9">
        <v>2019</v>
      </c>
      <c r="B214" s="9" t="s">
        <v>55</v>
      </c>
      <c r="C214" s="44" t="s">
        <v>49</v>
      </c>
      <c r="D214" s="14">
        <v>130468.42452353</v>
      </c>
      <c r="E214" s="18">
        <f t="shared" si="3"/>
        <v>4.249639653111735E-2</v>
      </c>
    </row>
    <row r="215" spans="1:5" x14ac:dyDescent="0.25">
      <c r="A215" s="9">
        <v>2019</v>
      </c>
      <c r="B215" s="9" t="s">
        <v>55</v>
      </c>
      <c r="C215" s="44" t="s">
        <v>50</v>
      </c>
      <c r="D215" s="14">
        <v>54145.905241029999</v>
      </c>
      <c r="E215" s="18">
        <f t="shared" si="3"/>
        <v>1.7636496095222866E-2</v>
      </c>
    </row>
    <row r="216" spans="1:5" x14ac:dyDescent="0.25">
      <c r="A216" s="9">
        <v>2019</v>
      </c>
      <c r="B216" s="9" t="s">
        <v>55</v>
      </c>
      <c r="C216" s="44" t="s">
        <v>51</v>
      </c>
      <c r="D216" s="14">
        <v>70780.856423620004</v>
      </c>
      <c r="E216" s="18">
        <f t="shared" si="3"/>
        <v>2.3054860609953629E-2</v>
      </c>
    </row>
    <row r="217" spans="1:5" x14ac:dyDescent="0.25">
      <c r="A217" s="20">
        <v>2019</v>
      </c>
      <c r="B217" s="20" t="s">
        <v>55</v>
      </c>
      <c r="C217" s="46" t="s">
        <v>4</v>
      </c>
      <c r="D217" s="21">
        <v>3070105.58949384</v>
      </c>
      <c r="E217" s="24">
        <f t="shared" si="3"/>
        <v>1</v>
      </c>
    </row>
  </sheetData>
  <autoFilter ref="A1:E217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E217"/>
  <sheetViews>
    <sheetView workbookViewId="0">
      <selection activeCell="H9" sqref="H9"/>
    </sheetView>
  </sheetViews>
  <sheetFormatPr defaultRowHeight="15" x14ac:dyDescent="0.25"/>
  <cols>
    <col min="1" max="1" width="5" bestFit="1" customWidth="1"/>
    <col min="2" max="2" width="71.28515625" bestFit="1" customWidth="1"/>
    <col min="3" max="3" width="12" bestFit="1" customWidth="1"/>
    <col min="4" max="4" width="18.5703125" bestFit="1" customWidth="1"/>
    <col min="5" max="5" width="15.7109375" bestFit="1" customWidth="1"/>
  </cols>
  <sheetData>
    <row r="1" spans="1:5" x14ac:dyDescent="0.25">
      <c r="A1" s="47" t="s">
        <v>0</v>
      </c>
      <c r="B1" s="50" t="s">
        <v>76</v>
      </c>
      <c r="C1" s="48" t="s">
        <v>87</v>
      </c>
      <c r="D1" s="50" t="s">
        <v>88</v>
      </c>
      <c r="E1" s="49" t="s">
        <v>89</v>
      </c>
    </row>
    <row r="2" spans="1:5" x14ac:dyDescent="0.25">
      <c r="A2" s="9">
        <v>2016</v>
      </c>
      <c r="B2" s="9" t="s">
        <v>67</v>
      </c>
      <c r="C2" s="14">
        <v>4877604.8622273002</v>
      </c>
      <c r="D2" s="14">
        <v>104930</v>
      </c>
      <c r="E2" s="14">
        <v>4982534.8622273002</v>
      </c>
    </row>
    <row r="3" spans="1:5" x14ac:dyDescent="0.25">
      <c r="A3" s="9">
        <v>2016</v>
      </c>
      <c r="B3" s="9" t="s">
        <v>5</v>
      </c>
      <c r="C3" s="14">
        <v>549177.21165208996</v>
      </c>
      <c r="D3" s="14">
        <v>14412</v>
      </c>
      <c r="E3" s="14">
        <v>563589.21165208996</v>
      </c>
    </row>
    <row r="4" spans="1:5" x14ac:dyDescent="0.25">
      <c r="A4" s="9">
        <v>2016</v>
      </c>
      <c r="B4" s="9" t="s">
        <v>6</v>
      </c>
      <c r="C4" s="14">
        <v>230197.43336811001</v>
      </c>
      <c r="D4" s="14">
        <v>1925</v>
      </c>
      <c r="E4" s="14">
        <v>232122.43336811001</v>
      </c>
    </row>
    <row r="5" spans="1:5" x14ac:dyDescent="0.25">
      <c r="A5" s="9">
        <v>2016</v>
      </c>
      <c r="B5" s="9" t="s">
        <v>7</v>
      </c>
      <c r="C5" s="14">
        <v>1003072.60020508</v>
      </c>
      <c r="D5" s="14">
        <v>22216</v>
      </c>
      <c r="E5" s="14">
        <v>1025288.60020508</v>
      </c>
    </row>
    <row r="6" spans="1:5" x14ac:dyDescent="0.25">
      <c r="A6" s="9">
        <v>2016</v>
      </c>
      <c r="B6" s="9" t="s">
        <v>8</v>
      </c>
      <c r="C6" s="14">
        <v>680198.91526836006</v>
      </c>
      <c r="D6" s="14">
        <v>6531</v>
      </c>
      <c r="E6" s="14">
        <v>686729.91526836006</v>
      </c>
    </row>
    <row r="7" spans="1:5" x14ac:dyDescent="0.25">
      <c r="A7" s="9">
        <v>2016</v>
      </c>
      <c r="B7" s="9" t="s">
        <v>9</v>
      </c>
      <c r="C7" s="14">
        <v>132462.18650964001</v>
      </c>
      <c r="D7" s="14">
        <v>1691</v>
      </c>
      <c r="E7" s="14">
        <v>134153.18650964001</v>
      </c>
    </row>
    <row r="8" spans="1:5" x14ac:dyDescent="0.25">
      <c r="A8" s="9">
        <v>2016</v>
      </c>
      <c r="B8" s="9" t="s">
        <v>10</v>
      </c>
      <c r="C8" s="14">
        <v>2284786.2591240001</v>
      </c>
      <c r="D8" s="14">
        <v>54079</v>
      </c>
      <c r="E8" s="14">
        <v>2338865.2591240001</v>
      </c>
    </row>
    <row r="9" spans="1:5" x14ac:dyDescent="0.25">
      <c r="A9" s="9">
        <v>2016</v>
      </c>
      <c r="B9" s="9" t="s">
        <v>11</v>
      </c>
      <c r="C9" s="14">
        <v>634470.6783264</v>
      </c>
      <c r="D9" s="14">
        <v>9156</v>
      </c>
      <c r="E9" s="14">
        <v>643626.6783264</v>
      </c>
    </row>
    <row r="10" spans="1:5" x14ac:dyDescent="0.25">
      <c r="A10" s="9">
        <v>2016</v>
      </c>
      <c r="B10" s="9" t="s">
        <v>12</v>
      </c>
      <c r="C10" s="14">
        <v>205508.07071259999</v>
      </c>
      <c r="D10" s="14">
        <v>4184</v>
      </c>
      <c r="E10" s="14">
        <v>209692.07071259999</v>
      </c>
    </row>
    <row r="11" spans="1:5" x14ac:dyDescent="0.25">
      <c r="A11" s="9">
        <v>2016</v>
      </c>
      <c r="B11" s="9" t="s">
        <v>13</v>
      </c>
      <c r="C11" s="14">
        <v>153615.64972330001</v>
      </c>
      <c r="D11" s="14">
        <v>2017</v>
      </c>
      <c r="E11" s="14">
        <v>155632.64972330001</v>
      </c>
    </row>
    <row r="12" spans="1:5" x14ac:dyDescent="0.25">
      <c r="A12" s="9">
        <v>2016</v>
      </c>
      <c r="B12" s="9" t="s">
        <v>14</v>
      </c>
      <c r="C12" s="14">
        <v>472401.10065578</v>
      </c>
      <c r="D12" s="14">
        <v>6423</v>
      </c>
      <c r="E12" s="14">
        <v>478824.10065578</v>
      </c>
    </row>
    <row r="13" spans="1:5" x14ac:dyDescent="0.25">
      <c r="A13" s="9">
        <v>2016</v>
      </c>
      <c r="B13" s="9" t="s">
        <v>68</v>
      </c>
      <c r="C13" s="14">
        <v>17627671.388239101</v>
      </c>
      <c r="D13" s="14">
        <v>227918</v>
      </c>
      <c r="E13" s="14">
        <v>17855589.388239101</v>
      </c>
    </row>
    <row r="14" spans="1:5" x14ac:dyDescent="0.25">
      <c r="A14" s="9">
        <v>2016</v>
      </c>
      <c r="B14" s="9" t="s">
        <v>15</v>
      </c>
      <c r="C14" s="14">
        <v>1955973.99904722</v>
      </c>
      <c r="D14" s="14">
        <v>49209</v>
      </c>
      <c r="E14" s="14">
        <v>2005182.99904722</v>
      </c>
    </row>
    <row r="15" spans="1:5" x14ac:dyDescent="0.25">
      <c r="A15" s="9">
        <v>2016</v>
      </c>
      <c r="B15" s="9" t="s">
        <v>16</v>
      </c>
      <c r="C15" s="14">
        <v>422932.54587769002</v>
      </c>
      <c r="D15" s="14">
        <v>4114</v>
      </c>
      <c r="E15" s="14">
        <v>427046.54587769002</v>
      </c>
    </row>
    <row r="16" spans="1:5" x14ac:dyDescent="0.25">
      <c r="A16" s="9">
        <v>2016</v>
      </c>
      <c r="B16" s="9" t="s">
        <v>17</v>
      </c>
      <c r="C16" s="14">
        <v>990172.98997798003</v>
      </c>
      <c r="D16" s="14">
        <v>29222</v>
      </c>
      <c r="E16" s="14">
        <v>1019394.98997798</v>
      </c>
    </row>
    <row r="17" spans="1:5" x14ac:dyDescent="0.25">
      <c r="A17" s="9">
        <v>2016</v>
      </c>
      <c r="B17" s="9" t="s">
        <v>18</v>
      </c>
      <c r="C17" s="14">
        <v>357700.82956903998</v>
      </c>
      <c r="D17" s="14">
        <v>5547</v>
      </c>
      <c r="E17" s="14">
        <v>363247.82956903998</v>
      </c>
    </row>
    <row r="18" spans="1:5" x14ac:dyDescent="0.25">
      <c r="A18" s="9">
        <v>2016</v>
      </c>
      <c r="B18" s="9" t="s">
        <v>19</v>
      </c>
      <c r="C18" s="14">
        <v>2789753.27002247</v>
      </c>
      <c r="D18" s="14">
        <v>5522</v>
      </c>
      <c r="E18" s="14">
        <v>2795275.27002247</v>
      </c>
    </row>
    <row r="19" spans="1:5" x14ac:dyDescent="0.25">
      <c r="A19" s="9">
        <v>2016</v>
      </c>
      <c r="B19" s="9" t="s">
        <v>20</v>
      </c>
      <c r="C19" s="14">
        <v>1228374.1763965699</v>
      </c>
      <c r="D19" s="14">
        <v>342</v>
      </c>
      <c r="E19" s="14">
        <v>1228716.1763965699</v>
      </c>
    </row>
    <row r="20" spans="1:5" x14ac:dyDescent="0.25">
      <c r="A20" s="9">
        <v>2016</v>
      </c>
      <c r="B20" s="9" t="s">
        <v>21</v>
      </c>
      <c r="C20" s="14">
        <v>1061633.45530835</v>
      </c>
      <c r="D20" s="14">
        <v>13105</v>
      </c>
      <c r="E20" s="14">
        <v>1074738.45530835</v>
      </c>
    </row>
    <row r="21" spans="1:5" x14ac:dyDescent="0.25">
      <c r="A21" s="9">
        <v>2016</v>
      </c>
      <c r="B21" s="9" t="s">
        <v>22</v>
      </c>
      <c r="C21" s="14">
        <v>467018.47060474998</v>
      </c>
      <c r="D21" s="14">
        <v>1020</v>
      </c>
      <c r="E21" s="14">
        <v>468038.47060474998</v>
      </c>
    </row>
    <row r="22" spans="1:5" x14ac:dyDescent="0.25">
      <c r="A22" s="9">
        <v>2016</v>
      </c>
      <c r="B22" s="9" t="s">
        <v>23</v>
      </c>
      <c r="C22" s="14">
        <v>1221951.27579392</v>
      </c>
      <c r="D22" s="14">
        <v>20090</v>
      </c>
      <c r="E22" s="14">
        <v>1242041.27579392</v>
      </c>
    </row>
    <row r="23" spans="1:5" x14ac:dyDescent="0.25">
      <c r="A23" s="9">
        <v>2016</v>
      </c>
      <c r="B23" s="9" t="s">
        <v>24</v>
      </c>
      <c r="C23" s="14">
        <v>395262.56076080003</v>
      </c>
      <c r="D23" s="14">
        <v>3760</v>
      </c>
      <c r="E23" s="14">
        <v>399022.56076080003</v>
      </c>
    </row>
    <row r="24" spans="1:5" x14ac:dyDescent="0.25">
      <c r="A24" s="9">
        <v>2016</v>
      </c>
      <c r="B24" s="9" t="s">
        <v>25</v>
      </c>
      <c r="C24" s="14">
        <v>3037361.6600374901</v>
      </c>
      <c r="D24" s="14">
        <v>9234</v>
      </c>
      <c r="E24" s="14">
        <v>3046595.6600374901</v>
      </c>
    </row>
    <row r="25" spans="1:5" x14ac:dyDescent="0.25">
      <c r="A25" s="9">
        <v>2016</v>
      </c>
      <c r="B25" s="9" t="s">
        <v>26</v>
      </c>
      <c r="C25" s="14">
        <v>1308901.45796657</v>
      </c>
      <c r="D25" s="14">
        <v>515</v>
      </c>
      <c r="E25" s="14">
        <v>1309416.45796657</v>
      </c>
    </row>
    <row r="26" spans="1:5" x14ac:dyDescent="0.25">
      <c r="A26" s="9">
        <v>2016</v>
      </c>
      <c r="B26" s="9" t="s">
        <v>27</v>
      </c>
      <c r="C26" s="14">
        <v>1014636.7804447199</v>
      </c>
      <c r="D26" s="14">
        <v>14774</v>
      </c>
      <c r="E26" s="14">
        <v>1029410.7804447199</v>
      </c>
    </row>
    <row r="27" spans="1:5" x14ac:dyDescent="0.25">
      <c r="A27" s="9">
        <v>2016</v>
      </c>
      <c r="B27" s="9" t="s">
        <v>28</v>
      </c>
      <c r="C27" s="14">
        <v>406898.29567149997</v>
      </c>
      <c r="D27" s="14">
        <v>2412</v>
      </c>
      <c r="E27" s="14">
        <v>409310.29567149997</v>
      </c>
    </row>
    <row r="28" spans="1:5" x14ac:dyDescent="0.25">
      <c r="A28" s="9">
        <v>2016</v>
      </c>
      <c r="B28" s="9" t="s">
        <v>29</v>
      </c>
      <c r="C28" s="14">
        <v>736385.24705344997</v>
      </c>
      <c r="D28" s="14">
        <v>10151</v>
      </c>
      <c r="E28" s="14">
        <v>746536.24705344997</v>
      </c>
    </row>
    <row r="29" spans="1:5" x14ac:dyDescent="0.25">
      <c r="A29" s="9">
        <v>2016</v>
      </c>
      <c r="B29" s="9" t="s">
        <v>30</v>
      </c>
      <c r="C29" s="14">
        <v>316046.38965109998</v>
      </c>
      <c r="D29" s="14">
        <v>844</v>
      </c>
      <c r="E29" s="14">
        <v>316890.38965109998</v>
      </c>
    </row>
    <row r="30" spans="1:5" x14ac:dyDescent="0.25">
      <c r="A30" s="9">
        <v>2016</v>
      </c>
      <c r="B30" s="9" t="s">
        <v>31</v>
      </c>
      <c r="C30" s="14">
        <v>4819802.7105534598</v>
      </c>
      <c r="D30" s="14">
        <v>76611</v>
      </c>
      <c r="E30" s="14">
        <v>4896413.7105534598</v>
      </c>
    </row>
    <row r="31" spans="1:5" x14ac:dyDescent="0.25">
      <c r="A31" s="9">
        <v>2016</v>
      </c>
      <c r="B31" s="9" t="s">
        <v>52</v>
      </c>
      <c r="C31" s="14">
        <v>1328966.1453122799</v>
      </c>
      <c r="D31" s="14">
        <v>16242</v>
      </c>
      <c r="E31" s="14">
        <v>1345208.1453122799</v>
      </c>
    </row>
    <row r="32" spans="1:5" x14ac:dyDescent="0.25">
      <c r="A32" s="9">
        <v>2016</v>
      </c>
      <c r="B32" s="9" t="s">
        <v>69</v>
      </c>
      <c r="C32" s="14">
        <v>29398944.099227801</v>
      </c>
      <c r="D32" s="14">
        <v>126510</v>
      </c>
      <c r="E32" s="14">
        <v>29525454.099227801</v>
      </c>
    </row>
    <row r="33" spans="1:5" x14ac:dyDescent="0.25">
      <c r="A33" s="9">
        <v>2016</v>
      </c>
      <c r="B33" s="9" t="s">
        <v>32</v>
      </c>
      <c r="C33" s="14">
        <v>6903314.0165659301</v>
      </c>
      <c r="D33" s="14">
        <v>72731</v>
      </c>
      <c r="E33" s="14">
        <v>6976045.0165659301</v>
      </c>
    </row>
    <row r="34" spans="1:5" x14ac:dyDescent="0.25">
      <c r="A34" s="9">
        <v>2016</v>
      </c>
      <c r="B34" s="9" t="s">
        <v>33</v>
      </c>
      <c r="C34" s="14">
        <v>1713011.02901756</v>
      </c>
      <c r="D34" s="14">
        <v>1451</v>
      </c>
      <c r="E34" s="14">
        <v>1714462.02901756</v>
      </c>
    </row>
    <row r="35" spans="1:5" x14ac:dyDescent="0.25">
      <c r="A35" s="9">
        <v>2016</v>
      </c>
      <c r="B35" s="9" t="s">
        <v>34</v>
      </c>
      <c r="C35" s="14">
        <v>1322805.5075288501</v>
      </c>
      <c r="D35" s="14">
        <v>1464</v>
      </c>
      <c r="E35" s="14">
        <v>1324269.5075288501</v>
      </c>
    </row>
    <row r="36" spans="1:5" x14ac:dyDescent="0.25">
      <c r="A36" s="9">
        <v>2016</v>
      </c>
      <c r="B36" s="9" t="s">
        <v>35</v>
      </c>
      <c r="C36" s="14">
        <v>652750.08202990005</v>
      </c>
      <c r="D36" s="14">
        <v>236</v>
      </c>
      <c r="E36" s="14">
        <v>652986.08202990005</v>
      </c>
    </row>
    <row r="37" spans="1:5" x14ac:dyDescent="0.25">
      <c r="A37" s="9">
        <v>2016</v>
      </c>
      <c r="B37" s="9" t="s">
        <v>36</v>
      </c>
      <c r="C37" s="14">
        <v>6121170.9294190798</v>
      </c>
      <c r="D37" s="14">
        <v>33829</v>
      </c>
      <c r="E37" s="14">
        <v>6154999.9294190798</v>
      </c>
    </row>
    <row r="38" spans="1:5" x14ac:dyDescent="0.25">
      <c r="A38" s="9">
        <v>2016</v>
      </c>
      <c r="B38" s="9" t="s">
        <v>37</v>
      </c>
      <c r="C38" s="14">
        <v>4558162.1724929502</v>
      </c>
      <c r="D38" s="14">
        <v>29015</v>
      </c>
      <c r="E38" s="14">
        <v>4587177.1724929502</v>
      </c>
    </row>
    <row r="39" spans="1:5" x14ac:dyDescent="0.25">
      <c r="A39" s="9">
        <v>2016</v>
      </c>
      <c r="B39" s="9" t="s">
        <v>38</v>
      </c>
      <c r="C39" s="14">
        <v>15051653.645713899</v>
      </c>
      <c r="D39" s="14">
        <v>18486</v>
      </c>
      <c r="E39" s="14">
        <v>15070139.645713899</v>
      </c>
    </row>
    <row r="40" spans="1:5" x14ac:dyDescent="0.25">
      <c r="A40" s="9">
        <v>2016</v>
      </c>
      <c r="B40" s="9" t="s">
        <v>39</v>
      </c>
      <c r="C40" s="14">
        <v>7182037.6778200697</v>
      </c>
      <c r="D40" s="14">
        <v>8417</v>
      </c>
      <c r="E40" s="14">
        <v>7190454.6778200697</v>
      </c>
    </row>
    <row r="41" spans="1:5" x14ac:dyDescent="0.25">
      <c r="A41" s="9">
        <v>2016</v>
      </c>
      <c r="B41" s="9" t="s">
        <v>70</v>
      </c>
      <c r="C41" s="14">
        <v>10176925.695048099</v>
      </c>
      <c r="D41" s="14">
        <v>31717</v>
      </c>
      <c r="E41" s="14">
        <v>10208642.695048099</v>
      </c>
    </row>
    <row r="42" spans="1:5" x14ac:dyDescent="0.25">
      <c r="A42" s="9">
        <v>2016</v>
      </c>
      <c r="B42" s="9" t="s">
        <v>40</v>
      </c>
      <c r="C42" s="14">
        <v>3788379.9145070901</v>
      </c>
      <c r="D42" s="14">
        <v>13599</v>
      </c>
      <c r="E42" s="14">
        <v>3801978.9145070901</v>
      </c>
    </row>
    <row r="43" spans="1:5" x14ac:dyDescent="0.25">
      <c r="A43" s="9">
        <v>2016</v>
      </c>
      <c r="B43" s="9" t="s">
        <v>41</v>
      </c>
      <c r="C43" s="14">
        <v>1203606.71263953</v>
      </c>
      <c r="D43" s="14">
        <v>1563</v>
      </c>
      <c r="E43" s="14">
        <v>1205169.71263953</v>
      </c>
    </row>
    <row r="44" spans="1:5" x14ac:dyDescent="0.25">
      <c r="A44" s="9">
        <v>2016</v>
      </c>
      <c r="B44" s="9" t="s">
        <v>42</v>
      </c>
      <c r="C44" s="14">
        <v>2349497.3913839399</v>
      </c>
      <c r="D44" s="14">
        <v>2756</v>
      </c>
      <c r="E44" s="14">
        <v>2352253.3913839399</v>
      </c>
    </row>
    <row r="45" spans="1:5" x14ac:dyDescent="0.25">
      <c r="A45" s="9">
        <v>2016</v>
      </c>
      <c r="B45" s="9" t="s">
        <v>43</v>
      </c>
      <c r="C45" s="14">
        <v>359239.44991198002</v>
      </c>
      <c r="D45" s="14">
        <v>219</v>
      </c>
      <c r="E45" s="14">
        <v>359458.44991198002</v>
      </c>
    </row>
    <row r="46" spans="1:5" x14ac:dyDescent="0.25">
      <c r="A46" s="9">
        <v>2016</v>
      </c>
      <c r="B46" s="9" t="s">
        <v>44</v>
      </c>
      <c r="C46" s="14">
        <v>4039048.3891570601</v>
      </c>
      <c r="D46" s="14">
        <v>15362</v>
      </c>
      <c r="E46" s="14">
        <v>4054410.3891570601</v>
      </c>
    </row>
    <row r="47" spans="1:5" x14ac:dyDescent="0.25">
      <c r="A47" s="9">
        <v>2016</v>
      </c>
      <c r="B47" s="9" t="s">
        <v>45</v>
      </c>
      <c r="C47" s="14">
        <v>1531487.5426030301</v>
      </c>
      <c r="D47" s="14">
        <v>3800</v>
      </c>
      <c r="E47" s="14">
        <v>1535287.5426030301</v>
      </c>
    </row>
    <row r="48" spans="1:5" x14ac:dyDescent="0.25">
      <c r="A48" s="9">
        <v>2016</v>
      </c>
      <c r="B48" s="9" t="s">
        <v>71</v>
      </c>
      <c r="C48" s="14">
        <v>5132247.6419366496</v>
      </c>
      <c r="D48" s="14">
        <v>45415</v>
      </c>
      <c r="E48" s="14">
        <v>5177662.6419366496</v>
      </c>
    </row>
    <row r="49" spans="1:5" x14ac:dyDescent="0.25">
      <c r="A49" s="9">
        <v>2016</v>
      </c>
      <c r="B49" s="9" t="s">
        <v>46</v>
      </c>
      <c r="C49" s="14">
        <v>867473.84085955005</v>
      </c>
      <c r="D49" s="14">
        <v>7591</v>
      </c>
      <c r="E49" s="14">
        <v>875064.84085955005</v>
      </c>
    </row>
    <row r="50" spans="1:5" x14ac:dyDescent="0.25">
      <c r="A50" s="9">
        <v>2016</v>
      </c>
      <c r="B50" s="9" t="s">
        <v>47</v>
      </c>
      <c r="C50" s="14">
        <v>1088407.3259511101</v>
      </c>
      <c r="D50" s="14">
        <v>12611</v>
      </c>
      <c r="E50" s="14">
        <v>1101018.3259511101</v>
      </c>
    </row>
    <row r="51" spans="1:5" x14ac:dyDescent="0.25">
      <c r="A51" s="9">
        <v>2016</v>
      </c>
      <c r="B51" s="9" t="s">
        <v>48</v>
      </c>
      <c r="C51" s="14">
        <v>293594.12250458001</v>
      </c>
      <c r="D51" s="14">
        <v>3407</v>
      </c>
      <c r="E51" s="14">
        <v>297001.12250458001</v>
      </c>
    </row>
    <row r="52" spans="1:5" x14ac:dyDescent="0.25">
      <c r="A52" s="9">
        <v>2016</v>
      </c>
      <c r="B52" s="9" t="s">
        <v>49</v>
      </c>
      <c r="C52" s="14">
        <v>2215919.9404938398</v>
      </c>
      <c r="D52" s="14">
        <v>24455</v>
      </c>
      <c r="E52" s="14">
        <v>2240374.9404938398</v>
      </c>
    </row>
    <row r="53" spans="1:5" x14ac:dyDescent="0.25">
      <c r="A53" s="9">
        <v>2016</v>
      </c>
      <c r="B53" s="9" t="s">
        <v>50</v>
      </c>
      <c r="C53" s="14">
        <v>801256.40445105999</v>
      </c>
      <c r="D53" s="14">
        <v>1424</v>
      </c>
      <c r="E53" s="14">
        <v>802680.40445105999</v>
      </c>
    </row>
    <row r="54" spans="1:5" x14ac:dyDescent="0.25">
      <c r="A54" s="9">
        <v>2016</v>
      </c>
      <c r="B54" s="9" t="s">
        <v>51</v>
      </c>
      <c r="C54" s="14">
        <v>960446.53463214997</v>
      </c>
      <c r="D54" s="14">
        <v>758</v>
      </c>
      <c r="E54" s="14">
        <v>961204.53463214997</v>
      </c>
    </row>
    <row r="55" spans="1:5" x14ac:dyDescent="0.25">
      <c r="A55" s="9">
        <v>2016</v>
      </c>
      <c r="B55" s="9" t="s">
        <v>4</v>
      </c>
      <c r="C55" s="14">
        <v>67213393.686678901</v>
      </c>
      <c r="D55" s="14">
        <v>536490</v>
      </c>
      <c r="E55" s="14">
        <v>67749883.686678901</v>
      </c>
    </row>
    <row r="56" spans="1:5" x14ac:dyDescent="0.25">
      <c r="A56" s="9">
        <v>2017</v>
      </c>
      <c r="B56" s="9" t="s">
        <v>67</v>
      </c>
      <c r="C56" s="14">
        <v>5021210.8220295096</v>
      </c>
      <c r="D56" s="14">
        <v>134436</v>
      </c>
      <c r="E56" s="14">
        <v>5155646.8220295096</v>
      </c>
    </row>
    <row r="57" spans="1:5" x14ac:dyDescent="0.25">
      <c r="A57" s="9">
        <v>2017</v>
      </c>
      <c r="B57" s="9" t="s">
        <v>5</v>
      </c>
      <c r="C57" s="14">
        <v>561937.37383848999</v>
      </c>
      <c r="D57" s="14">
        <v>19269</v>
      </c>
      <c r="E57" s="14">
        <v>581206.37383848999</v>
      </c>
    </row>
    <row r="58" spans="1:5" x14ac:dyDescent="0.25">
      <c r="A58" s="9">
        <v>2017</v>
      </c>
      <c r="B58" s="9" t="s">
        <v>6</v>
      </c>
      <c r="C58" s="14">
        <v>240804.81821098001</v>
      </c>
      <c r="D58" s="14">
        <v>2389</v>
      </c>
      <c r="E58" s="14">
        <v>243193.81821098001</v>
      </c>
    </row>
    <row r="59" spans="1:5" x14ac:dyDescent="0.25">
      <c r="A59" s="9">
        <v>2017</v>
      </c>
      <c r="B59" s="9" t="s">
        <v>7</v>
      </c>
      <c r="C59" s="14">
        <v>1054076.3978981101</v>
      </c>
      <c r="D59" s="14">
        <v>30233</v>
      </c>
      <c r="E59" s="14">
        <v>1084309.3978981101</v>
      </c>
    </row>
    <row r="60" spans="1:5" x14ac:dyDescent="0.25">
      <c r="A60" s="9">
        <v>2017</v>
      </c>
      <c r="B60" s="9" t="s">
        <v>8</v>
      </c>
      <c r="C60" s="14">
        <v>710801.13541087997</v>
      </c>
      <c r="D60" s="14">
        <v>10496</v>
      </c>
      <c r="E60" s="14">
        <v>721297.13541087997</v>
      </c>
    </row>
    <row r="61" spans="1:5" x14ac:dyDescent="0.25">
      <c r="A61" s="9">
        <v>2017</v>
      </c>
      <c r="B61" s="9" t="s">
        <v>9</v>
      </c>
      <c r="C61" s="14">
        <v>140145.30065851999</v>
      </c>
      <c r="D61" s="14">
        <v>2206</v>
      </c>
      <c r="E61" s="14">
        <v>142351.30065851999</v>
      </c>
    </row>
    <row r="62" spans="1:5" x14ac:dyDescent="0.25">
      <c r="A62" s="9">
        <v>2017</v>
      </c>
      <c r="B62" s="9" t="s">
        <v>10</v>
      </c>
      <c r="C62" s="14">
        <v>2325604.2511057998</v>
      </c>
      <c r="D62" s="14">
        <v>66026</v>
      </c>
      <c r="E62" s="14">
        <v>2391630.2511057998</v>
      </c>
    </row>
    <row r="63" spans="1:5" x14ac:dyDescent="0.25">
      <c r="A63" s="9">
        <v>2017</v>
      </c>
      <c r="B63" s="9" t="s">
        <v>11</v>
      </c>
      <c r="C63" s="14">
        <v>647347.63729799003</v>
      </c>
      <c r="D63" s="14">
        <v>10777</v>
      </c>
      <c r="E63" s="14">
        <v>658124.63729799003</v>
      </c>
    </row>
    <row r="64" spans="1:5" x14ac:dyDescent="0.25">
      <c r="A64" s="9">
        <v>2017</v>
      </c>
      <c r="B64" s="9" t="s">
        <v>12</v>
      </c>
      <c r="C64" s="14">
        <v>210931.53999851999</v>
      </c>
      <c r="D64" s="14">
        <v>6944</v>
      </c>
      <c r="E64" s="14">
        <v>217875.53999851999</v>
      </c>
    </row>
    <row r="65" spans="1:5" x14ac:dyDescent="0.25">
      <c r="A65" s="9">
        <v>2017</v>
      </c>
      <c r="B65" s="9" t="s">
        <v>13</v>
      </c>
      <c r="C65" s="14">
        <v>158688.12623949</v>
      </c>
      <c r="D65" s="14">
        <v>3860</v>
      </c>
      <c r="E65" s="14">
        <v>162548.12623949</v>
      </c>
    </row>
    <row r="66" spans="1:5" x14ac:dyDescent="0.25">
      <c r="A66" s="9">
        <v>2017</v>
      </c>
      <c r="B66" s="9" t="s">
        <v>14</v>
      </c>
      <c r="C66" s="14">
        <v>487711.14031908999</v>
      </c>
      <c r="D66" s="14">
        <v>7369</v>
      </c>
      <c r="E66" s="14">
        <v>495080.14031908999</v>
      </c>
    </row>
    <row r="67" spans="1:5" x14ac:dyDescent="0.25">
      <c r="A67" s="9">
        <v>2017</v>
      </c>
      <c r="B67" s="9" t="s">
        <v>68</v>
      </c>
      <c r="C67" s="14">
        <v>17818344.874577101</v>
      </c>
      <c r="D67" s="14">
        <v>289853</v>
      </c>
      <c r="E67" s="14">
        <v>18108197.874577101</v>
      </c>
    </row>
    <row r="68" spans="1:5" x14ac:dyDescent="0.25">
      <c r="A68" s="9">
        <v>2017</v>
      </c>
      <c r="B68" s="9" t="s">
        <v>15</v>
      </c>
      <c r="C68" s="14">
        <v>1979970.7704364001</v>
      </c>
      <c r="D68" s="14">
        <v>61419</v>
      </c>
      <c r="E68" s="14">
        <v>2041389.7704364001</v>
      </c>
    </row>
    <row r="69" spans="1:5" x14ac:dyDescent="0.25">
      <c r="A69" s="9">
        <v>2017</v>
      </c>
      <c r="B69" s="9" t="s">
        <v>16</v>
      </c>
      <c r="C69" s="14">
        <v>420279.28451587999</v>
      </c>
      <c r="D69" s="14">
        <v>5287</v>
      </c>
      <c r="E69" s="14">
        <v>425566.28451587999</v>
      </c>
    </row>
    <row r="70" spans="1:5" x14ac:dyDescent="0.25">
      <c r="A70" s="9">
        <v>2017</v>
      </c>
      <c r="B70" s="9" t="s">
        <v>17</v>
      </c>
      <c r="C70" s="14">
        <v>1003321.4705868</v>
      </c>
      <c r="D70" s="14">
        <v>35425</v>
      </c>
      <c r="E70" s="14">
        <v>1038746.4705868</v>
      </c>
    </row>
    <row r="71" spans="1:5" x14ac:dyDescent="0.25">
      <c r="A71" s="9">
        <v>2017</v>
      </c>
      <c r="B71" s="9" t="s">
        <v>18</v>
      </c>
      <c r="C71" s="14">
        <v>360401.90719886002</v>
      </c>
      <c r="D71" s="14">
        <v>6530</v>
      </c>
      <c r="E71" s="14">
        <v>366931.90719886002</v>
      </c>
    </row>
    <row r="72" spans="1:5" x14ac:dyDescent="0.25">
      <c r="A72" s="9">
        <v>2017</v>
      </c>
      <c r="B72" s="9" t="s">
        <v>19</v>
      </c>
      <c r="C72" s="14">
        <v>2825890.6941330601</v>
      </c>
      <c r="D72" s="14">
        <v>7015</v>
      </c>
      <c r="E72" s="14">
        <v>2832905.6941330601</v>
      </c>
    </row>
    <row r="73" spans="1:5" x14ac:dyDescent="0.25">
      <c r="A73" s="9">
        <v>2017</v>
      </c>
      <c r="B73" s="9" t="s">
        <v>20</v>
      </c>
      <c r="C73" s="14">
        <v>1238180.0101096199</v>
      </c>
      <c r="D73" s="14">
        <v>658</v>
      </c>
      <c r="E73" s="14">
        <v>1238838.0101096199</v>
      </c>
    </row>
    <row r="74" spans="1:5" x14ac:dyDescent="0.25">
      <c r="A74" s="9">
        <v>2017</v>
      </c>
      <c r="B74" s="9" t="s">
        <v>21</v>
      </c>
      <c r="C74" s="14">
        <v>1068433.2749251199</v>
      </c>
      <c r="D74" s="14">
        <v>16132</v>
      </c>
      <c r="E74" s="14">
        <v>1084565.2749251199</v>
      </c>
    </row>
    <row r="75" spans="1:5" x14ac:dyDescent="0.25">
      <c r="A75" s="9">
        <v>2017</v>
      </c>
      <c r="B75" s="9" t="s">
        <v>22</v>
      </c>
      <c r="C75" s="14">
        <v>475100.95836393</v>
      </c>
      <c r="D75" s="14">
        <v>1353</v>
      </c>
      <c r="E75" s="14">
        <v>476453.95836393</v>
      </c>
    </row>
    <row r="76" spans="1:5" x14ac:dyDescent="0.25">
      <c r="A76" s="9">
        <v>2017</v>
      </c>
      <c r="B76" s="9" t="s">
        <v>23</v>
      </c>
      <c r="C76" s="14">
        <v>1240000.3091098701</v>
      </c>
      <c r="D76" s="14">
        <v>26699</v>
      </c>
      <c r="E76" s="14">
        <v>1266699.3091098701</v>
      </c>
    </row>
    <row r="77" spans="1:5" x14ac:dyDescent="0.25">
      <c r="A77" s="9">
        <v>2017</v>
      </c>
      <c r="B77" s="9" t="s">
        <v>24</v>
      </c>
      <c r="C77" s="14">
        <v>404062.15017634002</v>
      </c>
      <c r="D77" s="14">
        <v>4614</v>
      </c>
      <c r="E77" s="14">
        <v>408676.15017634002</v>
      </c>
    </row>
    <row r="78" spans="1:5" x14ac:dyDescent="0.25">
      <c r="A78" s="9">
        <v>2017</v>
      </c>
      <c r="B78" s="9" t="s">
        <v>25</v>
      </c>
      <c r="C78" s="14">
        <v>3039744.27738667</v>
      </c>
      <c r="D78" s="14">
        <v>11719</v>
      </c>
      <c r="E78" s="14">
        <v>3051463.27738667</v>
      </c>
    </row>
    <row r="79" spans="1:5" x14ac:dyDescent="0.25">
      <c r="A79" s="9">
        <v>2017</v>
      </c>
      <c r="B79" s="9" t="s">
        <v>26</v>
      </c>
      <c r="C79" s="14">
        <v>1336963.0800487299</v>
      </c>
      <c r="D79" s="14">
        <v>747</v>
      </c>
      <c r="E79" s="14">
        <v>1337710.0800487299</v>
      </c>
    </row>
    <row r="80" spans="1:5" x14ac:dyDescent="0.25">
      <c r="A80" s="9">
        <v>2017</v>
      </c>
      <c r="B80" s="9" t="s">
        <v>27</v>
      </c>
      <c r="C80" s="14">
        <v>1041635.34974469</v>
      </c>
      <c r="D80" s="14">
        <v>20195</v>
      </c>
      <c r="E80" s="14">
        <v>1061830.3497446901</v>
      </c>
    </row>
    <row r="81" spans="1:5" x14ac:dyDescent="0.25">
      <c r="A81" s="9">
        <v>2017</v>
      </c>
      <c r="B81" s="9" t="s">
        <v>28</v>
      </c>
      <c r="C81" s="14">
        <v>434411.39754059003</v>
      </c>
      <c r="D81" s="14">
        <v>3144</v>
      </c>
      <c r="E81" s="14">
        <v>437555.39754059003</v>
      </c>
    </row>
    <row r="82" spans="1:5" x14ac:dyDescent="0.25">
      <c r="A82" s="9">
        <v>2017</v>
      </c>
      <c r="B82" s="9" t="s">
        <v>29</v>
      </c>
      <c r="C82" s="14">
        <v>750848.02054546995</v>
      </c>
      <c r="D82" s="14">
        <v>14241</v>
      </c>
      <c r="E82" s="14">
        <v>765089.02054546995</v>
      </c>
    </row>
    <row r="83" spans="1:5" x14ac:dyDescent="0.25">
      <c r="A83" s="9">
        <v>2017</v>
      </c>
      <c r="B83" s="9" t="s">
        <v>30</v>
      </c>
      <c r="C83" s="14">
        <v>315759.69850588997</v>
      </c>
      <c r="D83" s="14">
        <v>1295</v>
      </c>
      <c r="E83" s="14">
        <v>317054.69850588997</v>
      </c>
    </row>
    <row r="84" spans="1:5" x14ac:dyDescent="0.25">
      <c r="A84" s="9">
        <v>2017</v>
      </c>
      <c r="B84" s="9" t="s">
        <v>31</v>
      </c>
      <c r="C84" s="14">
        <v>4868500.7077090601</v>
      </c>
      <c r="D84" s="14">
        <v>97008</v>
      </c>
      <c r="E84" s="14">
        <v>4965508.7077090601</v>
      </c>
    </row>
    <row r="85" spans="1:5" x14ac:dyDescent="0.25">
      <c r="A85" s="9">
        <v>2017</v>
      </c>
      <c r="B85" s="9" t="s">
        <v>52</v>
      </c>
      <c r="C85" s="14">
        <v>1379529.1807973499</v>
      </c>
      <c r="D85" s="14">
        <v>19125</v>
      </c>
      <c r="E85" s="14">
        <v>1398654.1807973499</v>
      </c>
    </row>
    <row r="86" spans="1:5" x14ac:dyDescent="0.25">
      <c r="A86" s="9">
        <v>2017</v>
      </c>
      <c r="B86" s="9" t="s">
        <v>69</v>
      </c>
      <c r="C86" s="14">
        <v>29604154.1663846</v>
      </c>
      <c r="D86" s="14">
        <v>169713</v>
      </c>
      <c r="E86" s="14">
        <v>29773867.1663846</v>
      </c>
    </row>
    <row r="87" spans="1:5" x14ac:dyDescent="0.25">
      <c r="A87" s="9">
        <v>2017</v>
      </c>
      <c r="B87" s="9" t="s">
        <v>32</v>
      </c>
      <c r="C87" s="14">
        <v>7015522.3168265698</v>
      </c>
      <c r="D87" s="14">
        <v>87929</v>
      </c>
      <c r="E87" s="14">
        <v>7103451.3168265698</v>
      </c>
    </row>
    <row r="88" spans="1:5" x14ac:dyDescent="0.25">
      <c r="A88" s="9">
        <v>2017</v>
      </c>
      <c r="B88" s="9" t="s">
        <v>33</v>
      </c>
      <c r="C88" s="14">
        <v>1800077.7677689299</v>
      </c>
      <c r="D88" s="14">
        <v>2216</v>
      </c>
      <c r="E88" s="14">
        <v>1802293.7677689299</v>
      </c>
    </row>
    <row r="89" spans="1:5" x14ac:dyDescent="0.25">
      <c r="A89" s="9">
        <v>2017</v>
      </c>
      <c r="B89" s="9" t="s">
        <v>34</v>
      </c>
      <c r="C89" s="14">
        <v>1321597.0181788399</v>
      </c>
      <c r="D89" s="14">
        <v>1976</v>
      </c>
      <c r="E89" s="14">
        <v>1323573.0181788399</v>
      </c>
    </row>
    <row r="90" spans="1:5" x14ac:dyDescent="0.25">
      <c r="A90" s="9">
        <v>2017</v>
      </c>
      <c r="B90" s="9" t="s">
        <v>35</v>
      </c>
      <c r="C90" s="14">
        <v>646996.46391727997</v>
      </c>
      <c r="D90" s="14">
        <v>392</v>
      </c>
      <c r="E90" s="14">
        <v>647388.46391727997</v>
      </c>
    </row>
    <row r="91" spans="1:5" x14ac:dyDescent="0.25">
      <c r="A91" s="9">
        <v>2017</v>
      </c>
      <c r="B91" s="9" t="s">
        <v>36</v>
      </c>
      <c r="C91" s="14">
        <v>6160853.8125050701</v>
      </c>
      <c r="D91" s="14">
        <v>53878</v>
      </c>
      <c r="E91" s="14">
        <v>6214731.8125050701</v>
      </c>
    </row>
    <row r="92" spans="1:5" x14ac:dyDescent="0.25">
      <c r="A92" s="9">
        <v>2017</v>
      </c>
      <c r="B92" s="9" t="s">
        <v>37</v>
      </c>
      <c r="C92" s="14">
        <v>4572858.2911064904</v>
      </c>
      <c r="D92" s="14">
        <v>48057</v>
      </c>
      <c r="E92" s="14">
        <v>4620915.2911064904</v>
      </c>
    </row>
    <row r="93" spans="1:5" x14ac:dyDescent="0.25">
      <c r="A93" s="9">
        <v>2017</v>
      </c>
      <c r="B93" s="9" t="s">
        <v>38</v>
      </c>
      <c r="C93" s="14">
        <v>15106181.018874099</v>
      </c>
      <c r="D93" s="14">
        <v>25930</v>
      </c>
      <c r="E93" s="14">
        <v>15132111.018874099</v>
      </c>
    </row>
    <row r="94" spans="1:5" x14ac:dyDescent="0.25">
      <c r="A94" s="9">
        <v>2017</v>
      </c>
      <c r="B94" s="9" t="s">
        <v>39</v>
      </c>
      <c r="C94" s="14">
        <v>7164549.6190562099</v>
      </c>
      <c r="D94" s="14">
        <v>12132</v>
      </c>
      <c r="E94" s="14">
        <v>7176681.6190562099</v>
      </c>
    </row>
    <row r="95" spans="1:5" x14ac:dyDescent="0.25">
      <c r="A95" s="9">
        <v>2017</v>
      </c>
      <c r="B95" s="9" t="s">
        <v>70</v>
      </c>
      <c r="C95" s="14">
        <v>10308458.755718799</v>
      </c>
      <c r="D95" s="14">
        <v>39257</v>
      </c>
      <c r="E95" s="14">
        <v>10347715.755718799</v>
      </c>
    </row>
    <row r="96" spans="1:5" x14ac:dyDescent="0.25">
      <c r="A96" s="9">
        <v>2017</v>
      </c>
      <c r="B96" s="9" t="s">
        <v>40</v>
      </c>
      <c r="C96" s="14">
        <v>3812007.7557234699</v>
      </c>
      <c r="D96" s="14">
        <v>16999</v>
      </c>
      <c r="E96" s="14">
        <v>3829006.7557234699</v>
      </c>
    </row>
    <row r="97" spans="1:5" x14ac:dyDescent="0.25">
      <c r="A97" s="9">
        <v>2017</v>
      </c>
      <c r="B97" s="9" t="s">
        <v>41</v>
      </c>
      <c r="C97" s="14">
        <v>1207429.20767303</v>
      </c>
      <c r="D97" s="14">
        <v>2111</v>
      </c>
      <c r="E97" s="14">
        <v>1209540.20767303</v>
      </c>
    </row>
    <row r="98" spans="1:5" x14ac:dyDescent="0.25">
      <c r="A98" s="9">
        <v>2017</v>
      </c>
      <c r="B98" s="9" t="s">
        <v>42</v>
      </c>
      <c r="C98" s="14">
        <v>2411259.93545812</v>
      </c>
      <c r="D98" s="14">
        <v>3809</v>
      </c>
      <c r="E98" s="14">
        <v>2415068.93545812</v>
      </c>
    </row>
    <row r="99" spans="1:5" x14ac:dyDescent="0.25">
      <c r="A99" s="9">
        <v>2017</v>
      </c>
      <c r="B99" s="9" t="s">
        <v>43</v>
      </c>
      <c r="C99" s="14">
        <v>375512.19789546001</v>
      </c>
      <c r="D99" s="14">
        <v>341</v>
      </c>
      <c r="E99" s="14">
        <v>375853.19789546001</v>
      </c>
    </row>
    <row r="100" spans="1:5" x14ac:dyDescent="0.25">
      <c r="A100" s="9">
        <v>2017</v>
      </c>
      <c r="B100" s="9" t="s">
        <v>44</v>
      </c>
      <c r="C100" s="14">
        <v>4085191.06453725</v>
      </c>
      <c r="D100" s="14">
        <v>18449</v>
      </c>
      <c r="E100" s="14">
        <v>4103640.06453725</v>
      </c>
    </row>
    <row r="101" spans="1:5" x14ac:dyDescent="0.25">
      <c r="A101" s="9">
        <v>2017</v>
      </c>
      <c r="B101" s="9" t="s">
        <v>45</v>
      </c>
      <c r="C101" s="14">
        <v>1553752.95487772</v>
      </c>
      <c r="D101" s="14">
        <v>4625</v>
      </c>
      <c r="E101" s="14">
        <v>1558377.95487772</v>
      </c>
    </row>
    <row r="102" spans="1:5" x14ac:dyDescent="0.25">
      <c r="A102" s="9">
        <v>2017</v>
      </c>
      <c r="B102" s="9" t="s">
        <v>71</v>
      </c>
      <c r="C102" s="14">
        <v>5265406.1245628502</v>
      </c>
      <c r="D102" s="14">
        <v>55768</v>
      </c>
      <c r="E102" s="14">
        <v>5321174.1245628502</v>
      </c>
    </row>
    <row r="103" spans="1:5" x14ac:dyDescent="0.25">
      <c r="A103" s="9">
        <v>2017</v>
      </c>
      <c r="B103" s="9" t="s">
        <v>46</v>
      </c>
      <c r="C103" s="14">
        <v>881132.37227550999</v>
      </c>
      <c r="D103" s="14">
        <v>9058</v>
      </c>
      <c r="E103" s="14">
        <v>890190.37227550999</v>
      </c>
    </row>
    <row r="104" spans="1:5" x14ac:dyDescent="0.25">
      <c r="A104" s="9">
        <v>2017</v>
      </c>
      <c r="B104" s="9" t="s">
        <v>47</v>
      </c>
      <c r="C104" s="14">
        <v>1104925.4715136299</v>
      </c>
      <c r="D104" s="14">
        <v>16833</v>
      </c>
      <c r="E104" s="14">
        <v>1121758.4715136299</v>
      </c>
    </row>
    <row r="105" spans="1:5" x14ac:dyDescent="0.25">
      <c r="A105" s="9">
        <v>2017</v>
      </c>
      <c r="B105" s="9" t="s">
        <v>48</v>
      </c>
      <c r="C105" s="14">
        <v>299582.42908852</v>
      </c>
      <c r="D105" s="14">
        <v>5854</v>
      </c>
      <c r="E105" s="14">
        <v>305436.42908852</v>
      </c>
    </row>
    <row r="106" spans="1:5" x14ac:dyDescent="0.25">
      <c r="A106" s="9">
        <v>2017</v>
      </c>
      <c r="B106" s="9" t="s">
        <v>49</v>
      </c>
      <c r="C106" s="14">
        <v>2292855.5676607201</v>
      </c>
      <c r="D106" s="14">
        <v>28942</v>
      </c>
      <c r="E106" s="14">
        <v>2321797.5676607201</v>
      </c>
    </row>
    <row r="107" spans="1:5" x14ac:dyDescent="0.25">
      <c r="A107" s="9">
        <v>2017</v>
      </c>
      <c r="B107" s="9" t="s">
        <v>50</v>
      </c>
      <c r="C107" s="14">
        <v>851562.87842379999</v>
      </c>
      <c r="D107" s="14">
        <v>2046</v>
      </c>
      <c r="E107" s="14">
        <v>853608.87842379999</v>
      </c>
    </row>
    <row r="108" spans="1:5" x14ac:dyDescent="0.25">
      <c r="A108" s="9">
        <v>2017</v>
      </c>
      <c r="B108" s="9" t="s">
        <v>51</v>
      </c>
      <c r="C108" s="14">
        <v>986492.71311299002</v>
      </c>
      <c r="D108" s="14">
        <v>935</v>
      </c>
      <c r="E108" s="14">
        <v>987427.71311299002</v>
      </c>
    </row>
    <row r="109" spans="1:5" x14ac:dyDescent="0.25">
      <c r="A109" s="9">
        <v>2017</v>
      </c>
      <c r="B109" s="9" t="s">
        <v>4</v>
      </c>
      <c r="C109" s="14">
        <v>68017574.743272901</v>
      </c>
      <c r="D109" s="14">
        <v>689027</v>
      </c>
      <c r="E109" s="14">
        <v>68706601.743272901</v>
      </c>
    </row>
    <row r="110" spans="1:5" x14ac:dyDescent="0.25">
      <c r="A110" s="9">
        <v>2018</v>
      </c>
      <c r="B110" s="9" t="s">
        <v>67</v>
      </c>
      <c r="C110" s="14">
        <v>5174902.5900549097</v>
      </c>
      <c r="D110" s="14">
        <v>142414</v>
      </c>
      <c r="E110" s="14">
        <v>5317316.5900549097</v>
      </c>
    </row>
    <row r="111" spans="1:5" x14ac:dyDescent="0.25">
      <c r="A111" s="9">
        <v>2018</v>
      </c>
      <c r="B111" s="9" t="s">
        <v>5</v>
      </c>
      <c r="C111" s="14">
        <v>569626.99828149006</v>
      </c>
      <c r="D111" s="14">
        <v>21514</v>
      </c>
      <c r="E111" s="14">
        <v>591140.99828149006</v>
      </c>
    </row>
    <row r="112" spans="1:5" x14ac:dyDescent="0.25">
      <c r="A112" s="9">
        <v>2018</v>
      </c>
      <c r="B112" s="9" t="s">
        <v>6</v>
      </c>
      <c r="C112" s="14">
        <v>256982.56996798</v>
      </c>
      <c r="D112" s="14">
        <v>2933</v>
      </c>
      <c r="E112" s="14">
        <v>259915.56996798</v>
      </c>
    </row>
    <row r="113" spans="1:5" x14ac:dyDescent="0.25">
      <c r="A113" s="9">
        <v>2018</v>
      </c>
      <c r="B113" s="9" t="s">
        <v>7</v>
      </c>
      <c r="C113" s="14">
        <v>1072899.0673906</v>
      </c>
      <c r="D113" s="14">
        <v>33660</v>
      </c>
      <c r="E113" s="14">
        <v>1106559.0673906</v>
      </c>
    </row>
    <row r="114" spans="1:5" x14ac:dyDescent="0.25">
      <c r="A114" s="9">
        <v>2018</v>
      </c>
      <c r="B114" s="9" t="s">
        <v>8</v>
      </c>
      <c r="C114" s="14">
        <v>749745.78312041005</v>
      </c>
      <c r="D114" s="14">
        <v>13334</v>
      </c>
      <c r="E114" s="14">
        <v>763079.78312041005</v>
      </c>
    </row>
    <row r="115" spans="1:5" x14ac:dyDescent="0.25">
      <c r="A115" s="9">
        <v>2018</v>
      </c>
      <c r="B115" s="9" t="s">
        <v>9</v>
      </c>
      <c r="C115" s="14">
        <v>151220.41483296</v>
      </c>
      <c r="D115" s="14">
        <v>2589</v>
      </c>
      <c r="E115" s="14">
        <v>153809.41483296</v>
      </c>
    </row>
    <row r="116" spans="1:5" x14ac:dyDescent="0.25">
      <c r="A116" s="9">
        <v>2018</v>
      </c>
      <c r="B116" s="9" t="s">
        <v>10</v>
      </c>
      <c r="C116" s="14">
        <v>2407351.0148998098</v>
      </c>
      <c r="D116" s="14">
        <v>63461</v>
      </c>
      <c r="E116" s="14">
        <v>2470812.0148998098</v>
      </c>
    </row>
    <row r="117" spans="1:5" x14ac:dyDescent="0.25">
      <c r="A117" s="9">
        <v>2018</v>
      </c>
      <c r="B117" s="9" t="s">
        <v>11</v>
      </c>
      <c r="C117" s="14">
        <v>675322.35779040004</v>
      </c>
      <c r="D117" s="14">
        <v>7783</v>
      </c>
      <c r="E117" s="14">
        <v>683105.35779040004</v>
      </c>
    </row>
    <row r="118" spans="1:5" x14ac:dyDescent="0.25">
      <c r="A118" s="9">
        <v>2018</v>
      </c>
      <c r="B118" s="9" t="s">
        <v>12</v>
      </c>
      <c r="C118" s="14">
        <v>209403.45350559001</v>
      </c>
      <c r="D118" s="14">
        <v>11433</v>
      </c>
      <c r="E118" s="14">
        <v>220836.45350559001</v>
      </c>
    </row>
    <row r="119" spans="1:5" x14ac:dyDescent="0.25">
      <c r="A119" s="9">
        <v>2018</v>
      </c>
      <c r="B119" s="9" t="s">
        <v>13</v>
      </c>
      <c r="C119" s="14">
        <v>157908.57281022999</v>
      </c>
      <c r="D119" s="14">
        <v>7219</v>
      </c>
      <c r="E119" s="14">
        <v>165127.57281022999</v>
      </c>
    </row>
    <row r="120" spans="1:5" x14ac:dyDescent="0.25">
      <c r="A120" s="9">
        <v>2018</v>
      </c>
      <c r="B120" s="9" t="s">
        <v>14</v>
      </c>
      <c r="C120" s="14">
        <v>507419.07117647998</v>
      </c>
      <c r="D120" s="14">
        <v>6824</v>
      </c>
      <c r="E120" s="14">
        <v>514243.07117647998</v>
      </c>
    </row>
    <row r="121" spans="1:5" x14ac:dyDescent="0.25">
      <c r="A121" s="9">
        <v>2018</v>
      </c>
      <c r="B121" s="9" t="s">
        <v>68</v>
      </c>
      <c r="C121" s="14">
        <v>18079543.793604098</v>
      </c>
      <c r="D121" s="14">
        <v>308110</v>
      </c>
      <c r="E121" s="14">
        <v>18387653.793604098</v>
      </c>
    </row>
    <row r="122" spans="1:5" x14ac:dyDescent="0.25">
      <c r="A122" s="9">
        <v>2018</v>
      </c>
      <c r="B122" s="9" t="s">
        <v>15</v>
      </c>
      <c r="C122" s="14">
        <v>1992729.8789041501</v>
      </c>
      <c r="D122" s="14">
        <v>62149</v>
      </c>
      <c r="E122" s="14">
        <v>2054878.8789041501</v>
      </c>
    </row>
    <row r="123" spans="1:5" x14ac:dyDescent="0.25">
      <c r="A123" s="9">
        <v>2018</v>
      </c>
      <c r="B123" s="9" t="s">
        <v>16</v>
      </c>
      <c r="C123" s="14">
        <v>435729.38254671998</v>
      </c>
      <c r="D123" s="14">
        <v>4884</v>
      </c>
      <c r="E123" s="14">
        <v>440613.38254671998</v>
      </c>
    </row>
    <row r="124" spans="1:5" x14ac:dyDescent="0.25">
      <c r="A124" s="9">
        <v>2018</v>
      </c>
      <c r="B124" s="9" t="s">
        <v>17</v>
      </c>
      <c r="C124" s="14">
        <v>988666.07806100999</v>
      </c>
      <c r="D124" s="14">
        <v>38750</v>
      </c>
      <c r="E124" s="14">
        <v>1027416.07806101</v>
      </c>
    </row>
    <row r="125" spans="1:5" x14ac:dyDescent="0.25">
      <c r="A125" s="9">
        <v>2018</v>
      </c>
      <c r="B125" s="9" t="s">
        <v>18</v>
      </c>
      <c r="C125" s="14">
        <v>359847.2621085</v>
      </c>
      <c r="D125" s="14">
        <v>6684</v>
      </c>
      <c r="E125" s="14">
        <v>366531.2621085</v>
      </c>
    </row>
    <row r="126" spans="1:5" x14ac:dyDescent="0.25">
      <c r="A126" s="9">
        <v>2018</v>
      </c>
      <c r="B126" s="9" t="s">
        <v>19</v>
      </c>
      <c r="C126" s="14">
        <v>2926094.8224045001</v>
      </c>
      <c r="D126" s="14">
        <v>6954</v>
      </c>
      <c r="E126" s="14">
        <v>2933048.8224045001</v>
      </c>
    </row>
    <row r="127" spans="1:5" x14ac:dyDescent="0.25">
      <c r="A127" s="9">
        <v>2018</v>
      </c>
      <c r="B127" s="9" t="s">
        <v>20</v>
      </c>
      <c r="C127" s="14">
        <v>1313879.27982412</v>
      </c>
      <c r="D127" s="14">
        <v>614</v>
      </c>
      <c r="E127" s="14">
        <v>1314493.27982412</v>
      </c>
    </row>
    <row r="128" spans="1:5" x14ac:dyDescent="0.25">
      <c r="A128" s="9">
        <v>2018</v>
      </c>
      <c r="B128" s="9" t="s">
        <v>21</v>
      </c>
      <c r="C128" s="14">
        <v>1081233.4587691601</v>
      </c>
      <c r="D128" s="14">
        <v>17716</v>
      </c>
      <c r="E128" s="14">
        <v>1098949.4587691601</v>
      </c>
    </row>
    <row r="129" spans="1:5" x14ac:dyDescent="0.25">
      <c r="A129" s="9">
        <v>2018</v>
      </c>
      <c r="B129" s="9" t="s">
        <v>22</v>
      </c>
      <c r="C129" s="14">
        <v>472058.81033119</v>
      </c>
      <c r="D129" s="14">
        <v>1550</v>
      </c>
      <c r="E129" s="14">
        <v>473608.81033119</v>
      </c>
    </row>
    <row r="130" spans="1:5" x14ac:dyDescent="0.25">
      <c r="A130" s="9">
        <v>2018</v>
      </c>
      <c r="B130" s="9" t="s">
        <v>23</v>
      </c>
      <c r="C130" s="14">
        <v>1259413.6554121301</v>
      </c>
      <c r="D130" s="14">
        <v>32820</v>
      </c>
      <c r="E130" s="14">
        <v>1292233.6554121301</v>
      </c>
    </row>
    <row r="131" spans="1:5" x14ac:dyDescent="0.25">
      <c r="A131" s="9">
        <v>2018</v>
      </c>
      <c r="B131" s="9" t="s">
        <v>24</v>
      </c>
      <c r="C131" s="14">
        <v>403262.62608513999</v>
      </c>
      <c r="D131" s="14">
        <v>5495</v>
      </c>
      <c r="E131" s="14">
        <v>408757.62608513999</v>
      </c>
    </row>
    <row r="132" spans="1:5" x14ac:dyDescent="0.25">
      <c r="A132" s="9">
        <v>2018</v>
      </c>
      <c r="B132" s="9" t="s">
        <v>25</v>
      </c>
      <c r="C132" s="14">
        <v>3108303.5401347</v>
      </c>
      <c r="D132" s="14">
        <v>12783</v>
      </c>
      <c r="E132" s="14">
        <v>3121086.5401347</v>
      </c>
    </row>
    <row r="133" spans="1:5" x14ac:dyDescent="0.25">
      <c r="A133" s="9">
        <v>2018</v>
      </c>
      <c r="B133" s="9" t="s">
        <v>26</v>
      </c>
      <c r="C133" s="14">
        <v>1357049.52544076</v>
      </c>
      <c r="D133" s="14">
        <v>628</v>
      </c>
      <c r="E133" s="14">
        <v>1357677.52544076</v>
      </c>
    </row>
    <row r="134" spans="1:5" x14ac:dyDescent="0.25">
      <c r="A134" s="9">
        <v>2018</v>
      </c>
      <c r="B134" s="9" t="s">
        <v>27</v>
      </c>
      <c r="C134" s="14">
        <v>1073207.86126919</v>
      </c>
      <c r="D134" s="14">
        <v>23411</v>
      </c>
      <c r="E134" s="14">
        <v>1096618.86126919</v>
      </c>
    </row>
    <row r="135" spans="1:5" x14ac:dyDescent="0.25">
      <c r="A135" s="9">
        <v>2018</v>
      </c>
      <c r="B135" s="9" t="s">
        <v>28</v>
      </c>
      <c r="C135" s="14">
        <v>463019.30223204999</v>
      </c>
      <c r="D135" s="14">
        <v>2497</v>
      </c>
      <c r="E135" s="14">
        <v>465516.30223204999</v>
      </c>
    </row>
    <row r="136" spans="1:5" x14ac:dyDescent="0.25">
      <c r="A136" s="9">
        <v>2018</v>
      </c>
      <c r="B136" s="9" t="s">
        <v>29</v>
      </c>
      <c r="C136" s="14">
        <v>743419.70350182999</v>
      </c>
      <c r="D136" s="14">
        <v>18122</v>
      </c>
      <c r="E136" s="14">
        <v>761541.70350182999</v>
      </c>
    </row>
    <row r="137" spans="1:5" x14ac:dyDescent="0.25">
      <c r="A137" s="9">
        <v>2018</v>
      </c>
      <c r="B137" s="9" t="s">
        <v>30</v>
      </c>
      <c r="C137" s="14">
        <v>314642.87182310002</v>
      </c>
      <c r="D137" s="14">
        <v>1907</v>
      </c>
      <c r="E137" s="14">
        <v>316549.87182310002</v>
      </c>
    </row>
    <row r="138" spans="1:5" x14ac:dyDescent="0.25">
      <c r="A138" s="9">
        <v>2018</v>
      </c>
      <c r="B138" s="9" t="s">
        <v>31</v>
      </c>
      <c r="C138" s="14">
        <v>4906474.7951474302</v>
      </c>
      <c r="D138" s="14">
        <v>95405</v>
      </c>
      <c r="E138" s="14">
        <v>5001879.7951474302</v>
      </c>
    </row>
    <row r="139" spans="1:5" x14ac:dyDescent="0.25">
      <c r="A139" s="9">
        <v>2018</v>
      </c>
      <c r="B139" s="9" t="s">
        <v>52</v>
      </c>
      <c r="C139" s="14">
        <v>1385884.2624889801</v>
      </c>
      <c r="D139" s="14">
        <v>15714</v>
      </c>
      <c r="E139" s="14">
        <v>1401598.2624889801</v>
      </c>
    </row>
    <row r="140" spans="1:5" x14ac:dyDescent="0.25">
      <c r="A140" s="9">
        <v>2018</v>
      </c>
      <c r="B140" s="9" t="s">
        <v>69</v>
      </c>
      <c r="C140" s="14">
        <v>30296227.085946999</v>
      </c>
      <c r="D140" s="14">
        <v>174520</v>
      </c>
      <c r="E140" s="14">
        <v>30470747.085946999</v>
      </c>
    </row>
    <row r="141" spans="1:5" x14ac:dyDescent="0.25">
      <c r="A141" s="9">
        <v>2018</v>
      </c>
      <c r="B141" s="9" t="s">
        <v>32</v>
      </c>
      <c r="C141" s="14">
        <v>7165526.4022954404</v>
      </c>
      <c r="D141" s="14">
        <v>90547</v>
      </c>
      <c r="E141" s="14">
        <v>7256073.4022954404</v>
      </c>
    </row>
    <row r="142" spans="1:5" x14ac:dyDescent="0.25">
      <c r="A142" s="9">
        <v>2018</v>
      </c>
      <c r="B142" s="9" t="s">
        <v>33</v>
      </c>
      <c r="C142" s="14">
        <v>1830119.9518843</v>
      </c>
      <c r="D142" s="14">
        <v>3213</v>
      </c>
      <c r="E142" s="14">
        <v>1833332.9518843</v>
      </c>
    </row>
    <row r="143" spans="1:5" x14ac:dyDescent="0.25">
      <c r="A143" s="9">
        <v>2018</v>
      </c>
      <c r="B143" s="9" t="s">
        <v>34</v>
      </c>
      <c r="C143" s="14">
        <v>1365221.59854004</v>
      </c>
      <c r="D143" s="14">
        <v>2338</v>
      </c>
      <c r="E143" s="14">
        <v>1367559.59854004</v>
      </c>
    </row>
    <row r="144" spans="1:5" x14ac:dyDescent="0.25">
      <c r="A144" s="9">
        <v>2018</v>
      </c>
      <c r="B144" s="9" t="s">
        <v>35</v>
      </c>
      <c r="C144" s="14">
        <v>678707.47142846999</v>
      </c>
      <c r="D144" s="14">
        <v>411</v>
      </c>
      <c r="E144" s="14">
        <v>679118.47142846999</v>
      </c>
    </row>
    <row r="145" spans="1:5" x14ac:dyDescent="0.25">
      <c r="A145" s="9">
        <v>2018</v>
      </c>
      <c r="B145" s="9" t="s">
        <v>36</v>
      </c>
      <c r="C145" s="14">
        <v>6225711.0087270504</v>
      </c>
      <c r="D145" s="14">
        <v>56457</v>
      </c>
      <c r="E145" s="14">
        <v>6282168.0087270504</v>
      </c>
    </row>
    <row r="146" spans="1:5" x14ac:dyDescent="0.25">
      <c r="A146" s="9">
        <v>2018</v>
      </c>
      <c r="B146" s="9" t="s">
        <v>37</v>
      </c>
      <c r="C146" s="14">
        <v>4620496.5358282505</v>
      </c>
      <c r="D146" s="14">
        <v>50499</v>
      </c>
      <c r="E146" s="14">
        <v>4670995.5358282505</v>
      </c>
    </row>
    <row r="147" spans="1:5" x14ac:dyDescent="0.25">
      <c r="A147" s="9">
        <v>2018</v>
      </c>
      <c r="B147" s="9" t="s">
        <v>38</v>
      </c>
      <c r="C147" s="14">
        <v>15539768.0763845</v>
      </c>
      <c r="D147" s="14">
        <v>25178</v>
      </c>
      <c r="E147" s="14">
        <v>15564946.0763845</v>
      </c>
    </row>
    <row r="148" spans="1:5" x14ac:dyDescent="0.25">
      <c r="A148" s="9">
        <v>2018</v>
      </c>
      <c r="B148" s="9" t="s">
        <v>39</v>
      </c>
      <c r="C148" s="14">
        <v>7398756.4663527096</v>
      </c>
      <c r="D148" s="14">
        <v>12212</v>
      </c>
      <c r="E148" s="14">
        <v>7410968.4663527096</v>
      </c>
    </row>
    <row r="149" spans="1:5" x14ac:dyDescent="0.25">
      <c r="A149" s="9">
        <v>2018</v>
      </c>
      <c r="B149" s="9" t="s">
        <v>70</v>
      </c>
      <c r="C149" s="14">
        <v>10486733.100284399</v>
      </c>
      <c r="D149" s="14">
        <v>37504</v>
      </c>
      <c r="E149" s="14">
        <v>10524237.100284399</v>
      </c>
    </row>
    <row r="150" spans="1:5" x14ac:dyDescent="0.25">
      <c r="A150" s="9">
        <v>2018</v>
      </c>
      <c r="B150" s="9" t="s">
        <v>40</v>
      </c>
      <c r="C150" s="14">
        <v>3878427.91254585</v>
      </c>
      <c r="D150" s="14">
        <v>15330</v>
      </c>
      <c r="E150" s="14">
        <v>3893757.91254585</v>
      </c>
    </row>
    <row r="151" spans="1:5" x14ac:dyDescent="0.25">
      <c r="A151" s="9">
        <v>2018</v>
      </c>
      <c r="B151" s="9" t="s">
        <v>41</v>
      </c>
      <c r="C151" s="14">
        <v>1216130.46424783</v>
      </c>
      <c r="D151" s="14">
        <v>2441</v>
      </c>
      <c r="E151" s="14">
        <v>1218571.46424783</v>
      </c>
    </row>
    <row r="152" spans="1:5" x14ac:dyDescent="0.25">
      <c r="A152" s="9">
        <v>2018</v>
      </c>
      <c r="B152" s="9" t="s">
        <v>42</v>
      </c>
      <c r="C152" s="14">
        <v>2489066.9235696699</v>
      </c>
      <c r="D152" s="14">
        <v>3691</v>
      </c>
      <c r="E152" s="14">
        <v>2492757.9235696699</v>
      </c>
    </row>
    <row r="153" spans="1:5" x14ac:dyDescent="0.25">
      <c r="A153" s="9">
        <v>2018</v>
      </c>
      <c r="B153" s="9" t="s">
        <v>43</v>
      </c>
      <c r="C153" s="14">
        <v>383816.42235385999</v>
      </c>
      <c r="D153" s="14">
        <v>567</v>
      </c>
      <c r="E153" s="14">
        <v>384383.42235385999</v>
      </c>
    </row>
    <row r="154" spans="1:5" x14ac:dyDescent="0.25">
      <c r="A154" s="9">
        <v>2018</v>
      </c>
      <c r="B154" s="9" t="s">
        <v>44</v>
      </c>
      <c r="C154" s="14">
        <v>4119238.2641688399</v>
      </c>
      <c r="D154" s="14">
        <v>18483</v>
      </c>
      <c r="E154" s="14">
        <v>4137721.2641688399</v>
      </c>
    </row>
    <row r="155" spans="1:5" x14ac:dyDescent="0.25">
      <c r="A155" s="9">
        <v>2018</v>
      </c>
      <c r="B155" s="9" t="s">
        <v>45</v>
      </c>
      <c r="C155" s="14">
        <v>1546211.3289373501</v>
      </c>
      <c r="D155" s="14">
        <v>5002</v>
      </c>
      <c r="E155" s="14">
        <v>1551213.3289373501</v>
      </c>
    </row>
    <row r="156" spans="1:5" x14ac:dyDescent="0.25">
      <c r="A156" s="9">
        <v>2018</v>
      </c>
      <c r="B156" s="9" t="s">
        <v>71</v>
      </c>
      <c r="C156" s="14">
        <v>5381898.6896732301</v>
      </c>
      <c r="D156" s="14">
        <v>49835</v>
      </c>
      <c r="E156" s="14">
        <v>5431733.6896732301</v>
      </c>
    </row>
    <row r="157" spans="1:5" x14ac:dyDescent="0.25">
      <c r="A157" s="9">
        <v>2018</v>
      </c>
      <c r="B157" s="9" t="s">
        <v>46</v>
      </c>
      <c r="C157" s="14">
        <v>900374.66816435999</v>
      </c>
      <c r="D157" s="14">
        <v>8368</v>
      </c>
      <c r="E157" s="14">
        <v>908742.66816435999</v>
      </c>
    </row>
    <row r="158" spans="1:5" x14ac:dyDescent="0.25">
      <c r="A158" s="9">
        <v>2018</v>
      </c>
      <c r="B158" s="9" t="s">
        <v>47</v>
      </c>
      <c r="C158" s="14">
        <v>1134706.4915942301</v>
      </c>
      <c r="D158" s="14">
        <v>15942</v>
      </c>
      <c r="E158" s="14">
        <v>1150648.4915942301</v>
      </c>
    </row>
    <row r="159" spans="1:5" x14ac:dyDescent="0.25">
      <c r="A159" s="9">
        <v>2018</v>
      </c>
      <c r="B159" s="9" t="s">
        <v>48</v>
      </c>
      <c r="C159" s="14">
        <v>308243.70109316002</v>
      </c>
      <c r="D159" s="14">
        <v>7110</v>
      </c>
      <c r="E159" s="14">
        <v>315353.70109316002</v>
      </c>
    </row>
    <row r="160" spans="1:5" x14ac:dyDescent="0.25">
      <c r="A160" s="9">
        <v>2018</v>
      </c>
      <c r="B160" s="9" t="s">
        <v>49</v>
      </c>
      <c r="C160" s="14">
        <v>2345886.9257479599</v>
      </c>
      <c r="D160" s="14">
        <v>24449</v>
      </c>
      <c r="E160" s="14">
        <v>2370335.9257479599</v>
      </c>
    </row>
    <row r="161" spans="1:5" x14ac:dyDescent="0.25">
      <c r="A161" s="9">
        <v>2018</v>
      </c>
      <c r="B161" s="9" t="s">
        <v>50</v>
      </c>
      <c r="C161" s="14">
        <v>901461.34288254997</v>
      </c>
      <c r="D161" s="14">
        <v>2184</v>
      </c>
      <c r="E161" s="14">
        <v>903645.34288254997</v>
      </c>
    </row>
    <row r="162" spans="1:5" x14ac:dyDescent="0.25">
      <c r="A162" s="9">
        <v>2018</v>
      </c>
      <c r="B162" s="9" t="s">
        <v>51</v>
      </c>
      <c r="C162" s="14">
        <v>1000930.60416668</v>
      </c>
      <c r="D162" s="14">
        <v>1076</v>
      </c>
      <c r="E162" s="14">
        <v>1002006.60416668</v>
      </c>
    </row>
    <row r="163" spans="1:5" x14ac:dyDescent="0.25">
      <c r="A163" s="9">
        <v>2018</v>
      </c>
      <c r="B163" s="9" t="s">
        <v>4</v>
      </c>
      <c r="C163" s="14">
        <v>69419305.259563595</v>
      </c>
      <c r="D163" s="14">
        <v>712383</v>
      </c>
      <c r="E163" s="14">
        <v>70131688.259563595</v>
      </c>
    </row>
    <row r="164" spans="1:5" x14ac:dyDescent="0.25">
      <c r="A164" s="9">
        <v>2019</v>
      </c>
      <c r="B164" s="9" t="s">
        <v>67</v>
      </c>
      <c r="C164" s="14">
        <v>5286093.6708768103</v>
      </c>
      <c r="D164" s="14">
        <v>160136</v>
      </c>
      <c r="E164" s="14">
        <v>5446229.6708768103</v>
      </c>
    </row>
    <row r="165" spans="1:5" x14ac:dyDescent="0.25">
      <c r="A165" s="9">
        <v>2019</v>
      </c>
      <c r="B165" s="9" t="s">
        <v>5</v>
      </c>
      <c r="C165" s="14">
        <v>580629.99335799995</v>
      </c>
      <c r="D165" s="14">
        <v>26748</v>
      </c>
      <c r="E165" s="14">
        <v>607377.99335799995</v>
      </c>
    </row>
    <row r="166" spans="1:5" x14ac:dyDescent="0.25">
      <c r="A166" s="9">
        <v>2019</v>
      </c>
      <c r="B166" s="9" t="s">
        <v>6</v>
      </c>
      <c r="C166" s="14">
        <v>261439.23802332001</v>
      </c>
      <c r="D166" s="14">
        <v>3780</v>
      </c>
      <c r="E166" s="14">
        <v>265219.23802331998</v>
      </c>
    </row>
    <row r="167" spans="1:5" x14ac:dyDescent="0.25">
      <c r="A167" s="9">
        <v>2019</v>
      </c>
      <c r="B167" s="9" t="s">
        <v>7</v>
      </c>
      <c r="C167" s="14">
        <v>1073893.9745395</v>
      </c>
      <c r="D167" s="14">
        <v>37929</v>
      </c>
      <c r="E167" s="14">
        <v>1111822.9745395</v>
      </c>
    </row>
    <row r="168" spans="1:5" x14ac:dyDescent="0.25">
      <c r="A168" s="9">
        <v>2019</v>
      </c>
      <c r="B168" s="9" t="s">
        <v>8</v>
      </c>
      <c r="C168" s="14">
        <v>738435.43256659003</v>
      </c>
      <c r="D168" s="14">
        <v>16082</v>
      </c>
      <c r="E168" s="14">
        <v>754517.43256659003</v>
      </c>
    </row>
    <row r="169" spans="1:5" x14ac:dyDescent="0.25">
      <c r="A169" s="9">
        <v>2019</v>
      </c>
      <c r="B169" s="9" t="s">
        <v>9</v>
      </c>
      <c r="C169" s="14">
        <v>149898.94834534</v>
      </c>
      <c r="D169" s="14">
        <v>3655</v>
      </c>
      <c r="E169" s="14">
        <v>153553.94834534</v>
      </c>
    </row>
    <row r="170" spans="1:5" x14ac:dyDescent="0.25">
      <c r="A170" s="9">
        <v>2019</v>
      </c>
      <c r="B170" s="9" t="s">
        <v>10</v>
      </c>
      <c r="C170" s="14">
        <v>2490174.6185479001</v>
      </c>
      <c r="D170" s="14">
        <v>66398</v>
      </c>
      <c r="E170" s="14">
        <v>2556572.6185479001</v>
      </c>
    </row>
    <row r="171" spans="1:5" x14ac:dyDescent="0.25">
      <c r="A171" s="9">
        <v>2019</v>
      </c>
      <c r="B171" s="9" t="s">
        <v>11</v>
      </c>
      <c r="C171" s="14">
        <v>692860.54305997002</v>
      </c>
      <c r="D171" s="14">
        <v>7210</v>
      </c>
      <c r="E171" s="14">
        <v>700070.54305997002</v>
      </c>
    </row>
    <row r="172" spans="1:5" x14ac:dyDescent="0.25">
      <c r="A172" s="9">
        <v>2019</v>
      </c>
      <c r="B172" s="9" t="s">
        <v>12</v>
      </c>
      <c r="C172" s="14">
        <v>216557.70091948999</v>
      </c>
      <c r="D172" s="14">
        <v>14519</v>
      </c>
      <c r="E172" s="14">
        <v>231076.70091948999</v>
      </c>
    </row>
    <row r="173" spans="1:5" x14ac:dyDescent="0.25">
      <c r="A173" s="9">
        <v>2019</v>
      </c>
      <c r="B173" s="9" t="s">
        <v>13</v>
      </c>
      <c r="C173" s="14">
        <v>158296.96103275</v>
      </c>
      <c r="D173" s="14">
        <v>9696</v>
      </c>
      <c r="E173" s="14">
        <v>167992.96103275</v>
      </c>
    </row>
    <row r="174" spans="1:5" x14ac:dyDescent="0.25">
      <c r="A174" s="9">
        <v>2019</v>
      </c>
      <c r="B174" s="9" t="s">
        <v>14</v>
      </c>
      <c r="C174" s="14">
        <v>513499.19714325998</v>
      </c>
      <c r="D174" s="14">
        <v>7107</v>
      </c>
      <c r="E174" s="14">
        <v>520606.19714325998</v>
      </c>
    </row>
    <row r="175" spans="1:5" x14ac:dyDescent="0.25">
      <c r="A175" s="9">
        <v>2019</v>
      </c>
      <c r="B175" s="9" t="s">
        <v>68</v>
      </c>
      <c r="C175" s="14">
        <v>18516868.022442002</v>
      </c>
      <c r="D175" s="14">
        <v>329196</v>
      </c>
      <c r="E175" s="14">
        <v>18846064.022442002</v>
      </c>
    </row>
    <row r="176" spans="1:5" x14ac:dyDescent="0.25">
      <c r="A176" s="9">
        <v>2019</v>
      </c>
      <c r="B176" s="9" t="s">
        <v>15</v>
      </c>
      <c r="C176" s="14">
        <v>2048907.8458756099</v>
      </c>
      <c r="D176" s="14">
        <v>64464</v>
      </c>
      <c r="E176" s="14">
        <v>2113371.8458756097</v>
      </c>
    </row>
    <row r="177" spans="1:5" x14ac:dyDescent="0.25">
      <c r="A177" s="9">
        <v>2019</v>
      </c>
      <c r="B177" s="9" t="s">
        <v>16</v>
      </c>
      <c r="C177" s="14">
        <v>429824.54325903999</v>
      </c>
      <c r="D177" s="14">
        <v>5240</v>
      </c>
      <c r="E177" s="14">
        <v>435064.54325903999</v>
      </c>
    </row>
    <row r="178" spans="1:5" x14ac:dyDescent="0.25">
      <c r="A178" s="9">
        <v>2019</v>
      </c>
      <c r="B178" s="9" t="s">
        <v>17</v>
      </c>
      <c r="C178" s="14">
        <v>1006206.0680915</v>
      </c>
      <c r="D178" s="14">
        <v>41624</v>
      </c>
      <c r="E178" s="14">
        <v>1047830.0680915</v>
      </c>
    </row>
    <row r="179" spans="1:5" x14ac:dyDescent="0.25">
      <c r="A179" s="9">
        <v>2019</v>
      </c>
      <c r="B179" s="9" t="s">
        <v>18</v>
      </c>
      <c r="C179" s="14">
        <v>374816.23655014997</v>
      </c>
      <c r="D179" s="14">
        <v>7027</v>
      </c>
      <c r="E179" s="14">
        <v>381843.23655014997</v>
      </c>
    </row>
    <row r="180" spans="1:5" x14ac:dyDescent="0.25">
      <c r="A180" s="9">
        <v>2019</v>
      </c>
      <c r="B180" s="9" t="s">
        <v>19</v>
      </c>
      <c r="C180" s="14">
        <v>2908653.03653546</v>
      </c>
      <c r="D180" s="14">
        <v>6863</v>
      </c>
      <c r="E180" s="14">
        <v>2915516.03653546</v>
      </c>
    </row>
    <row r="181" spans="1:5" x14ac:dyDescent="0.25">
      <c r="A181" s="9">
        <v>2019</v>
      </c>
      <c r="B181" s="9" t="s">
        <v>20</v>
      </c>
      <c r="C181" s="14">
        <v>1295711.3549571401</v>
      </c>
      <c r="D181" s="14">
        <v>612</v>
      </c>
      <c r="E181" s="14">
        <v>1296323.3549571401</v>
      </c>
    </row>
    <row r="182" spans="1:5" x14ac:dyDescent="0.25">
      <c r="A182" s="9">
        <v>2019</v>
      </c>
      <c r="B182" s="9" t="s">
        <v>21</v>
      </c>
      <c r="C182" s="14">
        <v>1121944.9699117099</v>
      </c>
      <c r="D182" s="14">
        <v>19291</v>
      </c>
      <c r="E182" s="14">
        <v>1141235.9699117099</v>
      </c>
    </row>
    <row r="183" spans="1:5" x14ac:dyDescent="0.25">
      <c r="A183" s="9">
        <v>2019</v>
      </c>
      <c r="B183" s="9" t="s">
        <v>22</v>
      </c>
      <c r="C183" s="14">
        <v>506216.50376584998</v>
      </c>
      <c r="D183" s="14">
        <v>1765</v>
      </c>
      <c r="E183" s="14">
        <v>507981.50376584998</v>
      </c>
    </row>
    <row r="184" spans="1:5" x14ac:dyDescent="0.25">
      <c r="A184" s="9">
        <v>2019</v>
      </c>
      <c r="B184" s="9" t="s">
        <v>23</v>
      </c>
      <c r="C184" s="14">
        <v>1282273.3303958699</v>
      </c>
      <c r="D184" s="14">
        <v>38400</v>
      </c>
      <c r="E184" s="14">
        <v>1320673.3303958699</v>
      </c>
    </row>
    <row r="185" spans="1:5" x14ac:dyDescent="0.25">
      <c r="A185" s="9">
        <v>2019</v>
      </c>
      <c r="B185" s="9" t="s">
        <v>24</v>
      </c>
      <c r="C185" s="14">
        <v>429723.19877373998</v>
      </c>
      <c r="D185" s="14">
        <v>7243</v>
      </c>
      <c r="E185" s="14">
        <v>436966.19877373998</v>
      </c>
    </row>
    <row r="186" spans="1:5" x14ac:dyDescent="0.25">
      <c r="A186" s="9">
        <v>2019</v>
      </c>
      <c r="B186" s="9" t="s">
        <v>25</v>
      </c>
      <c r="C186" s="14">
        <v>3199608.0686729001</v>
      </c>
      <c r="D186" s="14">
        <v>14051</v>
      </c>
      <c r="E186" s="14">
        <v>3213659.0686729001</v>
      </c>
    </row>
    <row r="187" spans="1:5" x14ac:dyDescent="0.25">
      <c r="A187" s="9">
        <v>2019</v>
      </c>
      <c r="B187" s="9" t="s">
        <v>26</v>
      </c>
      <c r="C187" s="14">
        <v>1377323.686586</v>
      </c>
      <c r="D187" s="14">
        <v>553</v>
      </c>
      <c r="E187" s="14">
        <v>1377876.686586</v>
      </c>
    </row>
    <row r="188" spans="1:5" x14ac:dyDescent="0.25">
      <c r="A188" s="9">
        <v>2019</v>
      </c>
      <c r="B188" s="9" t="s">
        <v>27</v>
      </c>
      <c r="C188" s="14">
        <v>1098399.122192</v>
      </c>
      <c r="D188" s="14">
        <v>25529</v>
      </c>
      <c r="E188" s="14">
        <v>1123928.122192</v>
      </c>
    </row>
    <row r="189" spans="1:5" x14ac:dyDescent="0.25">
      <c r="A189" s="9">
        <v>2019</v>
      </c>
      <c r="B189" s="9" t="s">
        <v>28</v>
      </c>
      <c r="C189" s="14">
        <v>473110.40642717999</v>
      </c>
      <c r="D189" s="14">
        <v>1815</v>
      </c>
      <c r="E189" s="14">
        <v>474925.40642717999</v>
      </c>
    </row>
    <row r="190" spans="1:5" x14ac:dyDescent="0.25">
      <c r="A190" s="9">
        <v>2019</v>
      </c>
      <c r="B190" s="9" t="s">
        <v>29</v>
      </c>
      <c r="C190" s="14">
        <v>773097.97634924995</v>
      </c>
      <c r="D190" s="14">
        <v>19414</v>
      </c>
      <c r="E190" s="14">
        <v>792511.97634924995</v>
      </c>
    </row>
    <row r="191" spans="1:5" x14ac:dyDescent="0.25">
      <c r="A191" s="9">
        <v>2019</v>
      </c>
      <c r="B191" s="9" t="s">
        <v>30</v>
      </c>
      <c r="C191" s="14">
        <v>326302.45272970002</v>
      </c>
      <c r="D191" s="14">
        <v>2062</v>
      </c>
      <c r="E191" s="14">
        <v>328364.45272970002</v>
      </c>
    </row>
    <row r="192" spans="1:5" x14ac:dyDescent="0.25">
      <c r="A192" s="9">
        <v>2019</v>
      </c>
      <c r="B192" s="9" t="s">
        <v>31</v>
      </c>
      <c r="C192" s="14">
        <v>5077777.6044177199</v>
      </c>
      <c r="D192" s="14">
        <v>99560</v>
      </c>
      <c r="E192" s="14">
        <v>5177337.6044177199</v>
      </c>
    </row>
    <row r="193" spans="1:5" x14ac:dyDescent="0.25">
      <c r="A193" s="9">
        <v>2019</v>
      </c>
      <c r="B193" s="9" t="s">
        <v>52</v>
      </c>
      <c r="C193" s="14">
        <v>1447851.0902217701</v>
      </c>
      <c r="D193" s="14">
        <v>15518</v>
      </c>
      <c r="E193" s="14">
        <v>1463369.0902217701</v>
      </c>
    </row>
    <row r="194" spans="1:5" x14ac:dyDescent="0.25">
      <c r="A194" s="9">
        <v>2019</v>
      </c>
      <c r="B194" s="9" t="s">
        <v>69</v>
      </c>
      <c r="C194" s="14">
        <v>30740453.681631699</v>
      </c>
      <c r="D194" s="14">
        <v>197814</v>
      </c>
      <c r="E194" s="14">
        <v>30938267.681631699</v>
      </c>
    </row>
    <row r="195" spans="1:5" x14ac:dyDescent="0.25">
      <c r="A195" s="9">
        <v>2019</v>
      </c>
      <c r="B195" s="9" t="s">
        <v>32</v>
      </c>
      <c r="C195" s="14">
        <v>7286926.0006490797</v>
      </c>
      <c r="D195" s="14">
        <v>101118</v>
      </c>
      <c r="E195" s="14">
        <v>7388044.0006490797</v>
      </c>
    </row>
    <row r="196" spans="1:5" x14ac:dyDescent="0.25">
      <c r="A196" s="9">
        <v>2019</v>
      </c>
      <c r="B196" s="9" t="s">
        <v>33</v>
      </c>
      <c r="C196" s="14">
        <v>1858023.77012042</v>
      </c>
      <c r="D196" s="14">
        <v>3876</v>
      </c>
      <c r="E196" s="14">
        <v>1861899.77012042</v>
      </c>
    </row>
    <row r="197" spans="1:5" x14ac:dyDescent="0.25">
      <c r="A197" s="9">
        <v>2019</v>
      </c>
      <c r="B197" s="9" t="s">
        <v>34</v>
      </c>
      <c r="C197" s="14">
        <v>1384856.28552268</v>
      </c>
      <c r="D197" s="14">
        <v>2785</v>
      </c>
      <c r="E197" s="14">
        <v>1387641.28552268</v>
      </c>
    </row>
    <row r="198" spans="1:5" x14ac:dyDescent="0.25">
      <c r="A198" s="9">
        <v>2019</v>
      </c>
      <c r="B198" s="9" t="s">
        <v>35</v>
      </c>
      <c r="C198" s="14">
        <v>681846.14975257998</v>
      </c>
      <c r="D198" s="14">
        <v>456</v>
      </c>
      <c r="E198" s="14">
        <v>682302.14975257998</v>
      </c>
    </row>
    <row r="199" spans="1:5" x14ac:dyDescent="0.25">
      <c r="A199" s="9">
        <v>2019</v>
      </c>
      <c r="B199" s="9" t="s">
        <v>36</v>
      </c>
      <c r="C199" s="14">
        <v>6326606.4528427003</v>
      </c>
      <c r="D199" s="14">
        <v>65897</v>
      </c>
      <c r="E199" s="14">
        <v>6392503.4528427003</v>
      </c>
    </row>
    <row r="200" spans="1:5" x14ac:dyDescent="0.25">
      <c r="A200" s="9">
        <v>2019</v>
      </c>
      <c r="B200" s="9" t="s">
        <v>37</v>
      </c>
      <c r="C200" s="14">
        <v>4661685.2872024998</v>
      </c>
      <c r="D200" s="14">
        <v>59146</v>
      </c>
      <c r="E200" s="14">
        <v>4720831.2872024998</v>
      </c>
    </row>
    <row r="201" spans="1:5" x14ac:dyDescent="0.25">
      <c r="A201" s="9">
        <v>2019</v>
      </c>
      <c r="B201" s="9" t="s">
        <v>38</v>
      </c>
      <c r="C201" s="14">
        <v>15742064.9426172</v>
      </c>
      <c r="D201" s="14">
        <v>28014</v>
      </c>
      <c r="E201" s="14">
        <v>15770078.9426172</v>
      </c>
    </row>
    <row r="202" spans="1:5" x14ac:dyDescent="0.25">
      <c r="A202" s="9">
        <v>2019</v>
      </c>
      <c r="B202" s="9" t="s">
        <v>39</v>
      </c>
      <c r="C202" s="14">
        <v>7436326.3438703902</v>
      </c>
      <c r="D202" s="14">
        <v>14135</v>
      </c>
      <c r="E202" s="14">
        <v>7450461.3438703902</v>
      </c>
    </row>
    <row r="203" spans="1:5" x14ac:dyDescent="0.25">
      <c r="A203" s="9">
        <v>2019</v>
      </c>
      <c r="B203" s="9" t="s">
        <v>70</v>
      </c>
      <c r="C203" s="14">
        <v>10668463.9634136</v>
      </c>
      <c r="D203" s="14">
        <v>43969</v>
      </c>
      <c r="E203" s="14">
        <v>10712432.9634136</v>
      </c>
    </row>
    <row r="204" spans="1:5" x14ac:dyDescent="0.25">
      <c r="A204" s="9">
        <v>2019</v>
      </c>
      <c r="B204" s="9" t="s">
        <v>40</v>
      </c>
      <c r="C204" s="14">
        <v>3936749.6334418501</v>
      </c>
      <c r="D204" s="14">
        <v>17301</v>
      </c>
      <c r="E204" s="14">
        <v>3954050.6334418501</v>
      </c>
    </row>
    <row r="205" spans="1:5" x14ac:dyDescent="0.25">
      <c r="A205" s="9">
        <v>2019</v>
      </c>
      <c r="B205" s="9" t="s">
        <v>41</v>
      </c>
      <c r="C205" s="14">
        <v>1263155.3594839701</v>
      </c>
      <c r="D205" s="14">
        <v>3330</v>
      </c>
      <c r="E205" s="14">
        <v>1266485.3594839701</v>
      </c>
    </row>
    <row r="206" spans="1:5" x14ac:dyDescent="0.25">
      <c r="A206" s="9">
        <v>2019</v>
      </c>
      <c r="B206" s="9" t="s">
        <v>42</v>
      </c>
      <c r="C206" s="14">
        <v>2500223.8678468</v>
      </c>
      <c r="D206" s="14">
        <v>4434</v>
      </c>
      <c r="E206" s="14">
        <v>2504657.8678468</v>
      </c>
    </row>
    <row r="207" spans="1:5" x14ac:dyDescent="0.25">
      <c r="A207" s="9">
        <v>2019</v>
      </c>
      <c r="B207" s="9" t="s">
        <v>43</v>
      </c>
      <c r="C207" s="14">
        <v>395610.48356556002</v>
      </c>
      <c r="D207" s="14">
        <v>975</v>
      </c>
      <c r="E207" s="14">
        <v>396585.48356556002</v>
      </c>
    </row>
    <row r="208" spans="1:5" x14ac:dyDescent="0.25">
      <c r="A208" s="9">
        <v>2019</v>
      </c>
      <c r="B208" s="9" t="s">
        <v>44</v>
      </c>
      <c r="C208" s="14">
        <v>4231490.46212494</v>
      </c>
      <c r="D208" s="14">
        <v>22234</v>
      </c>
      <c r="E208" s="14">
        <v>4253724.46212494</v>
      </c>
    </row>
    <row r="209" spans="1:5" x14ac:dyDescent="0.25">
      <c r="A209" s="9">
        <v>2019</v>
      </c>
      <c r="B209" s="9" t="s">
        <v>45</v>
      </c>
      <c r="C209" s="14">
        <v>1636841.15762876</v>
      </c>
      <c r="D209" s="14">
        <v>6582</v>
      </c>
      <c r="E209" s="14">
        <v>1643423.15762876</v>
      </c>
    </row>
    <row r="210" spans="1:5" x14ac:dyDescent="0.25">
      <c r="A210" s="9">
        <v>2019</v>
      </c>
      <c r="B210" s="9" t="s">
        <v>71</v>
      </c>
      <c r="C210" s="14">
        <v>5433889.7108677002</v>
      </c>
      <c r="D210" s="14">
        <v>54621</v>
      </c>
      <c r="E210" s="14">
        <v>5488510.7108677002</v>
      </c>
    </row>
    <row r="211" spans="1:5" x14ac:dyDescent="0.25">
      <c r="A211" s="9">
        <v>2019</v>
      </c>
      <c r="B211" s="9" t="s">
        <v>46</v>
      </c>
      <c r="C211" s="14">
        <v>904563.15419248003</v>
      </c>
      <c r="D211" s="14">
        <v>9163</v>
      </c>
      <c r="E211" s="14">
        <v>913726.15419248003</v>
      </c>
    </row>
    <row r="212" spans="1:5" x14ac:dyDescent="0.25">
      <c r="A212" s="9">
        <v>2019</v>
      </c>
      <c r="B212" s="9" t="s">
        <v>47</v>
      </c>
      <c r="C212" s="14">
        <v>1117867.4692788401</v>
      </c>
      <c r="D212" s="14">
        <v>18242</v>
      </c>
      <c r="E212" s="14">
        <v>1136109.4692788401</v>
      </c>
    </row>
    <row r="213" spans="1:5" x14ac:dyDescent="0.25">
      <c r="A213" s="9">
        <v>2019</v>
      </c>
      <c r="B213" s="9" t="s">
        <v>48</v>
      </c>
      <c r="C213" s="14">
        <v>292511.83482210001</v>
      </c>
      <c r="D213" s="14">
        <v>9144</v>
      </c>
      <c r="E213" s="14">
        <v>301655.83482210001</v>
      </c>
    </row>
    <row r="214" spans="1:5" x14ac:dyDescent="0.25">
      <c r="A214" s="9">
        <v>2019</v>
      </c>
      <c r="B214" s="9" t="s">
        <v>49</v>
      </c>
      <c r="C214" s="14">
        <v>2421511.9413039898</v>
      </c>
      <c r="D214" s="14">
        <v>25856</v>
      </c>
      <c r="E214" s="14">
        <v>2447367.9413039898</v>
      </c>
    </row>
    <row r="215" spans="1:5" x14ac:dyDescent="0.25">
      <c r="A215" s="9">
        <v>2019</v>
      </c>
      <c r="B215" s="9" t="s">
        <v>50</v>
      </c>
      <c r="C215" s="14">
        <v>899206.84003863996</v>
      </c>
      <c r="D215" s="14">
        <v>2669</v>
      </c>
      <c r="E215" s="14">
        <v>901875.84003863996</v>
      </c>
    </row>
    <row r="216" spans="1:5" x14ac:dyDescent="0.25">
      <c r="A216" s="9">
        <v>2019</v>
      </c>
      <c r="B216" s="9" t="s">
        <v>51</v>
      </c>
      <c r="C216" s="14">
        <v>989947.14609238994</v>
      </c>
      <c r="D216" s="14">
        <v>1360</v>
      </c>
      <c r="E216" s="14">
        <v>991307.14609238994</v>
      </c>
    </row>
    <row r="217" spans="1:5" x14ac:dyDescent="0.25">
      <c r="A217" s="9">
        <v>2019</v>
      </c>
      <c r="B217" s="9" t="s">
        <v>4</v>
      </c>
      <c r="C217" s="14">
        <v>70645769.049231797</v>
      </c>
      <c r="D217" s="14">
        <v>785736</v>
      </c>
      <c r="E217" s="14">
        <v>71431505.049231797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Sumário</vt:lpstr>
      <vt:lpstr>Déficit</vt:lpstr>
      <vt:lpstr>Rústicos</vt:lpstr>
      <vt:lpstr>Improvisados</vt:lpstr>
      <vt:lpstr>Cômodos</vt:lpstr>
      <vt:lpstr>Unidades_Conviventes</vt:lpstr>
      <vt:lpstr>Ônus</vt:lpstr>
      <vt:lpstr>Total de domicílios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Iracy</dc:creator>
  <cp:lastModifiedBy>Gabriel do Carmo Lacerda</cp:lastModifiedBy>
  <dcterms:created xsi:type="dcterms:W3CDTF">2020-10-02T13:31:14Z</dcterms:created>
  <dcterms:modified xsi:type="dcterms:W3CDTF">2023-06-15T11:18:08Z</dcterms:modified>
</cp:coreProperties>
</file>