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19714\OneDrive\Pictures\Desktop\PROJECTS\EXCEL COFFEE\"/>
    </mc:Choice>
  </mc:AlternateContent>
  <xr:revisionPtr revIDLastSave="0" documentId="13_ncr:1_{0A120E6C-65F7-4240-B893-23D575609E44}" xr6:coauthVersionLast="47" xr6:coauthVersionMax="47" xr10:uidLastSave="{00000000-0000-0000-0000-000000000000}"/>
  <bookViews>
    <workbookView xWindow="-120" yWindow="-120" windowWidth="20730" windowHeight="11040" firstSheet="1" activeTab="6" xr2:uid="{00000000-000D-0000-FFFF-FFFF00000000}"/>
  </bookViews>
  <sheets>
    <sheet name="Dashboard" sheetId="23" r:id="rId1"/>
    <sheet name="Total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4" i="17"/>
  <c r="G7" i="17"/>
  <c r="H9" i="17"/>
  <c r="L2" i="17"/>
  <c r="N55" i="17"/>
  <c r="N637" i="17"/>
  <c r="M31" i="17"/>
  <c r="M39" i="17"/>
  <c r="M63" i="17"/>
  <c r="M71" i="17"/>
  <c r="M95" i="17"/>
  <c r="M103" i="17"/>
  <c r="M127" i="17"/>
  <c r="M135" i="17"/>
  <c r="M231" i="17"/>
  <c r="M357" i="17"/>
  <c r="M446" i="17"/>
  <c r="M460" i="17"/>
  <c r="M532" i="17"/>
  <c r="M541" i="17"/>
  <c r="M605" i="17"/>
  <c r="M669" i="17"/>
  <c r="M733" i="17"/>
  <c r="M797" i="17"/>
  <c r="M861" i="17"/>
  <c r="M925" i="17"/>
  <c r="M963" i="17"/>
  <c r="M995" i="17"/>
  <c r="M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H3" i="17"/>
  <c r="H4" i="17"/>
  <c r="H5" i="17"/>
  <c r="H6" i="17"/>
  <c r="H7" i="17"/>
  <c r="H8"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5" i="17"/>
  <c r="G6"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<sst xmlns="http://schemas.openxmlformats.org/spreadsheetml/2006/main" count="11128" uniqueCount="6221">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</sst>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border>
        <left style="thin">
          <color auto="1"/>
        </left>
        <right style="thin">
          <color auto="1"/>
        </right>
        <top style="thin">
          <color auto="1"/>
        </top>
        <bottom style="thin">
          <color auto="1"/>
        </bottom>
      </border>
    </dxf>
    <dxf>
      <fill>
        <patternFill>
          <bgColor rgb="FFA32D8A"/>
        </patternFill>
      </fill>
      <border>
        <left style="thin">
          <color auto="1"/>
        </left>
        <right style="thin">
          <color auto="1"/>
        </right>
        <top style="thin">
          <color auto="1"/>
        </top>
        <bottom style="thin">
          <color auto="1"/>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sz val="11"/>
        <color theme="0"/>
        <name val="Calibri"/>
        <family val="2"/>
        <scheme val="minor"/>
      </font>
      <fill>
        <patternFill patternType="solid">
          <fgColor theme="0"/>
          <bgColor rgb="FF960096"/>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pivot="0" table="0" count="8" xr9:uid="{B60BBA3E-15FF-4EA9-9FD8-02DF3C3EDA66}">
      <tableStyleElement type="wholeTable" dxfId="15"/>
      <tableStyleElement type="headerRow" dxfId="14"/>
    </tableStyle>
    <tableStyle name="Purple Slicer" pivot="0" table="0" count="6" xr9:uid="{B8C8ABE7-A759-4D26-8989-417CC4A4E35F}">
      <tableStyleElement type="wholeTable" dxfId="1"/>
      <tableStyleElement type="headerRow" dxfId="0"/>
    </tableStyle>
  </tableStyles>
  <colors>
    <mruColors>
      <color rgb="FF660066"/>
      <color rgb="FF4EDD27"/>
      <color rgb="FF619428"/>
      <color rgb="FFCBA9E5"/>
      <color rgb="FFA32D8A"/>
      <color rgb="FF8C3FC5"/>
      <color rgb="FF960096"/>
      <color rgb="FF9933FF"/>
      <color rgb="FF9966FF"/>
      <color rgb="FFCC66FF"/>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strike val="0"/>
          </font>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BA9E5"/>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16635420572426E-2"/>
          <c:y val="8.5025144757668633E-2"/>
          <c:w val="0.7646430403096165"/>
          <c:h val="0.75599647372322742"/>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677-40DD-A2D4-3153DEB9043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677-40DD-A2D4-3153DEB90437}"/>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677-40DD-A2D4-3153DEB9043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677-40DD-A2D4-3153DEB90437}"/>
            </c:ext>
          </c:extLst>
        </c:ser>
        <c:dLbls>
          <c:showLegendKey val="0"/>
          <c:showVal val="0"/>
          <c:showCatName val="0"/>
          <c:showSerName val="0"/>
          <c:showPercent val="0"/>
          <c:showBubbleSize val="0"/>
        </c:dLbls>
        <c:smooth val="0"/>
        <c:axId val="1243789023"/>
        <c:axId val="1243788063"/>
      </c:lineChart>
      <c:catAx>
        <c:axId val="124378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1243788063"/>
        <c:crosses val="autoZero"/>
        <c:auto val="1"/>
        <c:lblAlgn val="ctr"/>
        <c:lblOffset val="100"/>
        <c:noMultiLvlLbl val="0"/>
      </c:catAx>
      <c:valAx>
        <c:axId val="12437880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00C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CC"/>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124378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3F9"/>
    </a:solidFill>
    <a:ln w="9525" cap="flat" cmpd="sng" algn="ctr">
      <a:solidFill>
        <a:schemeClr val="tx1">
          <a:lumMod val="15000"/>
          <a:lumOff val="85000"/>
        </a:schemeClr>
      </a:solidFill>
      <a:round/>
    </a:ln>
    <a:effectLst/>
  </c:spPr>
  <c:txPr>
    <a:bodyPr/>
    <a:lstStyle/>
    <a:p>
      <a:pPr>
        <a:defRPr>
          <a:solidFill>
            <a:srgbClr val="66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endParaRPr lang="en-US"/>
        </a:p>
      </c:txPr>
    </c:title>
    <c:autoTitleDeleted val="0"/>
    <c:pivotFmts>
      <c:pivotFmt>
        <c:idx val="0"/>
        <c:spPr>
          <a:solidFill>
            <a:srgbClr val="92D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19428"/>
          </a:solidFill>
          <a:ln w="28575">
            <a:solidFill>
              <a:schemeClr val="bg1">
                <a:lumMod val="95000"/>
              </a:schemeClr>
            </a:solidFill>
          </a:ln>
          <a:effectLst/>
        </c:spPr>
      </c:pivotFmt>
      <c:pivotFmt>
        <c:idx val="2"/>
        <c:spPr>
          <a:solidFill>
            <a:srgbClr val="4EDD27"/>
          </a:solidFill>
          <a:ln w="28575">
            <a:solidFill>
              <a:schemeClr val="bg1">
                <a:lumMod val="95000"/>
              </a:schemeClr>
            </a:solidFill>
          </a:ln>
          <a:effectLst/>
        </c:spPr>
      </c:pivotFmt>
      <c:pivotFmt>
        <c:idx val="3"/>
        <c:spPr>
          <a:solidFill>
            <a:srgbClr val="92D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DD27"/>
          </a:solidFill>
          <a:ln w="28575">
            <a:solidFill>
              <a:schemeClr val="bg1">
                <a:lumMod val="95000"/>
              </a:schemeClr>
            </a:solidFill>
          </a:ln>
          <a:effectLst/>
        </c:spPr>
      </c:pivotFmt>
      <c:pivotFmt>
        <c:idx val="5"/>
        <c:spPr>
          <a:solidFill>
            <a:srgbClr val="619428"/>
          </a:solidFill>
          <a:ln w="28575">
            <a:solidFill>
              <a:schemeClr val="bg1">
                <a:lumMod val="95000"/>
              </a:schemeClr>
            </a:solidFill>
          </a:ln>
          <a:effectLst/>
        </c:spPr>
      </c:pivotFmt>
      <c:pivotFmt>
        <c:idx val="6"/>
        <c:spPr>
          <a:solidFill>
            <a:srgbClr val="92D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EDD27"/>
          </a:solidFill>
          <a:ln w="28575">
            <a:solidFill>
              <a:schemeClr val="bg1">
                <a:lumMod val="95000"/>
              </a:schemeClr>
            </a:solidFill>
          </a:ln>
          <a:effectLst/>
        </c:spPr>
      </c:pivotFmt>
      <c:pivotFmt>
        <c:idx val="8"/>
        <c:spPr>
          <a:solidFill>
            <a:srgbClr val="619428"/>
          </a:solidFill>
          <a:ln w="28575">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8575">
              <a:solidFill>
                <a:schemeClr val="bg1">
                  <a:lumMod val="95000"/>
                </a:schemeClr>
              </a:solidFill>
            </a:ln>
            <a:effectLst/>
          </c:spPr>
          <c:invertIfNegative val="0"/>
          <c:dPt>
            <c:idx val="1"/>
            <c:invertIfNegative val="0"/>
            <c:bubble3D val="0"/>
            <c:spPr>
              <a:solidFill>
                <a:srgbClr val="4EDD27"/>
              </a:solidFill>
              <a:ln w="28575">
                <a:solidFill>
                  <a:schemeClr val="bg1">
                    <a:lumMod val="95000"/>
                  </a:schemeClr>
                </a:solidFill>
              </a:ln>
              <a:effectLst/>
            </c:spPr>
            <c:extLst>
              <c:ext xmlns:c16="http://schemas.microsoft.com/office/drawing/2014/chart" uri="{C3380CC4-5D6E-409C-BE32-E72D297353CC}">
                <c16:uniqueId val="{00000001-DCDA-4B3B-BD7B-46B2471FEA6A}"/>
              </c:ext>
            </c:extLst>
          </c:dPt>
          <c:dPt>
            <c:idx val="2"/>
            <c:invertIfNegative val="0"/>
            <c:bubble3D val="0"/>
            <c:spPr>
              <a:solidFill>
                <a:srgbClr val="619428"/>
              </a:solidFill>
              <a:ln w="28575">
                <a:solidFill>
                  <a:schemeClr val="bg1">
                    <a:lumMod val="95000"/>
                  </a:schemeClr>
                </a:solidFill>
              </a:ln>
              <a:effectLst/>
            </c:spPr>
            <c:extLst>
              <c:ext xmlns:c16="http://schemas.microsoft.com/office/drawing/2014/chart" uri="{C3380CC4-5D6E-409C-BE32-E72D297353CC}">
                <c16:uniqueId val="{00000003-DCDA-4B3B-BD7B-46B2471FEA6A}"/>
              </c:ext>
            </c:extLst>
          </c:dPt>
          <c:dLbls>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CDA-4B3B-BD7B-46B2471FEA6A}"/>
            </c:ext>
          </c:extLst>
        </c:ser>
        <c:dLbls>
          <c:dLblPos val="outEnd"/>
          <c:showLegendKey val="0"/>
          <c:showVal val="1"/>
          <c:showCatName val="0"/>
          <c:showSerName val="0"/>
          <c:showPercent val="0"/>
          <c:showBubbleSize val="0"/>
        </c:dLbls>
        <c:gapWidth val="182"/>
        <c:axId val="178500479"/>
        <c:axId val="865849120"/>
      </c:barChart>
      <c:catAx>
        <c:axId val="17850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865849120"/>
        <c:crosses val="autoZero"/>
        <c:auto val="1"/>
        <c:lblAlgn val="ctr"/>
        <c:lblOffset val="100"/>
        <c:noMultiLvlLbl val="0"/>
      </c:catAx>
      <c:valAx>
        <c:axId val="865849120"/>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17850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9E5"/>
    </a:solidFill>
    <a:ln w="9525" cap="flat" cmpd="sng" algn="ctr">
      <a:solidFill>
        <a:schemeClr val="tx1">
          <a:lumMod val="15000"/>
          <a:lumOff val="85000"/>
        </a:schemeClr>
      </a:solidFill>
      <a:round/>
    </a:ln>
    <a:effectLst/>
  </c:spPr>
  <c:txPr>
    <a:bodyPr/>
    <a:lstStyle/>
    <a:p>
      <a:pPr>
        <a:defRPr b="1">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endParaRPr lang="en-US"/>
        </a:p>
      </c:txPr>
    </c:title>
    <c:autoTitleDeleted val="0"/>
    <c:pivotFmts>
      <c:pivotFmt>
        <c:idx val="0"/>
        <c:spPr>
          <a:solidFill>
            <a:srgbClr val="92D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19428"/>
          </a:solidFill>
          <a:ln w="28575">
            <a:solidFill>
              <a:schemeClr val="bg1">
                <a:lumMod val="95000"/>
              </a:schemeClr>
            </a:solidFill>
          </a:ln>
          <a:effectLst/>
        </c:spPr>
      </c:pivotFmt>
      <c:pivotFmt>
        <c:idx val="2"/>
        <c:spPr>
          <a:solidFill>
            <a:srgbClr val="4EDD27"/>
          </a:solidFill>
          <a:ln w="28575">
            <a:solidFill>
              <a:schemeClr val="bg1">
                <a:lumMod val="95000"/>
              </a:schemeClr>
            </a:solidFill>
          </a:ln>
          <a:effectLst/>
        </c:spPr>
      </c:pivotFmt>
      <c:pivotFmt>
        <c:idx val="3"/>
        <c:spPr>
          <a:solidFill>
            <a:srgbClr val="92D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EDD27"/>
          </a:solidFill>
          <a:ln w="28575">
            <a:solidFill>
              <a:schemeClr val="bg1">
                <a:lumMod val="95000"/>
              </a:schemeClr>
            </a:solidFill>
          </a:ln>
          <a:effectLst/>
        </c:spPr>
      </c:pivotFmt>
      <c:pivotFmt>
        <c:idx val="5"/>
        <c:spPr>
          <a:solidFill>
            <a:srgbClr val="619428"/>
          </a:solidFill>
          <a:ln w="28575">
            <a:solidFill>
              <a:schemeClr val="bg1">
                <a:lumMod val="95000"/>
              </a:schemeClr>
            </a:solidFill>
          </a:ln>
          <a:effectLst/>
        </c:spPr>
      </c:pivotFmt>
      <c:pivotFmt>
        <c:idx val="6"/>
        <c:spPr>
          <a:solidFill>
            <a:srgbClr val="92D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8575">
              <a:solidFill>
                <a:schemeClr val="bg1">
                  <a:lumMod val="95000"/>
                </a:schemeClr>
              </a:solidFill>
            </a:ln>
            <a:effectLst/>
          </c:spPr>
          <c:invertIfNegative val="0"/>
          <c:dPt>
            <c:idx val="1"/>
            <c:invertIfNegative val="0"/>
            <c:bubble3D val="0"/>
            <c:extLst>
              <c:ext xmlns:c16="http://schemas.microsoft.com/office/drawing/2014/chart" uri="{C3380CC4-5D6E-409C-BE32-E72D297353CC}">
                <c16:uniqueId val="{00000000-B506-4309-B580-3F611F0F79F0}"/>
              </c:ext>
            </c:extLst>
          </c:dPt>
          <c:dPt>
            <c:idx val="2"/>
            <c:invertIfNegative val="0"/>
            <c:bubble3D val="0"/>
            <c:extLst>
              <c:ext xmlns:c16="http://schemas.microsoft.com/office/drawing/2014/chart" uri="{C3380CC4-5D6E-409C-BE32-E72D297353CC}">
                <c16:uniqueId val="{00000001-B506-4309-B580-3F611F0F79F0}"/>
              </c:ext>
            </c:extLst>
          </c:dPt>
          <c:dLbls>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506-4309-B580-3F611F0F79F0}"/>
            </c:ext>
          </c:extLst>
        </c:ser>
        <c:dLbls>
          <c:dLblPos val="outEnd"/>
          <c:showLegendKey val="0"/>
          <c:showVal val="1"/>
          <c:showCatName val="0"/>
          <c:showSerName val="0"/>
          <c:showPercent val="0"/>
          <c:showBubbleSize val="0"/>
        </c:dLbls>
        <c:gapWidth val="182"/>
        <c:axId val="178500479"/>
        <c:axId val="865849120"/>
      </c:barChart>
      <c:catAx>
        <c:axId val="17850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865849120"/>
        <c:crosses val="autoZero"/>
        <c:auto val="1"/>
        <c:lblAlgn val="ctr"/>
        <c:lblOffset val="100"/>
        <c:noMultiLvlLbl val="0"/>
      </c:catAx>
      <c:valAx>
        <c:axId val="865849120"/>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17850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9E5"/>
    </a:solidFill>
    <a:ln w="9525" cap="flat" cmpd="sng" algn="ctr">
      <a:solidFill>
        <a:schemeClr val="tx1">
          <a:lumMod val="15000"/>
          <a:lumOff val="85000"/>
        </a:schemeClr>
      </a:solidFill>
      <a:round/>
    </a:ln>
    <a:effectLst/>
  </c:spPr>
  <c:txPr>
    <a:bodyPr/>
    <a:lstStyle/>
    <a:p>
      <a:pPr>
        <a:defRPr b="1">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57149</xdr:rowOff>
    </xdr:from>
    <xdr:to>
      <xdr:col>25</xdr:col>
      <xdr:colOff>590550</xdr:colOff>
      <xdr:row>4</xdr:row>
      <xdr:rowOff>9524</xdr:rowOff>
    </xdr:to>
    <xdr:sp macro="" textlink="">
      <xdr:nvSpPr>
        <xdr:cNvPr id="2" name="Rectangle 1">
          <a:extLst>
            <a:ext uri="{FF2B5EF4-FFF2-40B4-BE49-F238E27FC236}">
              <a16:creationId xmlns:a16="http://schemas.microsoft.com/office/drawing/2014/main" id="{8801AD97-7F51-EB66-167D-2B5500081F06}"/>
            </a:ext>
          </a:extLst>
        </xdr:cNvPr>
        <xdr:cNvSpPr/>
      </xdr:nvSpPr>
      <xdr:spPr>
        <a:xfrm>
          <a:off x="114300" y="57149"/>
          <a:ext cx="15220950" cy="581025"/>
        </a:xfrm>
        <a:prstGeom prst="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COFFEE</a:t>
          </a:r>
          <a:r>
            <a:rPr lang="en-US" sz="3200" baseline="0"/>
            <a:t> SALES DASHBOARD</a:t>
          </a:r>
          <a:endParaRPr lang="en-US" sz="3200"/>
        </a:p>
      </xdr:txBody>
    </xdr:sp>
    <xdr:clientData/>
  </xdr:twoCellAnchor>
  <xdr:twoCellAnchor>
    <xdr:from>
      <xdr:col>1</xdr:col>
      <xdr:colOff>0</xdr:colOff>
      <xdr:row>14</xdr:row>
      <xdr:rowOff>0</xdr:rowOff>
    </xdr:from>
    <xdr:to>
      <xdr:col>12</xdr:col>
      <xdr:colOff>523876</xdr:colOff>
      <xdr:row>36</xdr:row>
      <xdr:rowOff>178594</xdr:rowOff>
    </xdr:to>
    <xdr:graphicFrame macro="">
      <xdr:nvGraphicFramePr>
        <xdr:cNvPr id="3" name="Chart 2">
          <a:extLst>
            <a:ext uri="{FF2B5EF4-FFF2-40B4-BE49-F238E27FC236}">
              <a16:creationId xmlns:a16="http://schemas.microsoft.com/office/drawing/2014/main" id="{4E21CF2C-EEE1-44B4-AC66-361217E88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583406</xdr:colOff>
      <xdr:row>13</xdr:row>
      <xdr:rowOff>130969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F80CB6E-075D-4C73-9D4F-64803CC725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125" y="825500"/>
              <a:ext cx="10235406" cy="16549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130970</xdr:colOff>
      <xdr:row>8</xdr:row>
      <xdr:rowOff>183092</xdr:rowOff>
    </xdr:from>
    <xdr:to>
      <xdr:col>22</xdr:col>
      <xdr:colOff>190501</xdr:colOff>
      <xdr:row>13</xdr:row>
      <xdr:rowOff>142875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0B127A2-9EE9-4B00-A407-31A86F91B37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97345" y="1580092"/>
              <a:ext cx="2472531" cy="912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107157</xdr:colOff>
      <xdr:row>5</xdr:row>
      <xdr:rowOff>1</xdr:rowOff>
    </xdr:from>
    <xdr:to>
      <xdr:col>26</xdr:col>
      <xdr:colOff>1</xdr:colOff>
      <xdr:row>8</xdr:row>
      <xdr:rowOff>107156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374B95E-9CE4-402A-BEEB-6580D541FD1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73532" y="825501"/>
              <a:ext cx="4718844" cy="678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392906</xdr:colOff>
      <xdr:row>9</xdr:row>
      <xdr:rowOff>0</xdr:rowOff>
    </xdr:from>
    <xdr:to>
      <xdr:col>25</xdr:col>
      <xdr:colOff>595312</xdr:colOff>
      <xdr:row>13</xdr:row>
      <xdr:rowOff>130969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B199794-97FA-4108-AAC2-4E5AD15FA65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72281" y="1587500"/>
              <a:ext cx="2012156" cy="89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14</xdr:row>
      <xdr:rowOff>1</xdr:rowOff>
    </xdr:from>
    <xdr:to>
      <xdr:col>26</xdr:col>
      <xdr:colOff>8733</xdr:colOff>
      <xdr:row>22</xdr:row>
      <xdr:rowOff>0</xdr:rowOff>
    </xdr:to>
    <xdr:graphicFrame macro="">
      <xdr:nvGraphicFramePr>
        <xdr:cNvPr id="8" name="Chart 7">
          <a:extLst>
            <a:ext uri="{FF2B5EF4-FFF2-40B4-BE49-F238E27FC236}">
              <a16:creationId xmlns:a16="http://schemas.microsoft.com/office/drawing/2014/main" id="{C21D5956-5E32-4DA5-B071-FB0A57738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22</xdr:row>
      <xdr:rowOff>173831</xdr:rowOff>
    </xdr:from>
    <xdr:to>
      <xdr:col>25</xdr:col>
      <xdr:colOff>607217</xdr:colOff>
      <xdr:row>36</xdr:row>
      <xdr:rowOff>178594</xdr:rowOff>
    </xdr:to>
    <xdr:graphicFrame macro="">
      <xdr:nvGraphicFramePr>
        <xdr:cNvPr id="9" name="Chart 8">
          <a:extLst>
            <a:ext uri="{FF2B5EF4-FFF2-40B4-BE49-F238E27FC236}">
              <a16:creationId xmlns:a16="http://schemas.microsoft.com/office/drawing/2014/main" id="{91582F51-DA32-40E4-B3FA-19D5E394D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9714" refreshedDate="45825.771026967595" createdVersion="8" refreshedVersion="8" minRefreshableVersion="3" recordCount="1000" xr:uid="{65AA3119-DBC0-488A-A89C-B1BE21F2484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34513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DFAD51-C1B4-4536-84E9-98343C6E6947}"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892B8-946E-4FAB-969B-AFE0B5070DA7}"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C6941F-1948-454F-961B-9ED177CE701C}"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11E883-3A94-46E3-9F6F-68832D41B6E8}" sourceName="Size">
  <pivotTables>
    <pivotTable tabId="18" name="TotalSales"/>
    <pivotTable tabId="19" name="TotalSales"/>
    <pivotTable tabId="22" name="TotalSales"/>
  </pivotTables>
  <data>
    <tabular pivotCacheId="8345134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6B3DF62-8E65-4B82-AED4-7DCE6061B62F}" sourceName="Roast Type Name">
  <pivotTables>
    <pivotTable tabId="18" name="TotalSales"/>
    <pivotTable tabId="19" name="TotalSales"/>
    <pivotTable tabId="22" name="TotalSales"/>
  </pivotTables>
  <data>
    <tabular pivotCacheId="8345134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70A6883-FD99-49DA-8883-A41C4E18E42D}" sourceName="Loyalty Card">
  <pivotTables>
    <pivotTable tabId="18" name="TotalSales"/>
    <pivotTable tabId="19" name="TotalSales"/>
    <pivotTable tabId="22" name="TotalSales"/>
  </pivotTables>
  <data>
    <tabular pivotCacheId="8345134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3C07C7B-DA73-4705-9B7E-84361A4FDA34}" cache="Slicer_Size" caption="Size" columnCount="2" style="Purple Slicer" rowHeight="241300"/>
  <slicer name="Roast Type Name" xr10:uid="{35905FEB-5810-4EDD-A814-7D2025348FF1}" cache="Slicer_Roast_Type_Name" caption="Roast Type Name" columnCount="3" style="Purple Slicer" rowHeight="241300"/>
  <slicer name="Loyalty Card" xr10:uid="{0A163EB1-DAD5-4110-AAA3-FB45DB6DF9B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EC4FA9-2825-48B7-931F-A8B8183D919F}" name="Orders" displayName="Orders" ref="A1:P1001" totalsRowShown="0" headerRowDxfId="13">
  <autoFilter ref="A1:P1001" xr:uid="{C3EC4FA9-2825-48B7-931F-A8B8183D919F}"/>
  <tableColumns count="16">
    <tableColumn id="1" xr3:uid="{7223DA0D-CD0F-457B-A14F-F62CD682F08B}" name="Order ID" dataDxfId="12"/>
    <tableColumn id="2" xr3:uid="{4CAE95F5-4C8B-4FBD-A072-A56553EDA456}" name="Order Date" dataDxfId="11"/>
    <tableColumn id="3" xr3:uid="{9E67AA1D-E496-4CB4-9BEC-7EE14CB5D5F0}" name="Customer ID" dataDxfId="10"/>
    <tableColumn id="4" xr3:uid="{6D810499-2391-4119-81D7-C819F7809F4F}" name="Product ID"/>
    <tableColumn id="5" xr3:uid="{11BF6C00-8748-495A-BF80-2FD00FC7CCF7}" name="Quantity" dataDxfId="9"/>
    <tableColumn id="6" xr3:uid="{CB594DBB-00BA-4F30-9704-6B168F5FB7F0}" name="Customer Name" dataDxfId="8">
      <calculatedColumnFormula>_xlfn.XLOOKUP(C2,customers!$A$1:$A$1001,customers!$B$1:$B$1001,0)</calculatedColumnFormula>
    </tableColumn>
    <tableColumn id="7" xr3:uid="{05E7C613-E9D8-4511-A8A4-C65D28A7C85F}" name="Email" dataDxfId="7">
      <calculatedColumnFormula>IF(_xlfn.XLOOKUP(C2,customers!$A$1:$A$1001,customers!$C$1:$C$1001,,0)=0,"",_xlfn.XLOOKUP(C2,customers!$A$1:$A$1001,customers!$C$1:$C$1001,,0))</calculatedColumnFormula>
    </tableColumn>
    <tableColumn id="8" xr3:uid="{5B299FBC-67D3-4D05-9336-1109228665A5}" name="Country" dataDxfId="6">
      <calculatedColumnFormula>_xlfn.XLOOKUP(C2,customers!$A$1:$A$1001,customers!G$1:G$1001,,0)</calculatedColumnFormula>
    </tableColumn>
    <tableColumn id="9" xr3:uid="{DDC7D761-D053-4B6C-B178-B6BAF1080A19}" name="Coffee Type">
      <calculatedColumnFormula>INDEX(products!$A$1:$G$49,MATCH(orders!$D2,products!$A$1:$A$49,0),MATCH(orders!I$1,products!$A$1:$G$1,0))</calculatedColumnFormula>
    </tableColumn>
    <tableColumn id="10" xr3:uid="{BAF6D186-60CC-4FD9-8194-8A963A463D0D}" name="Roast Type">
      <calculatedColumnFormula>INDEX(products!$A$1:$G$49,MATCH(orders!$D2,products!$A$1:$A$49,0),MATCH(orders!J$1,products!$A$1:$G$1,0))</calculatedColumnFormula>
    </tableColumn>
    <tableColumn id="11" xr3:uid="{538FCE9F-C154-4076-8170-62D961A63AC3}" name="Size" dataDxfId="5">
      <calculatedColumnFormula>INDEX(products!$A$1:$G$49,MATCH(orders!$D2,products!$A$1:$A$49,0),MATCH(orders!K$1,products!$A$1:$G$1,0))</calculatedColumnFormula>
    </tableColumn>
    <tableColumn id="12" xr3:uid="{3100A731-C4E9-41AD-BF70-5B2F436B028D}" name="Unit Price" dataDxfId="4">
      <calculatedColumnFormula>INDEX(products!$A$1:$G$49,MATCH(orders!$D2,products!$A$1:$A$49,0),MATCH(orders!L$1,products!$A$1:$G$1,0))</calculatedColumnFormula>
    </tableColumn>
    <tableColumn id="13" xr3:uid="{31725147-E0C9-44DF-9DF9-AA34E292CAC5}" name="Sales" dataDxfId="3">
      <calculatedColumnFormula>L2*E2</calculatedColumnFormula>
    </tableColumn>
    <tableColumn id="14" xr3:uid="{1E5B67D3-BC21-4EA5-946E-1202CA8BD634}" name="Coffee Type Name">
      <calculatedColumnFormula>IF(I2= "Rob", "Robusta", IF(I2="Exc","Excelsa",IF(I2="Ara","Arabica",IF(I2="Lib","Liberica",""))))</calculatedColumnFormula>
    </tableColumn>
    <tableColumn id="15" xr3:uid="{59D4EB19-E913-4E4E-B7A7-223832A1334B}" name="Roast Type Name">
      <calculatedColumnFormula>IF(J2= "D","Dark", IF(J2 ="M", "Medium", IF(J2="L","Light", "")))</calculatedColumnFormula>
    </tableColumn>
    <tableColumn id="16" xr3:uid="{4A2FA454-3EE3-4656-AAA0-C38FBFFBDD73}"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4ADAEDD-68BA-4739-B099-8DA76DCDD706}" sourceName="Order Date">
  <pivotTables>
    <pivotTable tabId="18" name="TotalSales"/>
    <pivotTable tabId="19" name="TotalSales"/>
    <pivotTable tabId="22" name="TotalSales"/>
  </pivotTables>
  <state minimalRefreshVersion="6" lastRefreshVersion="6" pivotCacheId="8345134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4B506C-6E38-4683-BD99-E4DD8C5DCBE4}" cache="NativeTimeline_Order_Date" caption="Order Date" level="2" selectionLevel="2" scrollPosition="2019-01-01T00:00:00" style="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92062-BDB8-4106-9D5D-26C84BF26026}">
  <dimension ref="A1"/>
  <sheetViews>
    <sheetView showGridLines="0" zoomScale="60" zoomScaleNormal="60" workbookViewId="0">
      <selection activeCell="AE27" sqref="AE2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1DC0-951A-43E8-BBBA-8D638B8807A1}">
  <dimension ref="A3:F48"/>
  <sheetViews>
    <sheetView zoomScale="90" zoomScaleNormal="90" workbookViewId="0">
      <selection activeCell="B17" sqref="B17"/>
    </sheetView>
  </sheetViews>
  <sheetFormatPr defaultRowHeight="15" x14ac:dyDescent="0.25"/>
  <cols>
    <col min="1" max="1" width="13.140625" bestFit="1" customWidth="1"/>
    <col min="2" max="2" width="22.140625"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03390-DFFC-41AC-98CA-94AE34DEEFCE}">
  <dimension ref="A3:B6"/>
  <sheetViews>
    <sheetView zoomScale="70" zoomScaleNormal="70" workbookViewId="0">
      <selection activeCell="B3" sqref="B3"/>
    </sheetView>
  </sheetViews>
  <sheetFormatPr defaultRowHeight="15" x14ac:dyDescent="0.25"/>
  <cols>
    <col min="1" max="1" width="16.42578125" bestFit="1" customWidth="1"/>
    <col min="2" max="2" width="16.7109375" bestFit="1" customWidth="1"/>
    <col min="3" max="3" width="10.5703125" bestFit="1" customWidth="1"/>
    <col min="4" max="4" width="11" bestFit="1" customWidth="1"/>
    <col min="5" max="6" width="11.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A1375-DAE2-4A4D-AF04-579557B587D2}">
  <dimension ref="A3:B8"/>
  <sheetViews>
    <sheetView zoomScale="70" zoomScaleNormal="70" workbookViewId="0">
      <selection activeCell="A3" sqref="A3"/>
    </sheetView>
  </sheetViews>
  <sheetFormatPr defaultRowHeight="15" x14ac:dyDescent="0.25"/>
  <cols>
    <col min="1" max="1" width="22.85546875" bestFit="1" customWidth="1"/>
    <col min="2" max="2" width="16.7109375" bestFit="1" customWidth="1"/>
    <col min="3" max="3" width="10.5703125" bestFit="1" customWidth="1"/>
    <col min="4" max="4" width="11" bestFit="1" customWidth="1"/>
    <col min="5" max="6" width="11.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7.42578125" bestFit="1" customWidth="1"/>
    <col min="12" max="12" width="11.28515625" customWidth="1"/>
    <col min="13" max="13" width="9.5703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"Rob", "Robusta", IF(I2="Exc","Excelsa",IF(I2="Ara","Arabica",IF(I2="Lib","Liberica",""))))</f>
        <v>Robusta</v>
      </c>
      <c r="O2" t="str">
        <f>IF(J2= "D","Dark", IF(J2 ="M", "Medium", IF(J2="L","Light", "")))</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"Rob", "Robusta", IF(I3="Exc","Excelsa",IF(I3="Ara","Arabica",IF(I3="Lib","Liberica",""))))</f>
        <v>Excelsa</v>
      </c>
      <c r="O3" t="str">
        <f t="shared" ref="O3:O66" si="2">IF(J3= "D","Dark", IF(J3 ="M", "Medium", IF(J3="L","Light", "")))</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"Rob", "Robusta", IF(I67="Exc","Excelsa",IF(I67="Ara","Arabica",IF(I67="Lib","Liberica",""))))</f>
        <v>Robusta</v>
      </c>
      <c r="O67" t="str">
        <f t="shared" ref="O67:O130" si="5">IF(J67= "D","Dark", IF(J67 ="M", "Medium", IF(J67="L","Light", "")))</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"Rob", "Robusta", IF(I131="Exc","Excelsa",IF(I131="Ara","Arabica",IF(I131="Lib","Liberica",""))))</f>
        <v>Excelsa</v>
      </c>
      <c r="O131" t="str">
        <f t="shared" ref="O131:O194" si="8">IF(J131= "D","Dark", IF(J131 ="M", "Medium", IF(J131="L","Light", "")))</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"Rob", "Robusta", IF(I195="Exc","Excelsa",IF(I195="Ara","Arabica",IF(I195="Lib","Liberica",""))))</f>
        <v>Excelsa</v>
      </c>
      <c r="O195" t="str">
        <f t="shared" ref="O195:O258" si="11">IF(J195= "D","Dark", IF(J195 ="M", "Medium", IF(J195="L","Light", "")))</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"Rob", "Robusta", IF(I259="Exc","Excelsa",IF(I259="Ara","Arabica",IF(I259="Lib","Liberica",""))))</f>
        <v>Excelsa</v>
      </c>
      <c r="O259" t="str">
        <f t="shared" ref="O259:O322" si="14">IF(J259= "D","Dark", IF(J259 ="M", "Medium", IF(J259="L","Light", "")))</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"Rob", "Robusta", IF(I323="Exc","Excelsa",IF(I323="Ara","Arabica",IF(I323="Lib","Liberica",""))))</f>
        <v>Arabica</v>
      </c>
      <c r="O323" t="str">
        <f t="shared" ref="O323:O386" si="17">IF(J323= "D","Dark", IF(J323 ="M", "Medium", IF(J323="L","Light", "")))</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"Rob", "Robusta", IF(I387="Exc","Excelsa",IF(I387="Ara","Arabica",IF(I387="Lib","Liberica",""))))</f>
        <v>Liberica</v>
      </c>
      <c r="O387" t="str">
        <f t="shared" ref="O387:O450" si="20">IF(J387= "D","Dark", IF(J387 ="M", "Medium", IF(J387="L","Light", "")))</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"Rob", "Robusta", IF(I451="Exc","Excelsa",IF(I451="Ara","Arabica",IF(I451="Lib","Liberica",""))))</f>
        <v>Robusta</v>
      </c>
      <c r="O451" t="str">
        <f t="shared" ref="O451:O514" si="23">IF(J451= "D","Dark", IF(J451 ="M", "Medium", IF(J451="L","Light", "")))</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"Rob", "Robusta", IF(I515="Exc","Excelsa",IF(I515="Ara","Arabica",IF(I515="Lib","Liberica",""))))</f>
        <v>Liberica</v>
      </c>
      <c r="O515" t="str">
        <f t="shared" ref="O515:O578" si="26">IF(J515= "D","Dark", IF(J515 ="M", "Medium", IF(J515="L","Light", "")))</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"Rob", "Robusta", IF(I579="Exc","Excelsa",IF(I579="Ara","Arabica",IF(I579="Lib","Liberica",""))))</f>
        <v>Liberica</v>
      </c>
      <c r="O579" t="str">
        <f t="shared" ref="O579:O642" si="29">IF(J579= "D","Dark", IF(J579 ="M", "Medium", IF(J579="L","Light", "")))</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"Rob", "Robusta", IF(I643="Exc","Excelsa",IF(I643="Ara","Arabica",IF(I643="Lib","Liberica",""))))</f>
        <v>Robusta</v>
      </c>
      <c r="O643" t="str">
        <f t="shared" ref="O643:O706" si="32">IF(J643= "D","Dark", IF(J643 ="M", "Medium", IF(J643="L","Light", "")))</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"Rob", "Robusta", IF(I707="Exc","Excelsa",IF(I707="Ara","Arabica",IF(I707="Lib","Liberica",""))))</f>
        <v>Excelsa</v>
      </c>
      <c r="O707" t="str">
        <f t="shared" ref="O707:O770" si="35">IF(J707= "D","Dark", IF(J707 ="M", "Medium", IF(J707="L","Light", "")))</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"Rob", "Robusta", IF(I771="Exc","Excelsa",IF(I771="Ara","Arabica",IF(I771="Lib","Liberica",""))))</f>
        <v>Robusta</v>
      </c>
      <c r="O771" t="str">
        <f t="shared" ref="O771:O834" si="38">IF(J771= "D","Dark", IF(J771 ="M", "Medium", IF(J771="L","Light", "")))</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"Rob", "Robusta", IF(I835="Exc","Excelsa",IF(I835="Ara","Arabica",IF(I835="Lib","Liberica",""))))</f>
        <v>Robusta</v>
      </c>
      <c r="O835" t="str">
        <f t="shared" ref="O835:O898" si="41">IF(J835= "D","Dark", IF(J835 ="M", "Medium", IF(J835="L","Light", "")))</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"Rob", "Robusta", IF(I899="Exc","Excelsa",IF(I899="Ara","Arabica",IF(I899="Lib","Liberica",""))))</f>
        <v>Excelsa</v>
      </c>
      <c r="O899" t="str">
        <f t="shared" ref="O899:O962" si="44">IF(J899= "D","Dark", IF(J899 ="M", "Medium", IF(J899="L","Light", "")))</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"Rob", "Robusta", IF(I963="Exc","Excelsa",IF(I963="Ara","Arabica",IF(I963="Lib","Liberica",""))))</f>
        <v>Arabica</v>
      </c>
      <c r="O963" t="str">
        <f t="shared" ref="O963:O1001" si="47">IF(J963= "D","Dark", IF(J963 ="M", "Medium", IF(J963="L","Light", "")))</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Labiba Saira</cp:lastModifiedBy>
  <cp:revision/>
  <dcterms:created xsi:type="dcterms:W3CDTF">2022-11-26T09:51:45Z</dcterms:created>
  <dcterms:modified xsi:type="dcterms:W3CDTF">2025-06-18T06:47:36Z</dcterms:modified>
  <cp:category/>
  <cp:contentStatus/>
</cp:coreProperties>
</file>