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ESTS" sheetId="1" state="visible" r:id="rId2"/>
    <sheet name="CPU (K and R)" sheetId="2" state="visible" r:id="rId3"/>
    <sheet name="CPU (solution)" sheetId="3" state="visible" r:id="rId4"/>
    <sheet name="CPU_mod (solution)" sheetId="4" state="visible" r:id="rId5"/>
    <sheet name="GPU (solution)" sheetId="5" state="visible" r:id="rId6"/>
    <sheet name="GPU_mod (solution)" sheetId="6" state="visible" r:id="rId7"/>
    <sheet name="PZ (R)" sheetId="7" state="visible" r:id="rId8"/>
    <sheet name="PZ (solution)" sheetId="8" state="visible" r:id="rId9"/>
    <sheet name="PZ_mod (solution)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<sst xmlns="http://schemas.openxmlformats.org/spreadsheetml/2006/main" count="129" uniqueCount="21">
  <si>
    <t xml:space="preserve">P = 1</t>
  </si>
  <si>
    <t xml:space="preserve">MESH</t>
  </si>
  <si>
    <t xml:space="preserve">K</t>
  </si>
  <si>
    <t xml:space="preserve">R</t>
  </si>
  <si>
    <t xml:space="preserve">not modified</t>
  </si>
  <si>
    <t xml:space="preserve">modified</t>
  </si>
  <si>
    <t xml:space="preserve">CPU</t>
  </si>
  <si>
    <t xml:space="preserve">GPU</t>
  </si>
  <si>
    <t xml:space="preserve">PZ</t>
  </si>
  <si>
    <t xml:space="preserve">P = 2</t>
  </si>
  <si>
    <t xml:space="preserve">P = 3</t>
  </si>
  <si>
    <t xml:space="preserve">NDOF</t>
  </si>
  <si>
    <t xml:space="preserve">NELEMENTS</t>
  </si>
  <si>
    <t xml:space="preserve">K, P = 1</t>
  </si>
  <si>
    <t xml:space="preserve">AVERAGE</t>
  </si>
  <si>
    <t xml:space="preserve">STDEV</t>
  </si>
  <si>
    <t xml:space="preserve">K, P = 2</t>
  </si>
  <si>
    <t xml:space="preserve">K, P = 3</t>
  </si>
  <si>
    <t xml:space="preserve">R, P = 1</t>
  </si>
  <si>
    <t xml:space="preserve">R, P = 2</t>
  </si>
  <si>
    <t xml:space="preserve">R, P =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</si>
</sst>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"/>
    <numFmt numFmtId="167" formatCode="0.000%"/>
    <numFmt numFmtId="168" formatCode="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7" activeCellId="1" sqref="F21 A27"/>
    </sheetView>
  </sheetViews>
  <sheetFormatPr defaultRowHeight="15"/>
  <cols>
    <col collapsed="false" hidden="false" max="1" min="1" style="0" width="11.3418367346939"/>
    <col collapsed="false" hidden="false" max="2" min="2" style="0" width="12.5561224489796"/>
    <col collapsed="false" hidden="false" max="16" min="3" style="0" width="11.3418367346939"/>
    <col collapsed="false" hidden="false" max="26" min="17" style="0" width="8.50510204081633"/>
    <col collapsed="false" hidden="false" max="1025" min="27" style="0" width="14.1734693877551"/>
  </cols>
  <sheetData>
    <row r="1" customFormat="false" ht="12.75" hidden="false" customHeight="true" outlineLevel="0" collapsed="false">
      <c r="A1" s="1"/>
      <c r="B1" s="2"/>
      <c r="C1" s="2"/>
      <c r="D1" s="2"/>
      <c r="E1" s="2"/>
      <c r="G1" s="2"/>
      <c r="H1" s="2"/>
      <c r="I1" s="2"/>
      <c r="J1" s="2"/>
      <c r="L1" s="1"/>
      <c r="M1" s="2"/>
      <c r="N1" s="2"/>
      <c r="O1" s="2"/>
      <c r="P1" s="2"/>
    </row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G2" s="3" t="str">
        <f aca="false">A2</f>
        <v>P = 1</v>
      </c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3" t="s">
        <v>1</v>
      </c>
      <c r="B3" s="3" t="s">
        <v>2</v>
      </c>
      <c r="C3" s="3"/>
      <c r="D3" s="4" t="s">
        <v>3</v>
      </c>
      <c r="E3" s="4"/>
      <c r="G3" s="3" t="str">
        <f aca="false">A3</f>
        <v>MESH</v>
      </c>
      <c r="H3" s="3" t="s">
        <v>4</v>
      </c>
      <c r="I3" s="3"/>
      <c r="J3" s="3"/>
      <c r="K3" s="3" t="s">
        <v>5</v>
      </c>
      <c r="L3" s="3"/>
      <c r="M3" s="3"/>
    </row>
    <row r="4" customFormat="false" ht="12.75" hidden="false" customHeight="true" outlineLevel="0" collapsed="false">
      <c r="A4" s="3"/>
      <c r="B4" s="5" t="s">
        <v>6</v>
      </c>
      <c r="C4" s="5" t="s">
        <v>7</v>
      </c>
      <c r="D4" s="6" t="str">
        <f aca="false">B4</f>
        <v>CPU</v>
      </c>
      <c r="E4" s="6" t="str">
        <f aca="false">C4</f>
        <v>GPU</v>
      </c>
      <c r="G4" s="3"/>
      <c r="H4" s="5" t="s">
        <v>6</v>
      </c>
      <c r="I4" s="5" t="s">
        <v>7</v>
      </c>
      <c r="J4" s="5" t="s">
        <v>8</v>
      </c>
      <c r="K4" s="5" t="str">
        <f aca="false">H4</f>
        <v>CPU</v>
      </c>
      <c r="L4" s="5" t="str">
        <f aca="false">I4</f>
        <v>GPU</v>
      </c>
      <c r="M4" s="5" t="str">
        <f aca="false">J4</f>
        <v>PZ</v>
      </c>
    </row>
    <row r="5" customFormat="false" ht="12.75" hidden="false" customHeight="true" outlineLevel="0" collapsed="false">
      <c r="A5" s="5" t="n">
        <v>1</v>
      </c>
      <c r="B5" s="7" t="n">
        <f aca="false">'CPU (K and R)'!G4</f>
        <v>0.002573506</v>
      </c>
      <c r="C5" s="7" t="e">
        <f aca="false">#REF!</f>
        <v>#REF!</v>
      </c>
      <c r="D5" s="8" t="n">
        <f aca="false">'CPU (K and R)'!G28</f>
        <v>0.002193954</v>
      </c>
      <c r="E5" s="8" t="n">
        <f aca="false">'CPU (K and R)'!G28</f>
        <v>0.002193954</v>
      </c>
      <c r="G5" s="3" t="n">
        <f aca="false">A5</f>
        <v>1</v>
      </c>
      <c r="H5" s="7" t="n">
        <f aca="false">'CPU (solution)'!G4</f>
        <v>0.1857274</v>
      </c>
      <c r="I5" s="7" t="n">
        <f aca="false">'GPU (solution)'!G4</f>
        <v>0.235678</v>
      </c>
      <c r="J5" s="7" t="n">
        <f aca="false">'PZ (solution)'!G4</f>
        <v>0.956864</v>
      </c>
      <c r="K5" s="7" t="n">
        <f aca="false">'CPU_mod (solution)'!G4</f>
        <v>0.1465746</v>
      </c>
      <c r="L5" s="7" t="n">
        <f aca="false">'GPU_mod (solution)'!G4</f>
        <v>0.1873804</v>
      </c>
      <c r="M5" s="9" t="e">
        <f aca="false">'PZ_mod (solution)'!G4</f>
        <v>#DIV/0!</v>
      </c>
    </row>
    <row r="6" customFormat="false" ht="12.75" hidden="false" customHeight="true" outlineLevel="0" collapsed="false">
      <c r="A6" s="5" t="n">
        <v>2</v>
      </c>
      <c r="B6" s="7" t="n">
        <f aca="false">'CPU (K and R)'!G5</f>
        <v>0.009114816</v>
      </c>
      <c r="C6" s="7" t="e">
        <f aca="false">#REF!</f>
        <v>#REF!</v>
      </c>
      <c r="D6" s="8" t="n">
        <f aca="false">'CPU (K and R)'!G29</f>
        <v>0.009037872</v>
      </c>
      <c r="E6" s="8" t="n">
        <f aca="false">'CPU (K and R)'!G29</f>
        <v>0.009037872</v>
      </c>
      <c r="G6" s="3" t="n">
        <f aca="false">A6</f>
        <v>2</v>
      </c>
      <c r="H6" s="7" t="n">
        <f aca="false">'CPU (solution)'!G5</f>
        <v>0.6644806</v>
      </c>
      <c r="I6" s="7" t="n">
        <f aca="false">'GPU (solution)'!G5</f>
        <v>0.586903</v>
      </c>
      <c r="J6" s="7" t="n">
        <f aca="false">'PZ (solution)'!G5</f>
        <v>3.95088</v>
      </c>
      <c r="K6" s="7" t="n">
        <f aca="false">'CPU_mod (solution)'!G5</f>
        <v>0.5462374</v>
      </c>
      <c r="L6" s="7" t="n">
        <f aca="false">'GPU_mod (solution)'!G5</f>
        <v>0.4645496</v>
      </c>
      <c r="M6" s="9" t="e">
        <f aca="false">'PZ_mod (solution)'!G5</f>
        <v>#DIV/0!</v>
      </c>
    </row>
    <row r="7" customFormat="false" ht="12.75" hidden="false" customHeight="true" outlineLevel="0" collapsed="false">
      <c r="A7" s="5" t="n">
        <v>3</v>
      </c>
      <c r="B7" s="7" t="n">
        <f aca="false">'CPU (K and R)'!G6</f>
        <v>0.0312765</v>
      </c>
      <c r="C7" s="7" t="e">
        <f aca="false">#REF!</f>
        <v>#REF!</v>
      </c>
      <c r="D7" s="8" t="n">
        <f aca="false">'CPU (K and R)'!G30</f>
        <v>0.03719062</v>
      </c>
      <c r="E7" s="8" t="n">
        <f aca="false">'CPU (K and R)'!G30</f>
        <v>0.03719062</v>
      </c>
      <c r="G7" s="3" t="n">
        <f aca="false">A7</f>
        <v>3</v>
      </c>
      <c r="H7" s="7" t="n">
        <f aca="false">'CPU (solution)'!G6</f>
        <v>2.891462</v>
      </c>
      <c r="I7" s="7" t="n">
        <f aca="false">'GPU (solution)'!G6</f>
        <v>2.201422</v>
      </c>
      <c r="J7" s="7" t="n">
        <f aca="false">'PZ (solution)'!G6</f>
        <v>15.03522</v>
      </c>
      <c r="K7" s="7" t="n">
        <f aca="false">'CPU_mod (solution)'!G6</f>
        <v>2.44617</v>
      </c>
      <c r="L7" s="7" t="n">
        <f aca="false">'GPU_mod (solution)'!G6</f>
        <v>1.924064</v>
      </c>
      <c r="M7" s="9" t="e">
        <f aca="false">'PZ_mod (solution)'!G6</f>
        <v>#DIV/0!</v>
      </c>
    </row>
    <row r="8" customFormat="false" ht="12.75" hidden="false" customHeight="true" outlineLevel="0" collapsed="false">
      <c r="A8" s="5" t="n">
        <v>4</v>
      </c>
      <c r="B8" s="7" t="n">
        <f aca="false">'CPU (K and R)'!G7</f>
        <v>0.2001446</v>
      </c>
      <c r="C8" s="7" t="e">
        <f aca="false">#REF!</f>
        <v>#REF!</v>
      </c>
      <c r="D8" s="8" t="n">
        <f aca="false">'CPU (K and R)'!G31</f>
        <v>0.1626936</v>
      </c>
      <c r="E8" s="8" t="n">
        <f aca="false">'CPU (K and R)'!G31</f>
        <v>0.1626936</v>
      </c>
      <c r="G8" s="3" t="n">
        <f aca="false">A8</f>
        <v>4</v>
      </c>
      <c r="H8" s="7" t="n">
        <f aca="false">'CPU (solution)'!G7</f>
        <v>12.97588</v>
      </c>
      <c r="I8" s="7" t="n">
        <f aca="false">'GPU (solution)'!G7</f>
        <v>9.037468</v>
      </c>
      <c r="J8" s="7" t="n">
        <f aca="false">'PZ (solution)'!G7</f>
        <v>68.50856</v>
      </c>
      <c r="K8" s="7" t="n">
        <f aca="false">'CPU_mod (solution)'!G7</f>
        <v>10.86354</v>
      </c>
      <c r="L8" s="7" t="n">
        <f aca="false">'GPU_mod (solution)'!G7</f>
        <v>7.534114</v>
      </c>
      <c r="M8" s="9" t="e">
        <f aca="false">'PZ_mod (solution)'!G7</f>
        <v>#DIV/0!</v>
      </c>
    </row>
    <row r="9" customFormat="false" ht="12.75" hidden="false" customHeight="true" outlineLevel="0" collapsed="false">
      <c r="A9" s="5" t="n">
        <v>5</v>
      </c>
      <c r="B9" s="7" t="n">
        <f aca="false">'CPU (K and R)'!G8</f>
        <v>0.8344486</v>
      </c>
      <c r="C9" s="7" t="e">
        <f aca="false">#REF!</f>
        <v>#REF!</v>
      </c>
      <c r="D9" s="8" t="n">
        <f aca="false">'CPU (K and R)'!G32</f>
        <v>0.705082</v>
      </c>
      <c r="E9" s="8" t="n">
        <f aca="false">'CPU (K and R)'!G32</f>
        <v>0.705082</v>
      </c>
      <c r="G9" s="3" t="n">
        <f aca="false">A9</f>
        <v>5</v>
      </c>
      <c r="H9" s="7" t="n">
        <f aca="false">'CPU (solution)'!G8</f>
        <v>56.6192</v>
      </c>
      <c r="I9" s="7" t="n">
        <f aca="false">'GPU (solution)'!G8</f>
        <v>39.3854</v>
      </c>
      <c r="J9" s="7" t="n">
        <f aca="false">'PZ (solution)'!G8</f>
        <v>325.9914</v>
      </c>
      <c r="K9" s="7" t="n">
        <f aca="false">'CPU_mod (solution)'!G8</f>
        <v>43.01754</v>
      </c>
      <c r="L9" s="7" t="n">
        <f aca="false">'GPU_mod (solution)'!G8</f>
        <v>32.5452</v>
      </c>
      <c r="M9" s="9" t="e">
        <f aca="false">'PZ_mod (solution)'!G8</f>
        <v>#DIV/0!</v>
      </c>
    </row>
    <row r="11" customFormat="false" ht="12.75" hidden="false" customHeight="true" outlineLevel="0" collapsed="false">
      <c r="A11" s="3" t="s">
        <v>9</v>
      </c>
      <c r="B11" s="3"/>
      <c r="C11" s="3"/>
      <c r="D11" s="3"/>
      <c r="E11" s="3"/>
      <c r="G11" s="3" t="str">
        <f aca="false">A11</f>
        <v>P = 2</v>
      </c>
      <c r="H11" s="3"/>
      <c r="I11" s="3"/>
      <c r="J11" s="3"/>
      <c r="K11" s="3"/>
      <c r="L11" s="3"/>
      <c r="M11" s="3"/>
    </row>
    <row r="12" customFormat="false" ht="12.75" hidden="false" customHeight="true" outlineLevel="0" collapsed="false">
      <c r="A12" s="3" t="s">
        <v>1</v>
      </c>
      <c r="B12" s="3" t="str">
        <f aca="false">B3</f>
        <v>K</v>
      </c>
      <c r="C12" s="3"/>
      <c r="D12" s="3" t="str">
        <f aca="false">D3</f>
        <v>R</v>
      </c>
      <c r="E12" s="3"/>
      <c r="G12" s="3" t="str">
        <f aca="false">A12</f>
        <v>MESH</v>
      </c>
      <c r="H12" s="3" t="str">
        <f aca="false">H3</f>
        <v>not modified</v>
      </c>
      <c r="I12" s="3"/>
      <c r="J12" s="3"/>
      <c r="K12" s="3" t="str">
        <f aca="false">K3</f>
        <v>modified</v>
      </c>
      <c r="L12" s="3"/>
      <c r="M12" s="3"/>
    </row>
    <row r="13" customFormat="false" ht="12.75" hidden="false" customHeight="true" outlineLevel="0" collapsed="false">
      <c r="A13" s="3"/>
      <c r="B13" s="5" t="str">
        <f aca="false">B4</f>
        <v>CPU</v>
      </c>
      <c r="C13" s="5" t="str">
        <f aca="false">C4</f>
        <v>GPU</v>
      </c>
      <c r="D13" s="5" t="str">
        <f aca="false">D4</f>
        <v>CPU</v>
      </c>
      <c r="E13" s="5" t="str">
        <f aca="false">E4</f>
        <v>GPU</v>
      </c>
      <c r="G13" s="3"/>
      <c r="H13" s="5" t="str">
        <f aca="false">H4</f>
        <v>CPU</v>
      </c>
      <c r="I13" s="5" t="str">
        <f aca="false">I4</f>
        <v>GPU</v>
      </c>
      <c r="J13" s="5" t="str">
        <f aca="false">J4</f>
        <v>PZ</v>
      </c>
      <c r="K13" s="5" t="str">
        <f aca="false">K4</f>
        <v>CPU</v>
      </c>
      <c r="L13" s="5" t="str">
        <f aca="false">L4</f>
        <v>GPU</v>
      </c>
      <c r="M13" s="5" t="str">
        <f aca="false">M4</f>
        <v>PZ</v>
      </c>
    </row>
    <row r="14" customFormat="false" ht="12.75" hidden="false" customHeight="true" outlineLevel="0" collapsed="false">
      <c r="A14" s="5" t="n">
        <v>1</v>
      </c>
      <c r="B14" s="7" t="n">
        <f aca="false">'CPU (K and R)'!G12</f>
        <v>0.00835166</v>
      </c>
      <c r="C14" s="7" t="e">
        <f aca="false">#REF!</f>
        <v>#REF!</v>
      </c>
      <c r="D14" s="7" t="n">
        <f aca="false">'CPU (K and R)'!G36</f>
        <v>0.006784706</v>
      </c>
      <c r="E14" s="7" t="n">
        <f aca="false">'PZ (R)'!G12</f>
        <v>0.07156594</v>
      </c>
      <c r="G14" s="3" t="n">
        <f aca="false">A14</f>
        <v>1</v>
      </c>
      <c r="H14" s="7" t="n">
        <f aca="false">'CPU (solution)'!G12</f>
        <v>0.639223</v>
      </c>
      <c r="I14" s="7" t="n">
        <f aca="false">'GPU (solution)'!G12</f>
        <v>2.336712</v>
      </c>
      <c r="J14" s="7" t="n">
        <f aca="false">'PZ (solution)'!G12</f>
        <v>1.553116</v>
      </c>
      <c r="K14" s="7" t="n">
        <f aca="false">'CPU_mod (solution)'!G12</f>
        <v>0.5090352</v>
      </c>
      <c r="L14" s="7" t="n">
        <f aca="false">'GPU_mod (solution)'!G12</f>
        <v>0.4958696</v>
      </c>
      <c r="M14" s="9" t="e">
        <f aca="false">'PZ_mod (solution)'!G12</f>
        <v>#DIV/0!</v>
      </c>
    </row>
    <row r="15" customFormat="false" ht="12.75" hidden="false" customHeight="true" outlineLevel="0" collapsed="false">
      <c r="A15" s="5" t="n">
        <v>2</v>
      </c>
      <c r="B15" s="7" t="n">
        <f aca="false">'CPU (K and R)'!G13</f>
        <v>0.03493968</v>
      </c>
      <c r="C15" s="7" t="e">
        <f aca="false">#REF!</f>
        <v>#REF!</v>
      </c>
      <c r="D15" s="7" t="n">
        <f aca="false">'CPU (K and R)'!G37</f>
        <v>0.0311438</v>
      </c>
      <c r="E15" s="7" t="n">
        <f aca="false">'PZ (R)'!G13</f>
        <v>0.2866206</v>
      </c>
      <c r="G15" s="3" t="n">
        <f aca="false">A15</f>
        <v>2</v>
      </c>
      <c r="H15" s="7" t="n">
        <f aca="false">'CPU (solution)'!G13</f>
        <v>2.864934</v>
      </c>
      <c r="I15" s="7" t="n">
        <f aca="false">'GPU (solution)'!G13</f>
        <v>2.336712</v>
      </c>
      <c r="J15" s="7" t="n">
        <f aca="false">'PZ (solution)'!G13</f>
        <v>6.39544</v>
      </c>
      <c r="K15" s="7" t="n">
        <f aca="false">'CPU_mod (solution)'!G13</f>
        <v>2.458334</v>
      </c>
      <c r="L15" s="7" t="n">
        <f aca="false">'GPU_mod (solution)'!G13</f>
        <v>2.129054</v>
      </c>
      <c r="M15" s="9" t="e">
        <f aca="false">'PZ_mod (solution)'!G13</f>
        <v>#DIV/0!</v>
      </c>
    </row>
    <row r="16" customFormat="false" ht="12.75" hidden="false" customHeight="true" outlineLevel="0" collapsed="false">
      <c r="A16" s="5" t="n">
        <v>3</v>
      </c>
      <c r="B16" s="7" t="n">
        <f aca="false">'CPU (K and R)'!G14</f>
        <v>0.2038694</v>
      </c>
      <c r="C16" s="7" t="e">
        <f aca="false">#REF!</f>
        <v>#REF!</v>
      </c>
      <c r="D16" s="7" t="n">
        <f aca="false">'CPU (K and R)'!G38</f>
        <v>0.125812</v>
      </c>
      <c r="E16" s="7" t="n">
        <f aca="false">'PZ (R)'!G14</f>
        <v>0.7570692</v>
      </c>
      <c r="G16" s="3" t="n">
        <f aca="false">A16</f>
        <v>3</v>
      </c>
      <c r="H16" s="7" t="n">
        <f aca="false">'CPU (solution)'!G14</f>
        <v>13.08816</v>
      </c>
      <c r="I16" s="7" t="n">
        <f aca="false">'GPU (solution)'!G14</f>
        <v>9.618344</v>
      </c>
      <c r="J16" s="7" t="n">
        <f aca="false">'PZ (solution)'!G14</f>
        <v>24.2327</v>
      </c>
      <c r="K16" s="7" t="n">
        <f aca="false">'CPU_mod (solution)'!G14</f>
        <v>10.8093</v>
      </c>
      <c r="L16" s="7" t="n">
        <f aca="false">'GPU_mod (solution)'!G14</f>
        <v>8.45288</v>
      </c>
      <c r="M16" s="9" t="e">
        <f aca="false">'PZ_mod (solution)'!G14</f>
        <v>#DIV/0!</v>
      </c>
      <c r="N16" s="10"/>
      <c r="O16" s="10"/>
      <c r="P16" s="10"/>
    </row>
    <row r="17" customFormat="false" ht="12.75" hidden="false" customHeight="true" outlineLevel="0" collapsed="false">
      <c r="A17" s="5" t="n">
        <v>4</v>
      </c>
      <c r="B17" s="7" t="n">
        <f aca="false">'CPU (K and R)'!G15</f>
        <v>0.8083942</v>
      </c>
      <c r="C17" s="7" t="e">
        <f aca="false">#REF!</f>
        <v>#REF!</v>
      </c>
      <c r="D17" s="7" t="n">
        <f aca="false">'CPU (K and R)'!G39</f>
        <v>0.531769</v>
      </c>
      <c r="E17" s="7" t="n">
        <f aca="false">'PZ (R)'!G15</f>
        <v>2.881548</v>
      </c>
      <c r="G17" s="3" t="n">
        <f aca="false">A17</f>
        <v>4</v>
      </c>
      <c r="H17" s="7" t="n">
        <f aca="false">'CPU (solution)'!G15</f>
        <v>50.68602</v>
      </c>
      <c r="I17" s="7" t="n">
        <f aca="false">'GPU (solution)'!G15</f>
        <v>41.35368</v>
      </c>
      <c r="J17" s="7" t="n">
        <f aca="false">'PZ (solution)'!G15</f>
        <v>104.798</v>
      </c>
      <c r="K17" s="7" t="n">
        <f aca="false">'CPU_mod (solution)'!G15</f>
        <v>43.44512</v>
      </c>
      <c r="L17" s="7" t="n">
        <f aca="false">'GPU_mod (solution)'!G15</f>
        <v>36.5341</v>
      </c>
      <c r="M17" s="9" t="e">
        <f aca="false">'PZ_mod (solution)'!G15</f>
        <v>#DIV/0!</v>
      </c>
      <c r="N17" s="10"/>
      <c r="O17" s="10"/>
      <c r="P17" s="10"/>
    </row>
    <row r="18" customFormat="false" ht="12.75" hidden="false" customHeight="true" outlineLevel="0" collapsed="false">
      <c r="A18" s="5" t="n">
        <v>5</v>
      </c>
      <c r="B18" s="7" t="n">
        <f aca="false">'CPU (K and R)'!G16</f>
        <v>3.04856</v>
      </c>
      <c r="C18" s="7" t="e">
        <f aca="false">#REF!</f>
        <v>#REF!</v>
      </c>
      <c r="D18" s="7" t="n">
        <f aca="false">'CPU (K and R)'!G40</f>
        <v>1.9306</v>
      </c>
      <c r="E18" s="7" t="n">
        <f aca="false">'PZ (R)'!G15</f>
        <v>2.881548</v>
      </c>
      <c r="G18" s="3" t="n">
        <f aca="false">A18</f>
        <v>5</v>
      </c>
      <c r="H18" s="7" t="n">
        <f aca="false">'CPU (solution)'!G16</f>
        <v>279.5908</v>
      </c>
      <c r="I18" s="7" t="e">
        <f aca="false">'GPU (solution)'!G16</f>
        <v>#DIV/0!</v>
      </c>
      <c r="J18" s="7" t="n">
        <f aca="false">'PZ (solution)'!G16</f>
        <v>481.9572</v>
      </c>
      <c r="K18" s="7" t="n">
        <f aca="false">'CPU_mod (solution)'!G16</f>
        <v>237.4402</v>
      </c>
      <c r="L18" s="7" t="e">
        <f aca="false">'GPU_mod (solution)'!G16</f>
        <v>#DIV/0!</v>
      </c>
      <c r="M18" s="9" t="e">
        <f aca="false">'PZ_mod (solution)'!G16</f>
        <v>#DIV/0!</v>
      </c>
      <c r="N18" s="11"/>
      <c r="O18" s="11"/>
      <c r="P18" s="11"/>
    </row>
    <row r="19" customFormat="false" ht="12.75" hidden="false" customHeight="true" outlineLevel="0" collapsed="false">
      <c r="G19" s="11"/>
      <c r="H19" s="11"/>
      <c r="I19" s="11"/>
      <c r="J19" s="11"/>
      <c r="L19" s="10"/>
      <c r="M19" s="11"/>
      <c r="N19" s="11"/>
      <c r="O19" s="11"/>
      <c r="P19" s="11"/>
    </row>
    <row r="20" customFormat="false" ht="12.75" hidden="false" customHeight="true" outlineLevel="0" collapsed="false">
      <c r="A20" s="3" t="s">
        <v>10</v>
      </c>
      <c r="B20" s="3"/>
      <c r="C20" s="3"/>
      <c r="D20" s="3"/>
      <c r="E20" s="3"/>
      <c r="G20" s="3" t="str">
        <f aca="false">A20</f>
        <v>P = 3</v>
      </c>
      <c r="H20" s="3"/>
      <c r="I20" s="3"/>
      <c r="J20" s="3"/>
      <c r="K20" s="3"/>
      <c r="L20" s="3"/>
      <c r="M20" s="3"/>
      <c r="N20" s="11"/>
      <c r="O20" s="11"/>
      <c r="P20" s="11"/>
    </row>
    <row r="21" customFormat="false" ht="12.75" hidden="false" customHeight="true" outlineLevel="0" collapsed="false">
      <c r="A21" s="3" t="s">
        <v>1</v>
      </c>
      <c r="B21" s="3" t="str">
        <f aca="false">B12</f>
        <v>K</v>
      </c>
      <c r="C21" s="3"/>
      <c r="D21" s="3" t="str">
        <f aca="false">D12</f>
        <v>R</v>
      </c>
      <c r="E21" s="3"/>
      <c r="G21" s="3" t="str">
        <f aca="false">A21</f>
        <v>MESH</v>
      </c>
      <c r="H21" s="3" t="str">
        <f aca="false">H12</f>
        <v>not modified</v>
      </c>
      <c r="I21" s="3"/>
      <c r="J21" s="3"/>
      <c r="K21" s="3" t="str">
        <f aca="false">K12</f>
        <v>modified</v>
      </c>
      <c r="L21" s="3"/>
      <c r="M21" s="3"/>
      <c r="N21" s="11"/>
      <c r="O21" s="11"/>
      <c r="P21" s="11"/>
    </row>
    <row r="22" customFormat="false" ht="12.75" hidden="false" customHeight="true" outlineLevel="0" collapsed="false">
      <c r="A22" s="3"/>
      <c r="B22" s="5" t="str">
        <f aca="false">B13</f>
        <v>CPU</v>
      </c>
      <c r="C22" s="5" t="str">
        <f aca="false">C13</f>
        <v>GPU</v>
      </c>
      <c r="D22" s="5" t="str">
        <f aca="false">D13</f>
        <v>CPU</v>
      </c>
      <c r="E22" s="5" t="str">
        <f aca="false">E13</f>
        <v>GPU</v>
      </c>
      <c r="G22" s="3"/>
      <c r="H22" s="5" t="str">
        <f aca="false">H13</f>
        <v>CPU</v>
      </c>
      <c r="I22" s="5" t="str">
        <f aca="false">I13</f>
        <v>GPU</v>
      </c>
      <c r="J22" s="5" t="str">
        <f aca="false">J13</f>
        <v>PZ</v>
      </c>
      <c r="K22" s="5" t="str">
        <f aca="false">K13</f>
        <v>CPU</v>
      </c>
      <c r="L22" s="5" t="str">
        <f aca="false">L13</f>
        <v>GPU</v>
      </c>
      <c r="M22" s="5" t="str">
        <f aca="false">M13</f>
        <v>PZ</v>
      </c>
    </row>
    <row r="23" customFormat="false" ht="12.75" hidden="false" customHeight="true" outlineLevel="0" collapsed="false">
      <c r="A23" s="5" t="n">
        <v>1</v>
      </c>
      <c r="B23" s="7" t="n">
        <f aca="false">'CPU (K and R)'!G20</f>
        <v>0.02197654</v>
      </c>
      <c r="C23" s="7" t="e">
        <f aca="false">#REF!</f>
        <v>#REF!</v>
      </c>
      <c r="D23" s="7" t="n">
        <f aca="false">'CPU (K and R)'!G44</f>
        <v>0.01856456</v>
      </c>
      <c r="E23" s="7" t="n">
        <f aca="false">'PZ (R)'!G20</f>
        <v>0.09335928</v>
      </c>
      <c r="G23" s="3" t="n">
        <f aca="false">A23</f>
        <v>1</v>
      </c>
      <c r="H23" s="7" t="n">
        <f aca="false">'CPU (solution)'!G20</f>
        <v>9.42023</v>
      </c>
      <c r="I23" s="7" t="n">
        <f aca="false">'GPU (solution)'!G20</f>
        <v>7.486854</v>
      </c>
      <c r="J23" s="7" t="n">
        <f aca="false">'PZ (solution)'!G20</f>
        <v>20.20782</v>
      </c>
      <c r="K23" s="7" t="n">
        <f aca="false">'CPU_mod (solution)'!G20</f>
        <v>3.799768</v>
      </c>
      <c r="L23" s="7" t="n">
        <f aca="false">'GPU_mod (solution)'!G20</f>
        <v>3.665348</v>
      </c>
      <c r="M23" s="9" t="e">
        <f aca="false">'PZ_mod (solution)'!G20</f>
        <v>#DIV/0!</v>
      </c>
    </row>
    <row r="24" customFormat="false" ht="12.75" hidden="false" customHeight="true" outlineLevel="0" collapsed="false">
      <c r="A24" s="5" t="n">
        <v>2</v>
      </c>
      <c r="B24" s="7" t="n">
        <f aca="false">'CPU (K and R)'!G21</f>
        <v>0.1335184</v>
      </c>
      <c r="C24" s="7" t="e">
        <f aca="false">#REF!</f>
        <v>#REF!</v>
      </c>
      <c r="D24" s="7" t="n">
        <f aca="false">'CPU (K and R)'!G45</f>
        <v>0.07492416</v>
      </c>
      <c r="E24" s="7" t="n">
        <f aca="false">'PZ (R)'!G21</f>
        <v>0.345869</v>
      </c>
      <c r="G24" s="3" t="n">
        <f aca="false">A24</f>
        <v>2</v>
      </c>
      <c r="H24" s="7" t="n">
        <f aca="false">'CPU (solution)'!G21</f>
        <v>27.1671</v>
      </c>
      <c r="I24" s="7" t="n">
        <f aca="false">'GPU (solution)'!G21</f>
        <v>21.8704</v>
      </c>
      <c r="J24" s="7" t="e">
        <f aca="false">'PZ (solution)'!G21</f>
        <v>#DIV/0!</v>
      </c>
      <c r="K24" s="7" t="n">
        <f aca="false">'CPU_mod (solution)'!G21</f>
        <v>13.44536</v>
      </c>
      <c r="L24" s="7" t="n">
        <f aca="false">'GPU_mod (solution)'!G21</f>
        <v>10.72472</v>
      </c>
      <c r="M24" s="9" t="e">
        <f aca="false">'PZ_mod (solution)'!G21</f>
        <v>#DIV/0!</v>
      </c>
    </row>
    <row r="25" customFormat="false" ht="12.75" hidden="false" customHeight="true" outlineLevel="0" collapsed="false">
      <c r="A25" s="5" t="n">
        <v>3</v>
      </c>
      <c r="B25" s="7" t="n">
        <f aca="false">'CPU (K and R)'!G22</f>
        <v>0.5939096</v>
      </c>
      <c r="C25" s="7" t="e">
        <f aca="false">#REF!</f>
        <v>#REF!</v>
      </c>
      <c r="D25" s="7" t="n">
        <f aca="false">'CPU (K and R)'!G46</f>
        <v>0.3430306</v>
      </c>
      <c r="E25" s="7" t="e">
        <f aca="false">'PZ (R)'!G22</f>
        <v>#DIV/0!</v>
      </c>
      <c r="G25" s="3" t="n">
        <f aca="false">A25</f>
        <v>3</v>
      </c>
      <c r="H25" s="7" t="n">
        <f aca="false">'CPU (solution)'!G22</f>
        <v>135.1968</v>
      </c>
      <c r="I25" s="7" t="n">
        <f aca="false">'GPU (solution)'!G22</f>
        <v>105.6232</v>
      </c>
      <c r="J25" s="7" t="e">
        <f aca="false">'PZ (solution)'!G22</f>
        <v>#DIV/0!</v>
      </c>
      <c r="K25" s="7" t="n">
        <f aca="false">'CPU_mod (solution)'!G22</f>
        <v>62.08928</v>
      </c>
      <c r="L25" s="7" t="n">
        <f aca="false">'GPU_mod (solution)'!G22</f>
        <v>58.18096</v>
      </c>
      <c r="M25" s="9" t="e">
        <f aca="false">'PZ_mod (solution)'!G22</f>
        <v>#DIV/0!</v>
      </c>
    </row>
    <row r="26" customFormat="false" ht="12.75" hidden="false" customHeight="true" outlineLevel="0" collapsed="false">
      <c r="A26" s="5" t="n">
        <v>4</v>
      </c>
      <c r="B26" s="7" t="n">
        <f aca="false">'CPU (K and R)'!G23</f>
        <v>2.13678</v>
      </c>
      <c r="C26" s="7" t="e">
        <f aca="false">#REF!</f>
        <v>#REF!</v>
      </c>
      <c r="D26" s="7" t="n">
        <f aca="false">'CPU (K and R)'!G47</f>
        <v>1.166506</v>
      </c>
      <c r="E26" s="7" t="e">
        <f aca="false">'PZ (R)'!G23</f>
        <v>#DIV/0!</v>
      </c>
      <c r="G26" s="3" t="n">
        <f aca="false">A26</f>
        <v>4</v>
      </c>
      <c r="H26" s="7" t="n">
        <f aca="false">'CPU (solution)'!G23</f>
        <v>322.7644</v>
      </c>
      <c r="I26" s="7" t="n">
        <f aca="false">'GPU (solution)'!G23</f>
        <v>382.987</v>
      </c>
      <c r="J26" s="7" t="e">
        <f aca="false">'PZ (solution)'!G23</f>
        <v>#DIV/0!</v>
      </c>
      <c r="K26" s="7" t="n">
        <f aca="false">'CPU_mod (solution)'!G23</f>
        <v>179.6448</v>
      </c>
      <c r="L26" s="7" t="n">
        <f aca="false">'GPU_mod (solution)'!G23</f>
        <v>203.6518</v>
      </c>
      <c r="M26" s="9" t="e">
        <f aca="false">'PZ_mod (solution)'!G23</f>
        <v>#DIV/0!</v>
      </c>
    </row>
    <row r="28" customFormat="false" ht="12.75" hidden="false" customHeight="true" outlineLevel="0" collapsed="false">
      <c r="A28" s="3"/>
      <c r="B28" s="3"/>
      <c r="C28" s="3" t="s">
        <v>11</v>
      </c>
      <c r="D28" s="3"/>
      <c r="E28" s="3"/>
    </row>
    <row r="29" customFormat="false" ht="12.75" hidden="false" customHeight="true" outlineLevel="0" collapsed="false">
      <c r="A29" s="5" t="s">
        <v>1</v>
      </c>
      <c r="B29" s="5" t="s">
        <v>12</v>
      </c>
      <c r="C29" s="5" t="s">
        <v>0</v>
      </c>
      <c r="D29" s="5" t="s">
        <v>9</v>
      </c>
      <c r="E29" s="5" t="s">
        <v>10</v>
      </c>
    </row>
    <row r="30" customFormat="false" ht="12.75" hidden="false" customHeight="true" outlineLevel="0" collapsed="false">
      <c r="A30" s="5" t="n">
        <v>1</v>
      </c>
      <c r="B30" s="12" t="n">
        <v>3844</v>
      </c>
      <c r="C30" s="12" t="n">
        <v>7936</v>
      </c>
      <c r="D30" s="12" t="n">
        <v>31248</v>
      </c>
      <c r="E30" s="12" t="n">
        <v>69936</v>
      </c>
    </row>
    <row r="31" customFormat="false" ht="12.75" hidden="false" customHeight="true" outlineLevel="0" collapsed="false">
      <c r="A31" s="5" t="n">
        <v>2</v>
      </c>
      <c r="B31" s="12" t="n">
        <v>15876</v>
      </c>
      <c r="C31" s="12" t="n">
        <v>32256</v>
      </c>
      <c r="D31" s="12" t="n">
        <v>128016</v>
      </c>
      <c r="E31" s="12" t="n">
        <v>287280</v>
      </c>
    </row>
    <row r="32" customFormat="false" ht="12.75" hidden="false" customHeight="true" outlineLevel="0" collapsed="false">
      <c r="A32" s="5" t="n">
        <v>3</v>
      </c>
      <c r="B32" s="12" t="n">
        <v>64516</v>
      </c>
      <c r="C32" s="12" t="n">
        <v>130048</v>
      </c>
      <c r="D32" s="12" t="n">
        <v>518160</v>
      </c>
      <c r="E32" s="12" t="n">
        <v>1164336</v>
      </c>
    </row>
    <row r="33" customFormat="false" ht="12.75" hidden="false" customHeight="true" outlineLevel="0" collapsed="false">
      <c r="A33" s="5" t="n">
        <v>4</v>
      </c>
      <c r="B33" s="12" t="n">
        <v>260100</v>
      </c>
      <c r="C33" s="12" t="n">
        <v>522240</v>
      </c>
      <c r="D33" s="12" t="n">
        <v>2084880</v>
      </c>
      <c r="E33" s="12" t="n">
        <v>4687920</v>
      </c>
    </row>
    <row r="34" customFormat="false" ht="12.75" hidden="false" customHeight="true" outlineLevel="0" collapsed="false">
      <c r="A34" s="5" t="n">
        <v>5</v>
      </c>
      <c r="B34" s="12" t="n">
        <v>1044484</v>
      </c>
      <c r="C34" s="12" t="n">
        <v>2093056</v>
      </c>
      <c r="D34" s="12" t="n">
        <v>8364048</v>
      </c>
      <c r="E34" s="12"/>
    </row>
    <row r="1048576" customFormat="false" ht="12.8" hidden="false" customHeight="true" outlineLevel="0" collapsed="false"/>
  </sheetData>
  <mergeCells count="26">
    <mergeCell ref="A2:E2"/>
    <mergeCell ref="G2:M2"/>
    <mergeCell ref="A3:A4"/>
    <mergeCell ref="B3:C3"/>
    <mergeCell ref="D3:E3"/>
    <mergeCell ref="G3:G4"/>
    <mergeCell ref="H3:J3"/>
    <mergeCell ref="K3:M3"/>
    <mergeCell ref="A11:E11"/>
    <mergeCell ref="G11:M11"/>
    <mergeCell ref="A12:A13"/>
    <mergeCell ref="B12:C12"/>
    <mergeCell ref="D12:E12"/>
    <mergeCell ref="G12:G13"/>
    <mergeCell ref="H12:J12"/>
    <mergeCell ref="K12:M12"/>
    <mergeCell ref="A20:E20"/>
    <mergeCell ref="G20:M20"/>
    <mergeCell ref="A21:A22"/>
    <mergeCell ref="B21:C21"/>
    <mergeCell ref="D21:E21"/>
    <mergeCell ref="G21:G22"/>
    <mergeCell ref="H21:J21"/>
    <mergeCell ref="K21:M21"/>
    <mergeCell ref="A28:B28"/>
    <mergeCell ref="C28:E2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1" sqref="F21 F47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13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3" t="n">
        <v>0.00298806</v>
      </c>
      <c r="C4" s="7" t="n">
        <v>0.00246784</v>
      </c>
      <c r="D4" s="7" t="n">
        <v>0.00231406</v>
      </c>
      <c r="E4" s="7" t="n">
        <v>0.00261522</v>
      </c>
      <c r="F4" s="7" t="n">
        <v>0.00248235</v>
      </c>
      <c r="G4" s="7" t="n">
        <f aca="false">AVERAGE(B4:F4)</f>
        <v>0.002573506</v>
      </c>
      <c r="H4" s="7" t="n">
        <f aca="false">STDEV(B4:F4)</f>
        <v>0.000255138209368961</v>
      </c>
      <c r="I4" s="14" t="n">
        <f aca="false">H4/G4</f>
        <v>0.099140320391311</v>
      </c>
    </row>
    <row r="5" customFormat="false" ht="12.75" hidden="false" customHeight="true" outlineLevel="0" collapsed="false">
      <c r="A5" s="5" t="n">
        <v>2</v>
      </c>
      <c r="B5" s="7" t="n">
        <v>0.00926638</v>
      </c>
      <c r="C5" s="7" t="n">
        <v>0.00946019</v>
      </c>
      <c r="D5" s="7" t="n">
        <v>0.00919235</v>
      </c>
      <c r="E5" s="7" t="n">
        <v>0.00873147</v>
      </c>
      <c r="F5" s="7" t="n">
        <v>0.00892369</v>
      </c>
      <c r="G5" s="7" t="n">
        <f aca="false">AVERAGE(B5:F5)</f>
        <v>0.009114816</v>
      </c>
      <c r="H5" s="7" t="n">
        <f aca="false">STDEV(B5:F5)</f>
        <v>0.000287988572134382</v>
      </c>
      <c r="I5" s="14" t="n">
        <f aca="false">H5/G5</f>
        <v>0.0315956539478561</v>
      </c>
    </row>
    <row r="6" customFormat="false" ht="12.75" hidden="false" customHeight="true" outlineLevel="0" collapsed="false">
      <c r="A6" s="5" t="n">
        <v>3</v>
      </c>
      <c r="B6" s="7" t="n">
        <v>0.0316972</v>
      </c>
      <c r="C6" s="7" t="n">
        <v>0.0320977</v>
      </c>
      <c r="D6" s="7" t="n">
        <v>0.0318598</v>
      </c>
      <c r="E6" s="7" t="n">
        <v>0.0291442</v>
      </c>
      <c r="F6" s="7" t="n">
        <v>0.0315836</v>
      </c>
      <c r="G6" s="7" t="n">
        <f aca="false">AVERAGE(B6:F6)</f>
        <v>0.0312765</v>
      </c>
      <c r="H6" s="7" t="n">
        <f aca="false">STDEV(B6:F6)</f>
        <v>0.0012075399082432</v>
      </c>
      <c r="I6" s="14" t="n">
        <f aca="false">H6/G6</f>
        <v>0.0386085370243858</v>
      </c>
    </row>
    <row r="7" customFormat="false" ht="12.75" hidden="false" customHeight="true" outlineLevel="0" collapsed="false">
      <c r="A7" s="5" t="n">
        <v>4</v>
      </c>
      <c r="B7" s="7" t="n">
        <v>0.205714</v>
      </c>
      <c r="C7" s="7" t="n">
        <v>0.200999</v>
      </c>
      <c r="D7" s="7" t="n">
        <v>0.202167</v>
      </c>
      <c r="E7" s="7" t="n">
        <v>0.201398</v>
      </c>
      <c r="F7" s="7" t="n">
        <v>0.190445</v>
      </c>
      <c r="G7" s="7" t="n">
        <f aca="false">AVERAGE(B7:F7)</f>
        <v>0.2001446</v>
      </c>
      <c r="H7" s="7" t="n">
        <f aca="false">STDEV(B7:F7)</f>
        <v>0.00573348866746939</v>
      </c>
      <c r="I7" s="14" t="n">
        <f aca="false">H7/G7</f>
        <v>0.0286467317502915</v>
      </c>
    </row>
    <row r="8" customFormat="false" ht="12.75" hidden="false" customHeight="true" outlineLevel="0" collapsed="false">
      <c r="A8" s="5" t="n">
        <v>5</v>
      </c>
      <c r="B8" s="7" t="n">
        <v>0.769582</v>
      </c>
      <c r="C8" s="7" t="n">
        <v>0.772971</v>
      </c>
      <c r="D8" s="7" t="n">
        <v>1.04837</v>
      </c>
      <c r="E8" s="7" t="n">
        <v>0.78914</v>
      </c>
      <c r="F8" s="7" t="n">
        <v>0.79218</v>
      </c>
      <c r="G8" s="7" t="n">
        <f aca="false">AVERAGE(B8:F8)</f>
        <v>0.8344486</v>
      </c>
      <c r="H8" s="7" t="n">
        <f aca="false">STDEV(B8:F8)</f>
        <v>0.119988583056056</v>
      </c>
      <c r="I8" s="14" t="n">
        <f aca="false">H8/G8</f>
        <v>0.143793857471935</v>
      </c>
    </row>
    <row r="9" customFormat="false" ht="12.75" hidden="false" customHeight="true" outlineLevel="0" collapsed="false">
      <c r="B9" s="2"/>
      <c r="C9" s="2"/>
      <c r="D9" s="2"/>
      <c r="E9" s="2"/>
      <c r="F9" s="2"/>
      <c r="G9" s="2"/>
      <c r="H9" s="2"/>
    </row>
    <row r="10" customFormat="false" ht="12.75" hidden="false" customHeight="true" outlineLevel="0" collapsed="false">
      <c r="A10" s="3" t="s">
        <v>16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7" t="n">
        <v>0.00871149</v>
      </c>
      <c r="C12" s="7" t="n">
        <v>0.00809739</v>
      </c>
      <c r="D12" s="7" t="n">
        <v>0.00850477</v>
      </c>
      <c r="E12" s="7" t="n">
        <v>0.00847607</v>
      </c>
      <c r="F12" s="7" t="n">
        <v>0.00796858</v>
      </c>
      <c r="G12" s="7" t="n">
        <f aca="false">AVERAGE(B12:F12)</f>
        <v>0.00835166</v>
      </c>
      <c r="H12" s="7" t="n">
        <f aca="false">STDEV(B12:F12)</f>
        <v>0.000308140255565546</v>
      </c>
      <c r="I12" s="14" t="n">
        <f aca="false">H12/G12</f>
        <v>0.0368956896671496</v>
      </c>
    </row>
    <row r="13" customFormat="false" ht="12.75" hidden="false" customHeight="true" outlineLevel="0" collapsed="false">
      <c r="A13" s="5" t="n">
        <v>2</v>
      </c>
      <c r="B13" s="7" t="n">
        <v>0.0348718</v>
      </c>
      <c r="C13" s="7" t="n">
        <v>0.0340983</v>
      </c>
      <c r="D13" s="7" t="n">
        <v>0.0358931</v>
      </c>
      <c r="E13" s="7" t="n">
        <v>0.0349399</v>
      </c>
      <c r="F13" s="7" t="n">
        <v>0.0348953</v>
      </c>
      <c r="G13" s="7" t="n">
        <f aca="false">AVERAGE(B13:F13)</f>
        <v>0.03493968</v>
      </c>
      <c r="H13" s="7" t="n">
        <f aca="false">STDEV(B13:F13)</f>
        <v>0.000637084634879856</v>
      </c>
      <c r="I13" s="14" t="n">
        <f aca="false">H13/G13</f>
        <v>0.0182338428651853</v>
      </c>
    </row>
    <row r="14" customFormat="false" ht="12.75" hidden="false" customHeight="true" outlineLevel="0" collapsed="false">
      <c r="A14" s="5" t="n">
        <v>3</v>
      </c>
      <c r="B14" s="7" t="n">
        <v>0.203034</v>
      </c>
      <c r="C14" s="7" t="n">
        <v>0.201218</v>
      </c>
      <c r="D14" s="7" t="n">
        <v>0.207166</v>
      </c>
      <c r="E14" s="7" t="n">
        <v>0.206499</v>
      </c>
      <c r="F14" s="7" t="n">
        <v>0.20143</v>
      </c>
      <c r="G14" s="7" t="n">
        <f aca="false">AVERAGE(B14:F14)</f>
        <v>0.2038694</v>
      </c>
      <c r="H14" s="7" t="n">
        <f aca="false">STDEV(B14:F14)</f>
        <v>0.00280449885006216</v>
      </c>
      <c r="I14" s="14" t="n">
        <f aca="false">H14/G14</f>
        <v>0.0137563501440734</v>
      </c>
    </row>
    <row r="15" customFormat="false" ht="12.75" hidden="false" customHeight="true" outlineLevel="0" collapsed="false">
      <c r="A15" s="5" t="n">
        <v>4</v>
      </c>
      <c r="B15" s="7" t="n">
        <v>0.823152</v>
      </c>
      <c r="C15" s="7" t="n">
        <v>0.803334</v>
      </c>
      <c r="D15" s="7" t="n">
        <v>0.796759</v>
      </c>
      <c r="E15" s="7" t="n">
        <v>0.809511</v>
      </c>
      <c r="F15" s="7" t="n">
        <v>0.809215</v>
      </c>
      <c r="G15" s="7" t="n">
        <f aca="false">AVERAGE(B15:F15)</f>
        <v>0.8083942</v>
      </c>
      <c r="H15" s="7" t="n">
        <f aca="false">STDEV(B15:F15)</f>
        <v>0.00975573060821177</v>
      </c>
      <c r="I15" s="14" t="n">
        <f aca="false">H15/G15</f>
        <v>0.0120680363716263</v>
      </c>
    </row>
    <row r="16" customFormat="false" ht="12.75" hidden="false" customHeight="true" outlineLevel="0" collapsed="false">
      <c r="A16" s="5" t="n">
        <v>5</v>
      </c>
      <c r="B16" s="7" t="n">
        <v>3.09971</v>
      </c>
      <c r="C16" s="7" t="n">
        <v>3.03337</v>
      </c>
      <c r="D16" s="7" t="n">
        <v>3.02911</v>
      </c>
      <c r="E16" s="7" t="n">
        <v>3.02864</v>
      </c>
      <c r="F16" s="7" t="n">
        <v>3.05197</v>
      </c>
      <c r="G16" s="7" t="n">
        <f aca="false">AVERAGE(B16:F16)</f>
        <v>3.04856</v>
      </c>
      <c r="H16" s="7" t="n">
        <f aca="false">STDEV(B16:F16)</f>
        <v>0.0301404860611105</v>
      </c>
      <c r="I16" s="14" t="n">
        <f aca="false">H16/G16</f>
        <v>0.0098867944410182</v>
      </c>
    </row>
    <row r="17" customFormat="false" ht="12.75" hidden="false" customHeight="true" outlineLevel="0" collapsed="false">
      <c r="B17" s="2"/>
      <c r="C17" s="2"/>
      <c r="D17" s="2"/>
      <c r="E17" s="2"/>
      <c r="F17" s="2"/>
      <c r="G17" s="2"/>
      <c r="H17" s="2"/>
    </row>
    <row r="18" customFormat="false" ht="12.75" hidden="false" customHeight="true" outlineLevel="0" collapsed="false">
      <c r="A18" s="3" t="s">
        <v>17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7" t="n">
        <v>0.0228842</v>
      </c>
      <c r="C20" s="7" t="n">
        <v>0.0215456</v>
      </c>
      <c r="D20" s="7" t="n">
        <v>0.0211807</v>
      </c>
      <c r="E20" s="7" t="n">
        <v>0.0215145</v>
      </c>
      <c r="F20" s="7" t="n">
        <v>0.0227577</v>
      </c>
      <c r="G20" s="7" t="n">
        <f aca="false">AVERAGE(B20:F20)</f>
        <v>0.02197654</v>
      </c>
      <c r="H20" s="7" t="n">
        <f aca="false">STDEV(B20:F20)</f>
        <v>0.000785272113983427</v>
      </c>
      <c r="I20" s="14" t="n">
        <f aca="false">H20/G20</f>
        <v>0.0357322906146021</v>
      </c>
    </row>
    <row r="21" customFormat="false" ht="12.75" hidden="false" customHeight="true" outlineLevel="0" collapsed="false">
      <c r="A21" s="5" t="n">
        <v>2</v>
      </c>
      <c r="B21" s="13" t="n">
        <v>0.132716</v>
      </c>
      <c r="C21" s="7" t="n">
        <v>0.133514</v>
      </c>
      <c r="D21" s="7" t="n">
        <v>0.150516</v>
      </c>
      <c r="E21" s="7" t="n">
        <v>0.12302</v>
      </c>
      <c r="F21" s="7" t="n">
        <v>0.127826</v>
      </c>
      <c r="G21" s="7" t="n">
        <f aca="false">AVERAGE(B21:F21)</f>
        <v>0.1335184</v>
      </c>
      <c r="H21" s="7" t="n">
        <f aca="false">STDEV(B21:F21)</f>
        <v>0.0103944948313999</v>
      </c>
      <c r="I21" s="14" t="n">
        <f aca="false">H21/G21</f>
        <v>0.077850654527016</v>
      </c>
    </row>
    <row r="22" customFormat="false" ht="12.75" hidden="false" customHeight="true" outlineLevel="0" collapsed="false">
      <c r="A22" s="5" t="n">
        <v>3</v>
      </c>
      <c r="B22" s="7" t="n">
        <v>0.622804</v>
      </c>
      <c r="C22" s="7" t="n">
        <v>0.567659</v>
      </c>
      <c r="D22" s="7" t="n">
        <v>0.580161</v>
      </c>
      <c r="E22" s="7" t="n">
        <v>0.578404</v>
      </c>
      <c r="F22" s="7" t="n">
        <v>0.62052</v>
      </c>
      <c r="G22" s="7" t="n">
        <f aca="false">AVERAGE(B22:F22)</f>
        <v>0.5939096</v>
      </c>
      <c r="H22" s="7" t="n">
        <f aca="false">STDEV(B22:F22)</f>
        <v>0.0257950643205246</v>
      </c>
      <c r="I22" s="14" t="n">
        <f aca="false">H22/G22</f>
        <v>0.0434326441608699</v>
      </c>
    </row>
    <row r="23" customFormat="false" ht="12.75" hidden="false" customHeight="true" outlineLevel="0" collapsed="false">
      <c r="A23" s="5" t="n">
        <v>4</v>
      </c>
      <c r="B23" s="7" t="n">
        <v>2.1363</v>
      </c>
      <c r="C23" s="7" t="n">
        <v>2.12717</v>
      </c>
      <c r="D23" s="7" t="n">
        <v>2.11755</v>
      </c>
      <c r="E23" s="7" t="n">
        <v>2.13551</v>
      </c>
      <c r="F23" s="7" t="n">
        <v>2.16737</v>
      </c>
      <c r="G23" s="7" t="n">
        <f aca="false">AVERAGE(B23:F23)</f>
        <v>2.13678</v>
      </c>
      <c r="H23" s="7" t="n">
        <f aca="false">STDEV(B23:F23)</f>
        <v>0.0187065255993731</v>
      </c>
      <c r="I23" s="14" t="n">
        <f aca="false">H23/G23</f>
        <v>0.00875453982130733</v>
      </c>
    </row>
    <row r="24" customFormat="false" ht="12.75" hidden="false" customHeight="true" outlineLevel="0" collapsed="false">
      <c r="A24" s="5" t="n">
        <v>5</v>
      </c>
      <c r="B24" s="7"/>
      <c r="C24" s="7"/>
      <c r="D24" s="7"/>
      <c r="E24" s="7"/>
      <c r="F24" s="7"/>
      <c r="G24" s="7" t="e">
        <f aca="false">AVERAGE(B24:F24)</f>
        <v>#DIV/0!</v>
      </c>
      <c r="H24" s="7" t="e">
        <f aca="false">STDEV(B24:F24)</f>
        <v>#DIV/0!</v>
      </c>
      <c r="I24" s="14" t="e">
        <f aca="false">H24/G24</f>
        <v>#DIV/0!</v>
      </c>
    </row>
    <row r="25" customFormat="false" ht="12.75" hidden="false" customHeight="true" outlineLevel="0" collapsed="false">
      <c r="B25" s="2"/>
      <c r="C25" s="2"/>
      <c r="D25" s="2"/>
      <c r="E25" s="2"/>
      <c r="F25" s="2"/>
      <c r="G25" s="2"/>
      <c r="H25" s="2"/>
    </row>
    <row r="26" customFormat="false" ht="12.75" hidden="false" customHeight="true" outlineLevel="0" collapsed="false">
      <c r="A26" s="3" t="s">
        <v>18</v>
      </c>
      <c r="B26" s="3"/>
      <c r="C26" s="3"/>
      <c r="D26" s="3"/>
      <c r="E26" s="3"/>
      <c r="F26" s="3"/>
      <c r="G26" s="3"/>
      <c r="H26" s="3"/>
    </row>
    <row r="27" customFormat="false" ht="12.75" hidden="false" customHeight="true" outlineLevel="0" collapsed="false">
      <c r="A27" s="5" t="s">
        <v>1</v>
      </c>
      <c r="B27" s="5" t="n">
        <v>1</v>
      </c>
      <c r="C27" s="5" t="n">
        <v>2</v>
      </c>
      <c r="D27" s="5" t="n">
        <v>3</v>
      </c>
      <c r="E27" s="5" t="n">
        <v>4</v>
      </c>
      <c r="F27" s="5" t="n">
        <v>5</v>
      </c>
      <c r="G27" s="5" t="s">
        <v>14</v>
      </c>
      <c r="H27" s="5" t="s">
        <v>15</v>
      </c>
    </row>
    <row r="28" customFormat="false" ht="12.75" hidden="false" customHeight="true" outlineLevel="0" collapsed="false">
      <c r="A28" s="5" t="n">
        <v>1</v>
      </c>
      <c r="B28" s="13" t="n">
        <v>0.00239337</v>
      </c>
      <c r="C28" s="7" t="n">
        <v>0.00208908</v>
      </c>
      <c r="D28" s="7" t="n">
        <v>0.00214955</v>
      </c>
      <c r="E28" s="7" t="n">
        <v>0.00227171</v>
      </c>
      <c r="F28" s="7" t="n">
        <v>0.00206606</v>
      </c>
      <c r="G28" s="7" t="n">
        <f aca="false">AVERAGE(B28:F28)</f>
        <v>0.002193954</v>
      </c>
      <c r="H28" s="7" t="n">
        <f aca="false">STDEV(B28:F28)</f>
        <v>0.00013705827494172</v>
      </c>
      <c r="I28" s="14" t="n">
        <f aca="false">H28/G28</f>
        <v>0.0624708972666335</v>
      </c>
    </row>
    <row r="29" customFormat="false" ht="12.75" hidden="false" customHeight="true" outlineLevel="0" collapsed="false">
      <c r="A29" s="5" t="n">
        <v>2</v>
      </c>
      <c r="B29" s="7" t="n">
        <v>0.00987892</v>
      </c>
      <c r="C29" s="7" t="n">
        <v>0.00909371</v>
      </c>
      <c r="D29" s="7" t="n">
        <v>0.00882531</v>
      </c>
      <c r="E29" s="7" t="n">
        <v>0.0085521</v>
      </c>
      <c r="F29" s="7" t="n">
        <v>0.00883932</v>
      </c>
      <c r="G29" s="7" t="n">
        <f aca="false">AVERAGE(B29:F29)</f>
        <v>0.009037872</v>
      </c>
      <c r="H29" s="7" t="n">
        <f aca="false">STDEV(B29:F29)</f>
        <v>0.000507705514319078</v>
      </c>
      <c r="I29" s="14" t="n">
        <f aca="false">H29/G29</f>
        <v>0.056175337990965</v>
      </c>
    </row>
    <row r="30" customFormat="false" ht="12.75" hidden="false" customHeight="true" outlineLevel="0" collapsed="false">
      <c r="A30" s="5" t="n">
        <v>3</v>
      </c>
      <c r="B30" s="7" t="n">
        <v>0.0391141</v>
      </c>
      <c r="C30" s="7" t="n">
        <v>0.0391132</v>
      </c>
      <c r="D30" s="7" t="n">
        <v>0.0394651</v>
      </c>
      <c r="E30" s="7" t="n">
        <v>0.0321897</v>
      </c>
      <c r="F30" s="7" t="n">
        <v>0.036071</v>
      </c>
      <c r="G30" s="7" t="n">
        <f aca="false">AVERAGE(B30:F30)</f>
        <v>0.03719062</v>
      </c>
      <c r="H30" s="7" t="n">
        <f aca="false">STDEV(B30:F30)</f>
        <v>0.00311577029913952</v>
      </c>
      <c r="I30" s="14" t="n">
        <f aca="false">H30/G30</f>
        <v>0.0837783908722017</v>
      </c>
    </row>
    <row r="31" customFormat="false" ht="12.75" hidden="false" customHeight="true" outlineLevel="0" collapsed="false">
      <c r="A31" s="5" t="n">
        <v>4</v>
      </c>
      <c r="B31" s="7" t="n">
        <v>0.190291</v>
      </c>
      <c r="C31" s="7" t="n">
        <v>0.149382</v>
      </c>
      <c r="D31" s="7" t="n">
        <v>0.152346</v>
      </c>
      <c r="E31" s="7" t="n">
        <v>0.170238</v>
      </c>
      <c r="F31" s="7" t="n">
        <v>0.151211</v>
      </c>
      <c r="G31" s="7" t="n">
        <f aca="false">AVERAGE(B31:F31)</f>
        <v>0.1626936</v>
      </c>
      <c r="H31" s="7" t="n">
        <f aca="false">STDEV(B31:F31)</f>
        <v>0.0175688366234079</v>
      </c>
      <c r="I31" s="14" t="n">
        <f aca="false">H31/G31</f>
        <v>0.107987263318335</v>
      </c>
    </row>
    <row r="32" customFormat="false" ht="12.75" hidden="false" customHeight="true" outlineLevel="0" collapsed="false">
      <c r="A32" s="5" t="n">
        <v>5</v>
      </c>
      <c r="B32" s="7" t="n">
        <v>0.668245</v>
      </c>
      <c r="C32" s="7" t="n">
        <v>0.695116</v>
      </c>
      <c r="D32" s="7" t="n">
        <v>0.669527</v>
      </c>
      <c r="E32" s="7" t="n">
        <v>0.750711</v>
      </c>
      <c r="F32" s="7" t="n">
        <v>0.741811</v>
      </c>
      <c r="G32" s="7" t="n">
        <f aca="false">AVERAGE(B32:F32)</f>
        <v>0.705082</v>
      </c>
      <c r="H32" s="7" t="n">
        <f aca="false">STDEV(B32:F32)</f>
        <v>0.0392156500392382</v>
      </c>
      <c r="I32" s="14" t="n">
        <f aca="false">H32/G32</f>
        <v>0.0556185664067983</v>
      </c>
    </row>
    <row r="33" customFormat="false" ht="12.75" hidden="false" customHeight="true" outlineLevel="0" collapsed="false">
      <c r="B33" s="2"/>
      <c r="C33" s="2"/>
      <c r="D33" s="2"/>
      <c r="E33" s="2"/>
      <c r="F33" s="2"/>
      <c r="G33" s="2"/>
      <c r="H33" s="2"/>
    </row>
    <row r="34" customFormat="false" ht="12.75" hidden="false" customHeight="true" outlineLevel="0" collapsed="false">
      <c r="A34" s="3" t="s">
        <v>19</v>
      </c>
      <c r="B34" s="3"/>
      <c r="C34" s="3"/>
      <c r="D34" s="3"/>
      <c r="E34" s="3"/>
      <c r="F34" s="3"/>
      <c r="G34" s="3"/>
      <c r="H34" s="3"/>
    </row>
    <row r="35" customFormat="false" ht="12.75" hidden="false" customHeight="true" outlineLevel="0" collapsed="false">
      <c r="A35" s="5" t="s">
        <v>1</v>
      </c>
      <c r="B35" s="5" t="n">
        <v>1</v>
      </c>
      <c r="C35" s="5" t="n">
        <v>2</v>
      </c>
      <c r="D35" s="5" t="n">
        <v>3</v>
      </c>
      <c r="E35" s="5" t="n">
        <v>4</v>
      </c>
      <c r="F35" s="5" t="n">
        <v>5</v>
      </c>
      <c r="G35" s="5" t="s">
        <v>14</v>
      </c>
      <c r="H35" s="5" t="s">
        <v>15</v>
      </c>
    </row>
    <row r="36" customFormat="false" ht="12.75" hidden="false" customHeight="true" outlineLevel="0" collapsed="false">
      <c r="A36" s="5" t="n">
        <v>1</v>
      </c>
      <c r="B36" s="7" t="n">
        <v>0.00736094</v>
      </c>
      <c r="C36" s="7" t="n">
        <v>0.0056982</v>
      </c>
      <c r="D36" s="7" t="n">
        <v>0.00773104</v>
      </c>
      <c r="E36" s="7" t="n">
        <v>0.00666246</v>
      </c>
      <c r="F36" s="7" t="n">
        <v>0.00647089</v>
      </c>
      <c r="G36" s="7" t="n">
        <f aca="false">AVERAGE(B36:F36)</f>
        <v>0.006784706</v>
      </c>
      <c r="H36" s="7" t="n">
        <f aca="false">STDEV(B36:F36)</f>
        <v>0.000793963714019728</v>
      </c>
      <c r="I36" s="14" t="n">
        <f aca="false">H36/G36</f>
        <v>0.117022567229844</v>
      </c>
    </row>
    <row r="37" customFormat="false" ht="12.75" hidden="false" customHeight="true" outlineLevel="0" collapsed="false">
      <c r="A37" s="5" t="n">
        <v>2</v>
      </c>
      <c r="B37" s="7" t="n">
        <v>0.0299065</v>
      </c>
      <c r="C37" s="7" t="n">
        <v>0.0292146</v>
      </c>
      <c r="D37" s="7" t="n">
        <v>0.0327152</v>
      </c>
      <c r="E37" s="7" t="n">
        <v>0.0297019</v>
      </c>
      <c r="F37" s="7" t="n">
        <v>0.0341808</v>
      </c>
      <c r="G37" s="7" t="n">
        <f aca="false">AVERAGE(B37:F37)</f>
        <v>0.0311438</v>
      </c>
      <c r="H37" s="7" t="n">
        <f aca="false">STDEV(B37:F37)</f>
        <v>0.00218085227032919</v>
      </c>
      <c r="I37" s="14" t="n">
        <f aca="false">H37/G37</f>
        <v>0.0700252464480633</v>
      </c>
    </row>
    <row r="38" customFormat="false" ht="12.75" hidden="false" customHeight="true" outlineLevel="0" collapsed="false">
      <c r="A38" s="5" t="n">
        <v>3</v>
      </c>
      <c r="B38" s="7" t="n">
        <v>0.135596</v>
      </c>
      <c r="C38" s="7" t="n">
        <v>0.127615</v>
      </c>
      <c r="D38" s="7" t="n">
        <v>0.121472</v>
      </c>
      <c r="E38" s="7" t="n">
        <v>0.119279</v>
      </c>
      <c r="F38" s="7" t="n">
        <v>0.125098</v>
      </c>
      <c r="G38" s="7" t="n">
        <f aca="false">AVERAGE(B38:F38)</f>
        <v>0.125812</v>
      </c>
      <c r="H38" s="7" t="n">
        <f aca="false">STDEV(B38:F38)</f>
        <v>0.00634434689310098</v>
      </c>
      <c r="I38" s="14" t="n">
        <f aca="false">H38/G38</f>
        <v>0.0504272000532618</v>
      </c>
    </row>
    <row r="39" customFormat="false" ht="12.75" hidden="false" customHeight="true" outlineLevel="0" collapsed="false">
      <c r="A39" s="5" t="n">
        <v>4</v>
      </c>
      <c r="B39" s="7" t="n">
        <v>0.568733</v>
      </c>
      <c r="C39" s="7" t="n">
        <v>0.568204</v>
      </c>
      <c r="D39" s="7" t="n">
        <v>0.480907</v>
      </c>
      <c r="E39" s="7" t="n">
        <v>0.529073</v>
      </c>
      <c r="F39" s="7" t="n">
        <v>0.511928</v>
      </c>
      <c r="G39" s="7" t="n">
        <f aca="false">AVERAGE(B39:F39)</f>
        <v>0.531769</v>
      </c>
      <c r="H39" s="7" t="n">
        <f aca="false">STDEV(B39:F39)</f>
        <v>0.0376886032574835</v>
      </c>
      <c r="I39" s="14" t="n">
        <f aca="false">H39/G39</f>
        <v>0.0708740134484777</v>
      </c>
    </row>
    <row r="40" customFormat="false" ht="12.75" hidden="false" customHeight="true" outlineLevel="0" collapsed="false">
      <c r="A40" s="5" t="n">
        <v>5</v>
      </c>
      <c r="B40" s="7" t="n">
        <v>2.04568</v>
      </c>
      <c r="C40" s="7" t="n">
        <v>1.88861</v>
      </c>
      <c r="D40" s="7" t="n">
        <v>1.898</v>
      </c>
      <c r="E40" s="7" t="n">
        <v>1.89041</v>
      </c>
      <c r="F40" s="7" t="n">
        <v>1.9303</v>
      </c>
      <c r="G40" s="7" t="n">
        <f aca="false">AVERAGE(B40:F40)</f>
        <v>1.9306</v>
      </c>
      <c r="H40" s="7" t="n">
        <f aca="false">STDEV(B40:F40)</f>
        <v>0.0664918276933338</v>
      </c>
      <c r="I40" s="14" t="n">
        <f aca="false">H40/G40</f>
        <v>0.0344410171414761</v>
      </c>
    </row>
    <row r="41" customFormat="false" ht="12.75" hidden="false" customHeight="true" outlineLevel="0" collapsed="false">
      <c r="B41" s="2"/>
      <c r="C41" s="2"/>
      <c r="D41" s="2"/>
      <c r="E41" s="2"/>
      <c r="F41" s="2"/>
      <c r="G41" s="2"/>
      <c r="H41" s="2"/>
      <c r="I41" s="15"/>
    </row>
    <row r="42" customFormat="false" ht="12.75" hidden="false" customHeight="true" outlineLevel="0" collapsed="false">
      <c r="A42" s="3" t="s">
        <v>20</v>
      </c>
      <c r="B42" s="3"/>
      <c r="C42" s="3"/>
      <c r="D42" s="3"/>
      <c r="E42" s="3"/>
      <c r="F42" s="3"/>
      <c r="G42" s="3"/>
      <c r="H42" s="3"/>
    </row>
    <row r="43" customFormat="false" ht="12.75" hidden="false" customHeight="true" outlineLevel="0" collapsed="false">
      <c r="A43" s="5" t="s">
        <v>1</v>
      </c>
      <c r="B43" s="5" t="n">
        <v>1</v>
      </c>
      <c r="C43" s="5" t="n">
        <v>2</v>
      </c>
      <c r="D43" s="5" t="n">
        <v>3</v>
      </c>
      <c r="E43" s="5" t="n">
        <v>4</v>
      </c>
      <c r="F43" s="5" t="n">
        <v>5</v>
      </c>
      <c r="G43" s="5" t="s">
        <v>14</v>
      </c>
      <c r="H43" s="5" t="s">
        <v>15</v>
      </c>
    </row>
    <row r="44" customFormat="false" ht="12.75" hidden="false" customHeight="true" outlineLevel="0" collapsed="false">
      <c r="A44" s="5" t="n">
        <v>1</v>
      </c>
      <c r="B44" s="7" t="n">
        <v>0.0178792</v>
      </c>
      <c r="C44" s="7" t="n">
        <v>0.0187163</v>
      </c>
      <c r="D44" s="7" t="n">
        <v>0.018126</v>
      </c>
      <c r="E44" s="7" t="n">
        <v>0.0190245</v>
      </c>
      <c r="F44" s="7" t="n">
        <v>0.0190768</v>
      </c>
      <c r="G44" s="7" t="n">
        <f aca="false">AVERAGE(B44:F44)</f>
        <v>0.01856456</v>
      </c>
      <c r="H44" s="7" t="n">
        <f aca="false">STDEV(B44:F44)</f>
        <v>0.000538287295967497</v>
      </c>
      <c r="I44" s="14" t="n">
        <f aca="false">H44/G44</f>
        <v>0.0289954243982889</v>
      </c>
    </row>
    <row r="45" customFormat="false" ht="12.75" hidden="false" customHeight="true" outlineLevel="0" collapsed="false">
      <c r="A45" s="5" t="n">
        <v>2</v>
      </c>
      <c r="B45" s="7" t="n">
        <v>0.0816894</v>
      </c>
      <c r="C45" s="7" t="n">
        <v>0.0763181</v>
      </c>
      <c r="D45" s="7" t="n">
        <v>0.0883392</v>
      </c>
      <c r="E45" s="7" t="n">
        <v>0.0532307</v>
      </c>
      <c r="F45" s="7" t="n">
        <v>0.0750434</v>
      </c>
      <c r="G45" s="7" t="n">
        <f aca="false">AVERAGE(B45:F45)</f>
        <v>0.07492416</v>
      </c>
      <c r="H45" s="7" t="n">
        <f aca="false">STDEV(B45:F45)</f>
        <v>0.0132126384962656</v>
      </c>
      <c r="I45" s="14" t="n">
        <f aca="false">H45/G45</f>
        <v>0.176346835203299</v>
      </c>
    </row>
    <row r="46" customFormat="false" ht="12.75" hidden="false" customHeight="true" outlineLevel="0" collapsed="false">
      <c r="A46" s="5" t="n">
        <v>3</v>
      </c>
      <c r="B46" s="7" t="n">
        <v>0.316841</v>
      </c>
      <c r="C46" s="7" t="n">
        <v>0.304447</v>
      </c>
      <c r="D46" s="7" t="n">
        <v>0.335365</v>
      </c>
      <c r="E46" s="7" t="n">
        <v>0.401878</v>
      </c>
      <c r="F46" s="7" t="n">
        <v>0.356622</v>
      </c>
      <c r="G46" s="7" t="n">
        <f aca="false">AVERAGE(B46:F46)</f>
        <v>0.3430306</v>
      </c>
      <c r="H46" s="7" t="n">
        <f aca="false">STDEV(B46:F46)</f>
        <v>0.0383441436245484</v>
      </c>
      <c r="I46" s="14" t="n">
        <f aca="false">H46/G46</f>
        <v>0.111780533936472</v>
      </c>
    </row>
    <row r="47" customFormat="false" ht="12.75" hidden="false" customHeight="true" outlineLevel="0" collapsed="false">
      <c r="A47" s="5" t="n">
        <v>4</v>
      </c>
      <c r="B47" s="7" t="n">
        <v>1.29313</v>
      </c>
      <c r="C47" s="7" t="n">
        <v>1.0911</v>
      </c>
      <c r="D47" s="7" t="n">
        <v>1.21732</v>
      </c>
      <c r="E47" s="7" t="n">
        <v>1.05463</v>
      </c>
      <c r="F47" s="7" t="n">
        <v>1.17635</v>
      </c>
      <c r="G47" s="7" t="n">
        <f aca="false">AVERAGE(B47:F47)</f>
        <v>1.166506</v>
      </c>
      <c r="H47" s="7" t="n">
        <f aca="false">STDEV(B47:F47)</f>
        <v>0.0960662642658702</v>
      </c>
      <c r="I47" s="14" t="n">
        <f aca="false">H47/G47</f>
        <v>0.0823538535300034</v>
      </c>
    </row>
    <row r="48" customFormat="false" ht="12.75" hidden="false" customHeight="true" outlineLevel="0" collapsed="false">
      <c r="A48" s="5" t="n">
        <v>5</v>
      </c>
      <c r="B48" s="7"/>
      <c r="C48" s="7"/>
      <c r="D48" s="7"/>
      <c r="E48" s="7"/>
      <c r="F48" s="7"/>
      <c r="G48" s="7" t="e">
        <f aca="false">AVERAGE(B48:F48)</f>
        <v>#DIV/0!</v>
      </c>
      <c r="H48" s="7" t="e">
        <f aca="false">STDEV(B48:F48)</f>
        <v>#DIV/0!</v>
      </c>
      <c r="I48" s="14" t="e">
        <f aca="false">H48/G48</f>
        <v>#DIV/0!</v>
      </c>
    </row>
  </sheetData>
  <mergeCells count="6">
    <mergeCell ref="A2:H2"/>
    <mergeCell ref="A10:H10"/>
    <mergeCell ref="A18:H18"/>
    <mergeCell ref="A26:H26"/>
    <mergeCell ref="A34:H34"/>
    <mergeCell ref="A42:H4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F21 B20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3" t="n">
        <v>0.189818</v>
      </c>
      <c r="C4" s="7" t="n">
        <v>0.182421</v>
      </c>
      <c r="D4" s="7" t="n">
        <v>0.185724</v>
      </c>
      <c r="E4" s="7" t="n">
        <v>0.188217</v>
      </c>
      <c r="F4" s="7" t="n">
        <v>0.182457</v>
      </c>
      <c r="G4" s="7" t="n">
        <f aca="false">AVERAGE(B4:F4)</f>
        <v>0.1857274</v>
      </c>
      <c r="H4" s="7" t="n">
        <f aca="false">STDEV(B4:F4)</f>
        <v>0.00333762360070754</v>
      </c>
      <c r="I4" s="14" t="n">
        <f aca="false">H4/G4</f>
        <v>0.0179705503910976</v>
      </c>
    </row>
    <row r="5" customFormat="false" ht="12.75" hidden="false" customHeight="true" outlineLevel="0" collapsed="false">
      <c r="A5" s="5" t="n">
        <v>2</v>
      </c>
      <c r="B5" s="7" t="n">
        <v>0.678433</v>
      </c>
      <c r="C5" s="7" t="n">
        <v>0.660319</v>
      </c>
      <c r="D5" s="7" t="n">
        <v>0.676658</v>
      </c>
      <c r="E5" s="7" t="n">
        <v>0.651822</v>
      </c>
      <c r="F5" s="7" t="n">
        <v>0.655171</v>
      </c>
      <c r="G5" s="7" t="n">
        <f aca="false">AVERAGE(B5:F5)</f>
        <v>0.6644806</v>
      </c>
      <c r="H5" s="7" t="n">
        <f aca="false">STDEV(B5:F5)</f>
        <v>0.0123205748364271</v>
      </c>
      <c r="I5" s="14" t="n">
        <f aca="false">H5/G5</f>
        <v>0.0185416622192236</v>
      </c>
    </row>
    <row r="6" customFormat="false" ht="12.75" hidden="false" customHeight="true" outlineLevel="0" collapsed="false">
      <c r="A6" s="5" t="n">
        <v>3</v>
      </c>
      <c r="B6" s="7" t="n">
        <v>2.96019</v>
      </c>
      <c r="C6" s="7" t="n">
        <v>2.88754</v>
      </c>
      <c r="D6" s="7" t="n">
        <v>2.99832</v>
      </c>
      <c r="E6" s="7" t="n">
        <v>2.81852</v>
      </c>
      <c r="F6" s="7" t="n">
        <v>2.79274</v>
      </c>
      <c r="G6" s="7" t="n">
        <f aca="false">AVERAGE(B6:F6)</f>
        <v>2.891462</v>
      </c>
      <c r="H6" s="7" t="n">
        <f aca="false">STDEV(B6:F6)</f>
        <v>0.0883517414655761</v>
      </c>
      <c r="I6" s="14" t="n">
        <f aca="false">H6/G6</f>
        <v>0.0305560790581291</v>
      </c>
    </row>
    <row r="7" customFormat="false" ht="12.75" hidden="false" customHeight="true" outlineLevel="0" collapsed="false">
      <c r="A7" s="5" t="n">
        <v>4</v>
      </c>
      <c r="B7" s="7" t="n">
        <v>12.845</v>
      </c>
      <c r="C7" s="7" t="n">
        <v>13.304</v>
      </c>
      <c r="D7" s="7" t="n">
        <v>12.8187</v>
      </c>
      <c r="E7" s="7" t="n">
        <v>13.121</v>
      </c>
      <c r="F7" s="7" t="n">
        <v>12.7907</v>
      </c>
      <c r="G7" s="7" t="n">
        <f aca="false">AVERAGE(B7:F7)</f>
        <v>12.97588</v>
      </c>
      <c r="H7" s="7" t="n">
        <f aca="false">STDEV(B7:F7)</f>
        <v>0.226301407419397</v>
      </c>
      <c r="I7" s="14" t="n">
        <f aca="false">H7/G7</f>
        <v>0.0174401587730002</v>
      </c>
    </row>
    <row r="8" customFormat="false" ht="12.75" hidden="false" customHeight="true" outlineLevel="0" collapsed="false">
      <c r="A8" s="5" t="n">
        <v>5</v>
      </c>
      <c r="B8" s="7" t="n">
        <v>53.9249</v>
      </c>
      <c r="C8" s="7" t="n">
        <v>55.1379</v>
      </c>
      <c r="D8" s="7" t="n">
        <v>62.0611</v>
      </c>
      <c r="E8" s="7" t="n">
        <v>53.4825</v>
      </c>
      <c r="F8" s="7" t="n">
        <v>58.4896</v>
      </c>
      <c r="G8" s="7" t="n">
        <f aca="false">AVERAGE(B8:F8)</f>
        <v>56.6192</v>
      </c>
      <c r="H8" s="7" t="n">
        <f aca="false">STDEV(B8:F8)</f>
        <v>3.61956699205858</v>
      </c>
      <c r="I8" s="14" t="n">
        <f aca="false">H8/G8</f>
        <v>0.0639282609443189</v>
      </c>
    </row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7" t="n">
        <v>0.666918</v>
      </c>
      <c r="C12" s="7" t="n">
        <v>0.602828</v>
      </c>
      <c r="D12" s="7" t="n">
        <v>0.658855</v>
      </c>
      <c r="E12" s="7" t="n">
        <v>0.627036</v>
      </c>
      <c r="F12" s="7" t="n">
        <v>0.640478</v>
      </c>
      <c r="G12" s="7" t="n">
        <f aca="false">AVERAGE(B12:F12)</f>
        <v>0.639223</v>
      </c>
      <c r="H12" s="7" t="n">
        <f aca="false">STDEV(B12:F12)</f>
        <v>0.0256277314056473</v>
      </c>
      <c r="I12" s="14" t="n">
        <f aca="false">H12/G12</f>
        <v>0.0400920045205622</v>
      </c>
    </row>
    <row r="13" customFormat="false" ht="12.75" hidden="false" customHeight="true" outlineLevel="0" collapsed="false">
      <c r="A13" s="5" t="n">
        <v>2</v>
      </c>
      <c r="B13" s="7" t="n">
        <v>2.96265</v>
      </c>
      <c r="C13" s="7" t="n">
        <v>2.81472</v>
      </c>
      <c r="D13" s="7" t="n">
        <v>2.76998</v>
      </c>
      <c r="E13" s="7" t="n">
        <v>2.8515</v>
      </c>
      <c r="F13" s="7" t="n">
        <v>2.92582</v>
      </c>
      <c r="G13" s="7" t="n">
        <f aca="false">AVERAGE(B13:F13)</f>
        <v>2.864934</v>
      </c>
      <c r="H13" s="7" t="n">
        <f aca="false">STDEV(B13:F13)</f>
        <v>0.0790153496480271</v>
      </c>
      <c r="I13" s="14" t="n">
        <f aca="false">H13/G13</f>
        <v>0.0275801640275228</v>
      </c>
    </row>
    <row r="14" customFormat="false" ht="12.75" hidden="false" customHeight="true" outlineLevel="0" collapsed="false">
      <c r="A14" s="5" t="n">
        <v>3</v>
      </c>
      <c r="B14" s="7" t="n">
        <v>13.6577</v>
      </c>
      <c r="C14" s="7" t="n">
        <v>12.4011</v>
      </c>
      <c r="D14" s="7" t="n">
        <v>13.2412</v>
      </c>
      <c r="E14" s="7" t="n">
        <v>12.8764</v>
      </c>
      <c r="F14" s="7" t="n">
        <v>13.2644</v>
      </c>
      <c r="G14" s="7" t="n">
        <f aca="false">AVERAGE(B14:F14)</f>
        <v>13.08816</v>
      </c>
      <c r="H14" s="7" t="n">
        <f aca="false">STDEV(B14:F14)</f>
        <v>0.473220702209868</v>
      </c>
      <c r="I14" s="14" t="n">
        <f aca="false">H14/G14</f>
        <v>0.0361563964842933</v>
      </c>
    </row>
    <row r="15" customFormat="false" ht="12.75" hidden="false" customHeight="true" outlineLevel="0" collapsed="false">
      <c r="A15" s="5" t="n">
        <v>4</v>
      </c>
      <c r="B15" s="7" t="n">
        <v>53.0358</v>
      </c>
      <c r="C15" s="7" t="n">
        <v>50.1436</v>
      </c>
      <c r="D15" s="7" t="n">
        <v>49.6434</v>
      </c>
      <c r="E15" s="7" t="n">
        <v>50.783</v>
      </c>
      <c r="F15" s="7" t="n">
        <v>49.8243</v>
      </c>
      <c r="G15" s="7" t="n">
        <f aca="false">AVERAGE(B15:F15)</f>
        <v>50.68602</v>
      </c>
      <c r="H15" s="7" t="n">
        <f aca="false">STDEV(B15:F15)</f>
        <v>1.38335718887061</v>
      </c>
      <c r="I15" s="14" t="n">
        <f aca="false">H15/G15</f>
        <v>0.0272926773274093</v>
      </c>
    </row>
    <row r="16" customFormat="false" ht="12.75" hidden="false" customHeight="true" outlineLevel="0" collapsed="false">
      <c r="A16" s="5" t="n">
        <v>5</v>
      </c>
      <c r="B16" s="7" t="n">
        <v>270.429</v>
      </c>
      <c r="C16" s="7" t="n">
        <v>278.915</v>
      </c>
      <c r="D16" s="7" t="n">
        <v>276.394</v>
      </c>
      <c r="E16" s="7" t="n">
        <v>284.382</v>
      </c>
      <c r="F16" s="7" t="n">
        <v>287.834</v>
      </c>
      <c r="G16" s="7" t="n">
        <f aca="false">AVERAGE(B16:F16)</f>
        <v>279.5908</v>
      </c>
      <c r="H16" s="7" t="n">
        <f aca="false">STDEV(B16:F16)</f>
        <v>6.81030026503972</v>
      </c>
      <c r="I16" s="14" t="n">
        <f aca="false">H16/G16</f>
        <v>0.024358098567763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7" t="n">
        <v>8.87726</v>
      </c>
      <c r="C20" s="7" t="n">
        <v>8.93607</v>
      </c>
      <c r="D20" s="7" t="n">
        <v>11.0351</v>
      </c>
      <c r="E20" s="7" t="n">
        <v>8.74139</v>
      </c>
      <c r="F20" s="7" t="n">
        <v>9.51133</v>
      </c>
      <c r="G20" s="7" t="n">
        <f aca="false">AVERAGE(B20:F20)</f>
        <v>9.42023</v>
      </c>
      <c r="H20" s="7" t="n">
        <f aca="false">STDEV(B20:F20)</f>
        <v>0.949493996689816</v>
      </c>
      <c r="I20" s="14" t="n">
        <f aca="false">H20/G20</f>
        <v>0.100793080072335</v>
      </c>
    </row>
    <row r="21" customFormat="false" ht="12.75" hidden="false" customHeight="true" outlineLevel="0" collapsed="false">
      <c r="A21" s="5" t="n">
        <v>2</v>
      </c>
      <c r="B21" s="7" t="n">
        <v>25.7974</v>
      </c>
      <c r="C21" s="7" t="n">
        <v>31.264</v>
      </c>
      <c r="D21" s="7" t="n">
        <v>27.7839</v>
      </c>
      <c r="E21" s="7" t="n">
        <v>25.2295</v>
      </c>
      <c r="F21" s="7" t="n">
        <v>25.7607</v>
      </c>
      <c r="G21" s="7" t="n">
        <f aca="false">AVERAGE(B21:F21)</f>
        <v>27.1671</v>
      </c>
      <c r="H21" s="7" t="n">
        <f aca="false">STDEV(B21:F21)</f>
        <v>2.48864243413954</v>
      </c>
      <c r="I21" s="14" t="n">
        <f aca="false">H21/G21</f>
        <v>0.0916050087841376</v>
      </c>
    </row>
    <row r="22" customFormat="false" ht="12.75" hidden="false" customHeight="true" outlineLevel="0" collapsed="false">
      <c r="A22" s="5" t="n">
        <v>3</v>
      </c>
      <c r="B22" s="7" t="n">
        <v>125.918</v>
      </c>
      <c r="C22" s="7" t="n">
        <v>133.71</v>
      </c>
      <c r="D22" s="7" t="n">
        <v>129.452</v>
      </c>
      <c r="E22" s="7" t="n">
        <v>137.88</v>
      </c>
      <c r="F22" s="7" t="n">
        <v>149.024</v>
      </c>
      <c r="G22" s="7" t="n">
        <f aca="false">AVERAGE(B22:F22)</f>
        <v>135.1968</v>
      </c>
      <c r="H22" s="7" t="n">
        <f aca="false">STDEV(B22:F22)</f>
        <v>8.9400846304719</v>
      </c>
      <c r="I22" s="14" t="n">
        <f aca="false">H22/G22</f>
        <v>0.0661264514431695</v>
      </c>
    </row>
    <row r="23" customFormat="false" ht="12.75" hidden="false" customHeight="true" outlineLevel="0" collapsed="false">
      <c r="A23" s="5" t="n">
        <v>4</v>
      </c>
      <c r="B23" s="7" t="n">
        <v>327.172</v>
      </c>
      <c r="C23" s="7" t="n">
        <v>327.01</v>
      </c>
      <c r="D23" s="7" t="n">
        <v>330.331</v>
      </c>
      <c r="E23" s="7" t="n">
        <v>318.592</v>
      </c>
      <c r="F23" s="7" t="n">
        <v>310.717</v>
      </c>
      <c r="G23" s="7" t="n">
        <f aca="false">AVERAGE(B23:F23)</f>
        <v>322.7644</v>
      </c>
      <c r="H23" s="7" t="n">
        <f aca="false">STDEV(B23:F23)</f>
        <v>8.01957388518868</v>
      </c>
      <c r="I23" s="14" t="n">
        <f aca="false">H23/G23</f>
        <v>0.0248465254693166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F21 F23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7" t="n">
        <v>0.1457</v>
      </c>
      <c r="C4" s="7" t="n">
        <v>0.146516</v>
      </c>
      <c r="D4" s="7" t="n">
        <v>0.150695</v>
      </c>
      <c r="E4" s="7" t="n">
        <v>0.147707</v>
      </c>
      <c r="F4" s="7" t="n">
        <v>0.142255</v>
      </c>
      <c r="G4" s="7" t="n">
        <f aca="false">AVERAGE(B4:F4)</f>
        <v>0.1465746</v>
      </c>
      <c r="H4" s="7" t="n">
        <f aca="false">STDEV(B4:F4)</f>
        <v>0.00306950033393059</v>
      </c>
      <c r="I4" s="14" t="n">
        <f aca="false">H4/G4</f>
        <v>0.0209415569541421</v>
      </c>
    </row>
    <row r="5" customFormat="false" ht="12.75" hidden="false" customHeight="true" outlineLevel="0" collapsed="false">
      <c r="A5" s="5" t="n">
        <v>2</v>
      </c>
      <c r="B5" s="7" t="n">
        <v>0.531713</v>
      </c>
      <c r="C5" s="7" t="n">
        <v>0.530898</v>
      </c>
      <c r="D5" s="7" t="n">
        <v>0.537456</v>
      </c>
      <c r="E5" s="7" t="n">
        <v>0.592492</v>
      </c>
      <c r="F5" s="7" t="n">
        <v>0.538628</v>
      </c>
      <c r="G5" s="7" t="n">
        <f aca="false">AVERAGE(B5:F5)</f>
        <v>0.5462374</v>
      </c>
      <c r="H5" s="7" t="n">
        <f aca="false">STDEV(B5:F5)</f>
        <v>0.0260804493979686</v>
      </c>
      <c r="I5" s="14" t="n">
        <f aca="false">H5/G5</f>
        <v>0.0477456311083214</v>
      </c>
    </row>
    <row r="6" customFormat="false" ht="12.75" hidden="false" customHeight="true" outlineLevel="0" collapsed="false">
      <c r="A6" s="5" t="n">
        <v>3</v>
      </c>
      <c r="B6" s="7" t="n">
        <v>2.31793</v>
      </c>
      <c r="C6" s="7" t="n">
        <v>2.37744</v>
      </c>
      <c r="D6" s="7" t="n">
        <v>2.40877</v>
      </c>
      <c r="E6" s="7" t="n">
        <v>2.47135</v>
      </c>
      <c r="F6" s="7" t="n">
        <v>2.65536</v>
      </c>
      <c r="G6" s="7" t="n">
        <f aca="false">AVERAGE(B6:F6)</f>
        <v>2.44617</v>
      </c>
      <c r="H6" s="7" t="n">
        <f aca="false">STDEV(B6:F6)</f>
        <v>0.129385624201454</v>
      </c>
      <c r="I6" s="14" t="n">
        <f aca="false">H6/G6</f>
        <v>0.052893144876053</v>
      </c>
    </row>
    <row r="7" customFormat="false" ht="12.75" hidden="false" customHeight="true" outlineLevel="0" collapsed="false">
      <c r="A7" s="5" t="n">
        <v>4</v>
      </c>
      <c r="B7" s="7" t="n">
        <v>10.7166</v>
      </c>
      <c r="C7" s="7" t="n">
        <v>10.9701</v>
      </c>
      <c r="D7" s="7" t="n">
        <v>10.6278</v>
      </c>
      <c r="E7" s="7" t="n">
        <v>10.7455</v>
      </c>
      <c r="F7" s="7" t="n">
        <v>11.2577</v>
      </c>
      <c r="G7" s="7" t="n">
        <f aca="false">AVERAGE(B7:F7)</f>
        <v>10.86354</v>
      </c>
      <c r="H7" s="7" t="n">
        <f aca="false">STDEV(B7:F7)</f>
        <v>0.253877574826923</v>
      </c>
      <c r="I7" s="14" t="n">
        <f aca="false">H7/G7</f>
        <v>0.023369691171287</v>
      </c>
    </row>
    <row r="8" customFormat="false" ht="12.75" hidden="false" customHeight="true" outlineLevel="0" collapsed="false">
      <c r="A8" s="5" t="n">
        <v>5</v>
      </c>
      <c r="B8" s="7" t="n">
        <v>42.2281</v>
      </c>
      <c r="C8" s="7" t="n">
        <v>43.0895</v>
      </c>
      <c r="D8" s="7" t="n">
        <v>43.0456</v>
      </c>
      <c r="E8" s="7" t="n">
        <v>43.0852</v>
      </c>
      <c r="F8" s="7" t="n">
        <v>43.6393</v>
      </c>
      <c r="G8" s="7" t="n">
        <f aca="false">AVERAGE(B8:F8)</f>
        <v>43.01754</v>
      </c>
      <c r="H8" s="7" t="n">
        <f aca="false">STDEV(B8:F8)</f>
        <v>0.505060514196072</v>
      </c>
      <c r="I8" s="14" t="n">
        <f aca="false">H8/G8</f>
        <v>0.0117408041974523</v>
      </c>
    </row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7" t="n">
        <v>0.510483</v>
      </c>
      <c r="C12" s="7" t="n">
        <v>0.499296</v>
      </c>
      <c r="D12" s="7" t="n">
        <v>0.518819</v>
      </c>
      <c r="E12" s="7" t="n">
        <v>0.515256</v>
      </c>
      <c r="F12" s="7" t="n">
        <v>0.501322</v>
      </c>
      <c r="G12" s="7" t="n">
        <f aca="false">AVERAGE(B12:F12)</f>
        <v>0.5090352</v>
      </c>
      <c r="H12" s="7" t="n">
        <f aca="false">STDEV(B12:F12)</f>
        <v>0.00852734851521857</v>
      </c>
      <c r="I12" s="14" t="n">
        <f aca="false">H12/G12</f>
        <v>0.0167519820146398</v>
      </c>
    </row>
    <row r="13" customFormat="false" ht="12.75" hidden="false" customHeight="true" outlineLevel="0" collapsed="false">
      <c r="A13" s="5" t="n">
        <v>2</v>
      </c>
      <c r="B13" s="7" t="n">
        <v>2.35</v>
      </c>
      <c r="C13" s="7" t="n">
        <v>2.4584</v>
      </c>
      <c r="D13" s="7" t="n">
        <v>2.6166</v>
      </c>
      <c r="E13" s="7" t="n">
        <v>2.53026</v>
      </c>
      <c r="F13" s="7" t="n">
        <v>2.33641</v>
      </c>
      <c r="G13" s="7" t="n">
        <f aca="false">AVERAGE(B13:F13)</f>
        <v>2.458334</v>
      </c>
      <c r="H13" s="7" t="n">
        <f aca="false">STDEV(B13:F13)</f>
        <v>0.119188084471561</v>
      </c>
      <c r="I13" s="14" t="n">
        <f aca="false">H13/G13</f>
        <v>0.0484832754505943</v>
      </c>
    </row>
    <row r="14" customFormat="false" ht="12.75" hidden="false" customHeight="true" outlineLevel="0" collapsed="false">
      <c r="A14" s="5" t="n">
        <v>3</v>
      </c>
      <c r="B14" s="7" t="n">
        <v>10.4507</v>
      </c>
      <c r="C14" s="7" t="n">
        <v>10.8357</v>
      </c>
      <c r="D14" s="7" t="n">
        <v>11.0667</v>
      </c>
      <c r="E14" s="7" t="n">
        <v>10.7744</v>
      </c>
      <c r="F14" s="7" t="n">
        <v>10.919</v>
      </c>
      <c r="G14" s="7" t="n">
        <f aca="false">AVERAGE(B14:F14)</f>
        <v>10.8093</v>
      </c>
      <c r="H14" s="7" t="n">
        <f aca="false">STDEV(B14:F14)</f>
        <v>0.228471978588185</v>
      </c>
      <c r="I14" s="14" t="n">
        <f aca="false">H14/G14</f>
        <v>0.0211366118609147</v>
      </c>
    </row>
    <row r="15" customFormat="false" ht="12.75" hidden="false" customHeight="true" outlineLevel="0" collapsed="false">
      <c r="A15" s="5" t="n">
        <v>4</v>
      </c>
      <c r="B15" s="7" t="n">
        <v>42.8592</v>
      </c>
      <c r="C15" s="7" t="n">
        <v>42.7711</v>
      </c>
      <c r="D15" s="7" t="n">
        <v>43.5689</v>
      </c>
      <c r="E15" s="7" t="n">
        <v>42.6243</v>
      </c>
      <c r="F15" s="7" t="n">
        <v>45.4021</v>
      </c>
      <c r="G15" s="7" t="n">
        <f aca="false">AVERAGE(B15:F15)</f>
        <v>43.44512</v>
      </c>
      <c r="H15" s="7" t="n">
        <f aca="false">STDEV(B15:F15)</f>
        <v>1.15287064408805</v>
      </c>
      <c r="I15" s="14" t="n">
        <f aca="false">H15/G15</f>
        <v>0.0265362518066022</v>
      </c>
    </row>
    <row r="16" customFormat="false" ht="12.75" hidden="false" customHeight="true" outlineLevel="0" collapsed="false">
      <c r="A16" s="5" t="n">
        <v>5</v>
      </c>
      <c r="B16" s="7" t="n">
        <v>239.508</v>
      </c>
      <c r="C16" s="7" t="n">
        <v>239.351</v>
      </c>
      <c r="D16" s="7" t="n">
        <v>237.974</v>
      </c>
      <c r="E16" s="7" t="n">
        <v>233.949</v>
      </c>
      <c r="F16" s="7" t="n">
        <v>236.419</v>
      </c>
      <c r="G16" s="7" t="n">
        <f aca="false">AVERAGE(B16:F16)</f>
        <v>237.4402</v>
      </c>
      <c r="H16" s="7" t="n">
        <f aca="false">STDEV(B16:F16)</f>
        <v>2.31534137871718</v>
      </c>
      <c r="I16" s="14" t="n">
        <f aca="false">H16/G16</f>
        <v>0.00975126107001755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7" t="n">
        <v>3.92066</v>
      </c>
      <c r="C20" s="7" t="n">
        <v>3.61437</v>
      </c>
      <c r="D20" s="7" t="n">
        <v>3.9846</v>
      </c>
      <c r="E20" s="7" t="n">
        <v>3.75541</v>
      </c>
      <c r="F20" s="7" t="n">
        <v>3.7238</v>
      </c>
      <c r="G20" s="7" t="n">
        <f aca="false">AVERAGE(B20:F20)</f>
        <v>3.799768</v>
      </c>
      <c r="H20" s="7" t="n">
        <f aca="false">STDEV(B20:F20)</f>
        <v>0.150738956046538</v>
      </c>
      <c r="I20" s="14" t="n">
        <f aca="false">H20/G20</f>
        <v>0.0396705683206284</v>
      </c>
    </row>
    <row r="21" customFormat="false" ht="12.75" hidden="false" customHeight="true" outlineLevel="0" collapsed="false">
      <c r="A21" s="5" t="n">
        <v>2</v>
      </c>
      <c r="B21" s="7" t="n">
        <v>13.2445</v>
      </c>
      <c r="C21" s="7" t="n">
        <v>13.0028</v>
      </c>
      <c r="D21" s="7" t="n">
        <v>12.1706</v>
      </c>
      <c r="E21" s="7" t="n">
        <v>13.2316</v>
      </c>
      <c r="F21" s="7" t="n">
        <v>15.5773</v>
      </c>
      <c r="G21" s="7" t="n">
        <f aca="false">AVERAGE(B21:F21)</f>
        <v>13.44536</v>
      </c>
      <c r="H21" s="7" t="n">
        <f aca="false">STDEV(B21:F21)</f>
        <v>1.27004711054354</v>
      </c>
      <c r="I21" s="14" t="n">
        <f aca="false">H21/G21</f>
        <v>0.0944598813675158</v>
      </c>
    </row>
    <row r="22" customFormat="false" ht="12.75" hidden="false" customHeight="true" outlineLevel="0" collapsed="false">
      <c r="A22" s="5" t="n">
        <v>3</v>
      </c>
      <c r="B22" s="7" t="n">
        <v>60.0148</v>
      </c>
      <c r="C22" s="7" t="n">
        <v>60.3069</v>
      </c>
      <c r="D22" s="7" t="n">
        <v>68.5275</v>
      </c>
      <c r="E22" s="7" t="n">
        <v>63.7097</v>
      </c>
      <c r="F22" s="7" t="n">
        <v>57.8875</v>
      </c>
      <c r="G22" s="7" t="n">
        <f aca="false">AVERAGE(B22:F22)</f>
        <v>62.08928</v>
      </c>
      <c r="H22" s="7" t="n">
        <f aca="false">STDEV(B22:F22)</f>
        <v>4.15967963453918</v>
      </c>
      <c r="I22" s="14" t="n">
        <f aca="false">H22/G22</f>
        <v>0.0669951340157138</v>
      </c>
    </row>
    <row r="23" customFormat="false" ht="12.75" hidden="false" customHeight="true" outlineLevel="0" collapsed="false">
      <c r="A23" s="5" t="n">
        <v>4</v>
      </c>
      <c r="B23" s="7" t="n">
        <v>173.378</v>
      </c>
      <c r="C23" s="7" t="n">
        <v>186.226</v>
      </c>
      <c r="D23" s="7" t="n">
        <v>179.428</v>
      </c>
      <c r="E23" s="7" t="n">
        <v>190.29</v>
      </c>
      <c r="F23" s="7" t="n">
        <v>168.902</v>
      </c>
      <c r="G23" s="7" t="n">
        <f aca="false">AVERAGE(B23:F23)</f>
        <v>179.6448</v>
      </c>
      <c r="H23" s="7" t="n">
        <f aca="false">STDEV(B23:F23)</f>
        <v>8.82269818139553</v>
      </c>
      <c r="I23" s="14" t="n">
        <f aca="false">H23/G23</f>
        <v>0.049111904053975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F21 B20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6" t="n">
        <v>0.230627</v>
      </c>
      <c r="C4" s="16" t="n">
        <v>0.223874</v>
      </c>
      <c r="D4" s="16" t="n">
        <v>0.232413</v>
      </c>
      <c r="E4" s="16" t="n">
        <v>0.259674</v>
      </c>
      <c r="F4" s="16" t="n">
        <v>0.231802</v>
      </c>
      <c r="G4" s="16" t="n">
        <f aca="false">AVERAGE(B4:F4)</f>
        <v>0.235678</v>
      </c>
      <c r="H4" s="16" t="n">
        <f aca="false">STDEV(B4:F4)</f>
        <v>0.0138414110010504</v>
      </c>
    </row>
    <row r="5" customFormat="false" ht="12.75" hidden="false" customHeight="true" outlineLevel="0" collapsed="false">
      <c r="A5" s="5" t="n">
        <v>2</v>
      </c>
      <c r="B5" s="16" t="n">
        <v>0.588224</v>
      </c>
      <c r="C5" s="16" t="n">
        <v>0.57046</v>
      </c>
      <c r="D5" s="16" t="n">
        <v>0.566937</v>
      </c>
      <c r="E5" s="16" t="n">
        <v>0.584747</v>
      </c>
      <c r="F5" s="16" t="n">
        <v>0.624147</v>
      </c>
      <c r="G5" s="16" t="n">
        <f aca="false">AVERAGE(B5:F5)</f>
        <v>0.586903</v>
      </c>
      <c r="H5" s="16" t="n">
        <f aca="false">STDEV(B5:F5)</f>
        <v>0.0227075005119454</v>
      </c>
    </row>
    <row r="6" customFormat="false" ht="12.75" hidden="false" customHeight="true" outlineLevel="0" collapsed="false">
      <c r="A6" s="5" t="n">
        <v>3</v>
      </c>
      <c r="B6" s="16" t="n">
        <v>2.26033</v>
      </c>
      <c r="C6" s="16" t="n">
        <v>2.14032</v>
      </c>
      <c r="D6" s="16" t="n">
        <v>2.1928</v>
      </c>
      <c r="E6" s="16" t="n">
        <v>2.20395</v>
      </c>
      <c r="F6" s="16" t="n">
        <v>2.20971</v>
      </c>
      <c r="G6" s="16" t="n">
        <f aca="false">AVERAGE(B6:F6)</f>
        <v>2.201422</v>
      </c>
      <c r="H6" s="16" t="n">
        <f aca="false">STDEV(B6:F6)</f>
        <v>0.0428748979007531</v>
      </c>
    </row>
    <row r="7" customFormat="false" ht="12.75" hidden="false" customHeight="true" outlineLevel="0" collapsed="false">
      <c r="A7" s="5" t="n">
        <v>4</v>
      </c>
      <c r="B7" s="16" t="n">
        <v>8.90562</v>
      </c>
      <c r="C7" s="16" t="n">
        <v>8.98027</v>
      </c>
      <c r="D7" s="16" t="n">
        <v>9.04069</v>
      </c>
      <c r="E7" s="16" t="n">
        <v>8.93526</v>
      </c>
      <c r="F7" s="16" t="n">
        <v>9.3255</v>
      </c>
      <c r="G7" s="16" t="n">
        <f aca="false">AVERAGE(B7:F7)</f>
        <v>9.037468</v>
      </c>
      <c r="H7" s="16" t="n">
        <f aca="false">STDEV(B7:F7)</f>
        <v>0.168874802649773</v>
      </c>
    </row>
    <row r="8" customFormat="false" ht="12.75" hidden="false" customHeight="true" outlineLevel="0" collapsed="false">
      <c r="A8" s="5" t="n">
        <v>5</v>
      </c>
      <c r="B8" s="16" t="n">
        <v>40.1417</v>
      </c>
      <c r="C8" s="16" t="n">
        <v>39.2016</v>
      </c>
      <c r="D8" s="16" t="n">
        <v>39.665</v>
      </c>
      <c r="E8" s="16" t="n">
        <v>39.281</v>
      </c>
      <c r="F8" s="16" t="n">
        <v>38.6377</v>
      </c>
      <c r="G8" s="16" t="n">
        <f aca="false">AVERAGE(B8:F8)</f>
        <v>39.3854</v>
      </c>
      <c r="H8" s="16" t="n">
        <f aca="false">STDEV(B8:F8)</f>
        <v>0.559889038113803</v>
      </c>
    </row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0" t="n">
        <v>0.594311</v>
      </c>
      <c r="C12" s="0" t="n">
        <v>0.597004</v>
      </c>
      <c r="D12" s="0" t="n">
        <v>0.579829</v>
      </c>
      <c r="E12" s="0" t="n">
        <v>0.617502</v>
      </c>
      <c r="F12" s="0" t="n">
        <v>0.580243</v>
      </c>
      <c r="G12" s="16" t="n">
        <f aca="false">AVERAGE(B13:F13)</f>
        <v>2.336712</v>
      </c>
      <c r="H12" s="16" t="n">
        <f aca="false">STDEV(B13:F13)</f>
        <v>0.0692621337384287</v>
      </c>
    </row>
    <row r="13" customFormat="false" ht="12.75" hidden="false" customHeight="true" outlineLevel="0" collapsed="false">
      <c r="A13" s="5" t="n">
        <v>2</v>
      </c>
      <c r="B13" s="16" t="n">
        <v>2.41958</v>
      </c>
      <c r="C13" s="16" t="n">
        <v>2.36705</v>
      </c>
      <c r="D13" s="16" t="n">
        <v>2.24366</v>
      </c>
      <c r="E13" s="16" t="n">
        <v>2.36227</v>
      </c>
      <c r="F13" s="16" t="n">
        <v>2.291</v>
      </c>
      <c r="G13" s="16" t="n">
        <f aca="false">AVERAGE(B13:F13)</f>
        <v>2.336712</v>
      </c>
      <c r="H13" s="16" t="n">
        <f aca="false">STDEV(B13:F13)</f>
        <v>0.0692621337384287</v>
      </c>
    </row>
    <row r="14" customFormat="false" ht="12.75" hidden="false" customHeight="true" outlineLevel="0" collapsed="false">
      <c r="A14" s="5" t="n">
        <v>3</v>
      </c>
      <c r="B14" s="16" t="n">
        <v>9.53732</v>
      </c>
      <c r="C14" s="16" t="n">
        <v>9.66006</v>
      </c>
      <c r="D14" s="16" t="n">
        <v>9.69728</v>
      </c>
      <c r="E14" s="16" t="n">
        <v>9.83294</v>
      </c>
      <c r="F14" s="16" t="n">
        <v>9.36412</v>
      </c>
      <c r="G14" s="16" t="n">
        <f aca="false">AVERAGE(B14:F14)</f>
        <v>9.618344</v>
      </c>
      <c r="H14" s="16" t="n">
        <f aca="false">STDEV(B14:F14)</f>
        <v>0.176930276323754</v>
      </c>
    </row>
    <row r="15" customFormat="false" ht="12.75" hidden="false" customHeight="true" outlineLevel="0" collapsed="false">
      <c r="A15" s="5" t="n">
        <v>4</v>
      </c>
      <c r="B15" s="16" t="n">
        <v>40.9792</v>
      </c>
      <c r="C15" s="16" t="n">
        <v>41.5395</v>
      </c>
      <c r="D15" s="16" t="n">
        <v>42.6828</v>
      </c>
      <c r="E15" s="16" t="n">
        <v>40.9118</v>
      </c>
      <c r="F15" s="16" t="n">
        <v>40.6551</v>
      </c>
      <c r="G15" s="16" t="n">
        <f aca="false">AVERAGE(B15:F15)</f>
        <v>41.35368</v>
      </c>
      <c r="H15" s="16" t="n">
        <f aca="false">STDEV(B15:F15)</f>
        <v>0.810030287705343</v>
      </c>
    </row>
    <row r="16" customFormat="false" ht="12.75" hidden="false" customHeight="true" outlineLevel="0" collapsed="false">
      <c r="A16" s="5" t="n">
        <v>5</v>
      </c>
      <c r="B16" s="16"/>
      <c r="C16" s="16"/>
      <c r="D16" s="16"/>
      <c r="E16" s="16"/>
      <c r="F16" s="16"/>
      <c r="G16" s="16" t="e">
        <f aca="false">AVERAGE(B16:F16)</f>
        <v>#DIV/0!</v>
      </c>
      <c r="H16" s="16" t="e">
        <f aca="false">STDEV(B16:F16)</f>
        <v>#DIV/0!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16" t="n">
        <v>7.90934</v>
      </c>
      <c r="C20" s="16" t="n">
        <v>7.23457</v>
      </c>
      <c r="D20" s="16" t="n">
        <v>7.41503</v>
      </c>
      <c r="E20" s="16" t="n">
        <v>7.93454</v>
      </c>
      <c r="F20" s="16" t="n">
        <v>6.94079</v>
      </c>
      <c r="G20" s="16" t="n">
        <f aca="false">AVERAGE(B20:F20)</f>
        <v>7.486854</v>
      </c>
      <c r="H20" s="16" t="n">
        <f aca="false">STDEV(B20:F20)</f>
        <v>0.43183010852649</v>
      </c>
    </row>
    <row r="21" customFormat="false" ht="12.75" hidden="false" customHeight="true" outlineLevel="0" collapsed="false">
      <c r="A21" s="5" t="n">
        <v>2</v>
      </c>
      <c r="B21" s="16" t="n">
        <v>22.1606</v>
      </c>
      <c r="C21" s="16" t="n">
        <v>22.332</v>
      </c>
      <c r="D21" s="16" t="n">
        <v>22.7359</v>
      </c>
      <c r="E21" s="16" t="n">
        <v>21.6406</v>
      </c>
      <c r="F21" s="16" t="n">
        <v>20.4829</v>
      </c>
      <c r="G21" s="16" t="n">
        <f aca="false">AVERAGE(B21:F21)</f>
        <v>21.8704</v>
      </c>
      <c r="H21" s="16" t="n">
        <f aca="false">STDEV(B21:F21)</f>
        <v>0.86953222194465</v>
      </c>
    </row>
    <row r="22" customFormat="false" ht="12.75" hidden="false" customHeight="true" outlineLevel="0" collapsed="false">
      <c r="A22" s="5" t="n">
        <v>3</v>
      </c>
      <c r="B22" s="16" t="n">
        <v>107.421</v>
      </c>
      <c r="C22" s="16" t="n">
        <v>96.846</v>
      </c>
      <c r="D22" s="16" t="n">
        <v>108.047</v>
      </c>
      <c r="E22" s="16" t="n">
        <v>112.181</v>
      </c>
      <c r="F22" s="16" t="n">
        <v>103.621</v>
      </c>
      <c r="G22" s="16" t="n">
        <f aca="false">AVERAGE(B22:F22)</f>
        <v>105.6232</v>
      </c>
      <c r="H22" s="16" t="n">
        <f aca="false">STDEV(B22:F22)</f>
        <v>5.76974169265835</v>
      </c>
    </row>
    <row r="23" customFormat="false" ht="12.75" hidden="false" customHeight="true" outlineLevel="0" collapsed="false">
      <c r="A23" s="5" t="n">
        <v>4</v>
      </c>
      <c r="B23" s="16" t="n">
        <v>309.689</v>
      </c>
      <c r="C23" s="16" t="n">
        <v>414.558</v>
      </c>
      <c r="D23" s="16" t="n">
        <v>378.083</v>
      </c>
      <c r="E23" s="16" t="n">
        <v>402.902</v>
      </c>
      <c r="F23" s="16" t="n">
        <v>409.703</v>
      </c>
      <c r="G23" s="16" t="n">
        <f aca="false">AVERAGE(B23:F23)</f>
        <v>382.987</v>
      </c>
      <c r="H23" s="16" t="n">
        <f aca="false">STDEV(B23:F23)</f>
        <v>43.312024721779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1" sqref="F21 D36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6" t="n">
        <v>0.183241</v>
      </c>
      <c r="C4" s="16" t="n">
        <v>0.233154</v>
      </c>
      <c r="D4" s="16" t="n">
        <v>0.158756</v>
      </c>
      <c r="E4" s="16" t="n">
        <v>0.167925</v>
      </c>
      <c r="F4" s="16" t="n">
        <v>0.193826</v>
      </c>
      <c r="G4" s="16" t="n">
        <f aca="false">AVERAGE(B4:F4)</f>
        <v>0.1873804</v>
      </c>
      <c r="H4" s="16" t="n">
        <f aca="false">STDEV(B4:F4)</f>
        <v>0.0289472438808948</v>
      </c>
    </row>
    <row r="5" customFormat="false" ht="12.75" hidden="false" customHeight="true" outlineLevel="0" collapsed="false">
      <c r="A5" s="5" t="n">
        <v>2</v>
      </c>
      <c r="B5" s="16" t="n">
        <v>0.465392</v>
      </c>
      <c r="C5" s="16" t="n">
        <v>0.395371</v>
      </c>
      <c r="D5" s="16" t="n">
        <v>0.486581</v>
      </c>
      <c r="E5" s="16" t="n">
        <v>0.497823</v>
      </c>
      <c r="F5" s="16" t="n">
        <v>0.477581</v>
      </c>
      <c r="G5" s="16" t="n">
        <f aca="false">AVERAGE(B5:F5)</f>
        <v>0.4645496</v>
      </c>
      <c r="H5" s="16" t="n">
        <f aca="false">STDEV(B5:F5)</f>
        <v>0.0404620422593818</v>
      </c>
    </row>
    <row r="6" customFormat="false" ht="12.75" hidden="false" customHeight="true" outlineLevel="0" collapsed="false">
      <c r="A6" s="5" t="n">
        <v>3</v>
      </c>
      <c r="B6" s="16" t="n">
        <v>1.787</v>
      </c>
      <c r="C6" s="16" t="n">
        <v>1.96096</v>
      </c>
      <c r="D6" s="16" t="n">
        <v>2.01864</v>
      </c>
      <c r="E6" s="16" t="n">
        <v>1.99219</v>
      </c>
      <c r="F6" s="16" t="n">
        <v>1.86153</v>
      </c>
      <c r="G6" s="16" t="n">
        <f aca="false">AVERAGE(B6:F6)</f>
        <v>1.924064</v>
      </c>
      <c r="H6" s="16" t="n">
        <f aca="false">STDEV(B6:F6)</f>
        <v>0.0970104733005669</v>
      </c>
    </row>
    <row r="7" customFormat="false" ht="12.75" hidden="false" customHeight="true" outlineLevel="0" collapsed="false">
      <c r="A7" s="5" t="n">
        <v>4</v>
      </c>
      <c r="B7" s="16" t="n">
        <v>7.88882</v>
      </c>
      <c r="C7" s="16" t="n">
        <v>7.8706</v>
      </c>
      <c r="D7" s="16" t="n">
        <v>7.65148</v>
      </c>
      <c r="E7" s="16" t="n">
        <v>7.01657</v>
      </c>
      <c r="F7" s="16" t="n">
        <v>7.2431</v>
      </c>
      <c r="G7" s="16" t="n">
        <f aca="false">AVERAGE(B7:F7)</f>
        <v>7.534114</v>
      </c>
      <c r="H7" s="16" t="n">
        <f aca="false">STDEV(B7:F7)</f>
        <v>0.389022779770028</v>
      </c>
    </row>
    <row r="8" customFormat="false" ht="12.75" hidden="false" customHeight="true" outlineLevel="0" collapsed="false">
      <c r="A8" s="5" t="n">
        <v>5</v>
      </c>
      <c r="B8" s="16" t="n">
        <v>31.9135</v>
      </c>
      <c r="C8" s="16" t="n">
        <v>32.6793</v>
      </c>
      <c r="D8" s="16" t="n">
        <v>33.0308</v>
      </c>
      <c r="E8" s="16" t="n">
        <v>32.378</v>
      </c>
      <c r="F8" s="16" t="n">
        <v>32.7244</v>
      </c>
      <c r="G8" s="16" t="n">
        <f aca="false">AVERAGE(B8:F8)</f>
        <v>32.5452</v>
      </c>
      <c r="H8" s="16" t="n">
        <f aca="false">STDEV(B8:F8)</f>
        <v>0.422168076718267</v>
      </c>
    </row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16" t="n">
        <v>0.482334</v>
      </c>
      <c r="C12" s="16" t="n">
        <v>0.483513</v>
      </c>
      <c r="D12" s="16" t="n">
        <v>0.564747</v>
      </c>
      <c r="E12" s="16" t="n">
        <v>0.473938</v>
      </c>
      <c r="F12" s="16" t="n">
        <v>0.474816</v>
      </c>
      <c r="G12" s="16" t="n">
        <f aca="false">AVERAGE(B12:F12)</f>
        <v>0.4958696</v>
      </c>
      <c r="H12" s="16" t="n">
        <f aca="false">STDEV(B12:F12)</f>
        <v>0.0387435265986461</v>
      </c>
    </row>
    <row r="13" customFormat="false" ht="12.75" hidden="false" customHeight="true" outlineLevel="0" collapsed="false">
      <c r="A13" s="5" t="n">
        <v>2</v>
      </c>
      <c r="B13" s="16" t="n">
        <v>2.18541</v>
      </c>
      <c r="C13" s="16" t="n">
        <v>2.34372</v>
      </c>
      <c r="D13" s="16" t="n">
        <v>2.01395</v>
      </c>
      <c r="E13" s="16" t="n">
        <v>1.93587</v>
      </c>
      <c r="F13" s="16" t="n">
        <v>2.16632</v>
      </c>
      <c r="G13" s="16" t="n">
        <f aca="false">AVERAGE(B13:F13)</f>
        <v>2.129054</v>
      </c>
      <c r="H13" s="16" t="n">
        <f aca="false">STDEV(B13:F13)</f>
        <v>0.159071708452509</v>
      </c>
    </row>
    <row r="14" customFormat="false" ht="12.75" hidden="false" customHeight="true" outlineLevel="0" collapsed="false">
      <c r="A14" s="5" t="n">
        <v>3</v>
      </c>
      <c r="B14" s="16" t="n">
        <v>8.5334</v>
      </c>
      <c r="C14" s="16" t="n">
        <v>8.07616</v>
      </c>
      <c r="D14" s="16" t="n">
        <v>8.31345</v>
      </c>
      <c r="E14" s="16" t="n">
        <v>8.68723</v>
      </c>
      <c r="F14" s="16" t="n">
        <v>8.65416</v>
      </c>
      <c r="G14" s="16" t="n">
        <f aca="false">AVERAGE(B14:F14)</f>
        <v>8.45288</v>
      </c>
      <c r="H14" s="16" t="n">
        <f aca="false">STDEV(B14:F14)</f>
        <v>0.256551999894758</v>
      </c>
    </row>
    <row r="15" customFormat="false" ht="12.75" hidden="false" customHeight="true" outlineLevel="0" collapsed="false">
      <c r="A15" s="5" t="n">
        <v>4</v>
      </c>
      <c r="B15" s="16" t="n">
        <v>36.9806</v>
      </c>
      <c r="C15" s="16" t="n">
        <v>35.4555</v>
      </c>
      <c r="D15" s="16" t="n">
        <v>36.0406</v>
      </c>
      <c r="E15" s="16" t="n">
        <v>36.9316</v>
      </c>
      <c r="F15" s="16" t="n">
        <v>37.2622</v>
      </c>
      <c r="G15" s="16" t="n">
        <f aca="false">AVERAGE(B15:F15)</f>
        <v>36.5341</v>
      </c>
      <c r="H15" s="16" t="n">
        <f aca="false">STDEV(B15:F15)</f>
        <v>0.757366872790196</v>
      </c>
    </row>
    <row r="16" customFormat="false" ht="12.75" hidden="false" customHeight="true" outlineLevel="0" collapsed="false">
      <c r="A16" s="5" t="n">
        <v>5</v>
      </c>
      <c r="B16" s="16"/>
      <c r="C16" s="16"/>
      <c r="D16" s="16"/>
      <c r="E16" s="16"/>
      <c r="F16" s="16"/>
      <c r="G16" s="16" t="e">
        <f aca="false">AVERAGE(B16:F16)</f>
        <v>#DIV/0!</v>
      </c>
      <c r="H16" s="16" t="e">
        <f aca="false">STDEV(B16:F16)</f>
        <v>#DIV/0!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16" t="n">
        <v>3.65566</v>
      </c>
      <c r="C20" s="16" t="n">
        <v>4.11684</v>
      </c>
      <c r="D20" s="16" t="n">
        <v>3.48545</v>
      </c>
      <c r="E20" s="16" t="n">
        <v>3.74268</v>
      </c>
      <c r="F20" s="16" t="n">
        <v>3.32611</v>
      </c>
      <c r="G20" s="16" t="n">
        <f aca="false">AVERAGE(B20:F20)</f>
        <v>3.665348</v>
      </c>
      <c r="H20" s="16" t="n">
        <f aca="false">STDEV(B20:F20)</f>
        <v>0.298899996938775</v>
      </c>
    </row>
    <row r="21" customFormat="false" ht="12.75" hidden="false" customHeight="true" outlineLevel="0" collapsed="false">
      <c r="A21" s="5" t="n">
        <v>2</v>
      </c>
      <c r="B21" s="16" t="n">
        <v>11.5591</v>
      </c>
      <c r="C21" s="16" t="n">
        <v>10.1024</v>
      </c>
      <c r="D21" s="16" t="n">
        <v>10.1877</v>
      </c>
      <c r="E21" s="16" t="n">
        <v>10.6573</v>
      </c>
      <c r="F21" s="16" t="n">
        <v>11.1171</v>
      </c>
      <c r="G21" s="16" t="n">
        <f aca="false">AVERAGE(B21:F21)</f>
        <v>10.72472</v>
      </c>
      <c r="H21" s="16" t="n">
        <f aca="false">STDEV(B21:F21)</f>
        <v>0.618540655090675</v>
      </c>
    </row>
    <row r="22" customFormat="false" ht="12.75" hidden="false" customHeight="true" outlineLevel="0" collapsed="false">
      <c r="A22" s="5" t="n">
        <v>3</v>
      </c>
      <c r="B22" s="16" t="n">
        <v>53.6995</v>
      </c>
      <c r="C22" s="16" t="n">
        <v>57.1087</v>
      </c>
      <c r="D22" s="16" t="n">
        <v>60.4948</v>
      </c>
      <c r="E22" s="16" t="n">
        <v>60.9476</v>
      </c>
      <c r="F22" s="16" t="n">
        <v>58.6542</v>
      </c>
      <c r="G22" s="16" t="n">
        <f aca="false">AVERAGE(B22:F22)</f>
        <v>58.18096</v>
      </c>
      <c r="H22" s="16" t="n">
        <f aca="false">STDEV(B22:F22)</f>
        <v>2.93535916763179</v>
      </c>
    </row>
    <row r="23" customFormat="false" ht="12.75" hidden="false" customHeight="true" outlineLevel="0" collapsed="false">
      <c r="A23" s="5" t="n">
        <v>4</v>
      </c>
      <c r="B23" s="16" t="n">
        <v>166.202</v>
      </c>
      <c r="C23" s="16" t="n">
        <v>206.589</v>
      </c>
      <c r="D23" s="16" t="n">
        <v>206.267</v>
      </c>
      <c r="E23" s="16" t="n">
        <v>216.247</v>
      </c>
      <c r="F23" s="16" t="n">
        <v>222.954</v>
      </c>
      <c r="G23" s="16" t="n">
        <f aca="false">AVERAGE(B23:F23)</f>
        <v>203.6518</v>
      </c>
      <c r="H23" s="16" t="n">
        <f aca="false">STDEV(B23:F23)</f>
        <v>22.0746909536691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18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17" t="n">
        <v>1</v>
      </c>
      <c r="C3" s="17" t="n">
        <v>2</v>
      </c>
      <c r="D3" s="17" t="n">
        <v>3</v>
      </c>
      <c r="E3" s="17" t="n">
        <v>4</v>
      </c>
      <c r="F3" s="17" t="n">
        <v>5</v>
      </c>
      <c r="G3" s="18" t="s">
        <v>14</v>
      </c>
      <c r="H3" s="18" t="s">
        <v>15</v>
      </c>
    </row>
    <row r="4" customFormat="false" ht="12.75" hidden="false" customHeight="true" outlineLevel="0" collapsed="false">
      <c r="A4" s="5" t="n">
        <v>1</v>
      </c>
      <c r="B4" s="19" t="n">
        <v>0.0758381</v>
      </c>
      <c r="C4" s="19" t="n">
        <v>0.0581541</v>
      </c>
      <c r="D4" s="19" t="n">
        <v>0.0458503</v>
      </c>
      <c r="E4" s="19" t="n">
        <v>0.0473571</v>
      </c>
      <c r="F4" s="19" t="n">
        <v>0.0456292</v>
      </c>
      <c r="G4" s="19" t="n">
        <f aca="false">AVERAGE(B4:F4)</f>
        <v>0.05456576</v>
      </c>
      <c r="H4" s="19" t="n">
        <f aca="false">STDEV(B4:F4)</f>
        <v>0.0129728057843321</v>
      </c>
    </row>
    <row r="5" customFormat="false" ht="12.75" hidden="false" customHeight="true" outlineLevel="0" collapsed="false">
      <c r="A5" s="5" t="n">
        <v>2</v>
      </c>
      <c r="B5" s="19" t="n">
        <v>0.206171</v>
      </c>
      <c r="C5" s="19" t="n">
        <v>0.139574</v>
      </c>
      <c r="D5" s="19" t="n">
        <v>0.155445</v>
      </c>
      <c r="E5" s="19" t="n">
        <v>0.175889</v>
      </c>
      <c r="F5" s="19" t="n">
        <v>0.18644</v>
      </c>
      <c r="G5" s="19" t="n">
        <f aca="false">AVERAGE(B5:F5)</f>
        <v>0.1727038</v>
      </c>
      <c r="H5" s="19" t="n">
        <f aca="false">STDEV(B5:F5)</f>
        <v>0.0260496256729343</v>
      </c>
    </row>
    <row r="6" customFormat="false" ht="12.75" hidden="false" customHeight="true" outlineLevel="0" collapsed="false">
      <c r="A6" s="5" t="n">
        <v>3</v>
      </c>
      <c r="B6" s="19" t="n">
        <v>0.663242</v>
      </c>
      <c r="C6" s="19" t="n">
        <v>0.623879</v>
      </c>
      <c r="D6" s="19" t="n">
        <v>0.636002</v>
      </c>
      <c r="E6" s="19" t="n">
        <v>0.666902</v>
      </c>
      <c r="F6" s="19" t="n">
        <v>0.671154</v>
      </c>
      <c r="G6" s="19" t="n">
        <f aca="false">AVERAGE(B6:F6)</f>
        <v>0.6522358</v>
      </c>
      <c r="H6" s="19" t="n">
        <f aca="false">STDEV(B6:F6)</f>
        <v>0.0209867608315338</v>
      </c>
    </row>
    <row r="7" customFormat="false" ht="12.75" hidden="false" customHeight="true" outlineLevel="0" collapsed="false">
      <c r="A7" s="5" t="n">
        <v>4</v>
      </c>
      <c r="B7" s="19" t="n">
        <v>2.62766</v>
      </c>
      <c r="C7" s="19" t="n">
        <v>2.53937</v>
      </c>
      <c r="D7" s="19" t="n">
        <v>2.86105</v>
      </c>
      <c r="E7" s="19" t="n">
        <v>3.19446</v>
      </c>
      <c r="F7" s="19" t="n">
        <v>2.39768</v>
      </c>
      <c r="G7" s="19" t="n">
        <f aca="false">AVERAGE(B7:F7)</f>
        <v>2.724044</v>
      </c>
      <c r="H7" s="19" t="n">
        <f aca="false">STDEV(B7:F7)</f>
        <v>0.312237761697716</v>
      </c>
    </row>
    <row r="8" customFormat="false" ht="12.75" hidden="false" customHeight="true" outlineLevel="0" collapsed="false">
      <c r="A8" s="5" t="n">
        <v>5</v>
      </c>
      <c r="B8" s="19" t="n">
        <v>13.1622</v>
      </c>
      <c r="C8" s="19" t="n">
        <v>13.6064</v>
      </c>
      <c r="D8" s="19" t="n">
        <v>9.20624</v>
      </c>
      <c r="E8" s="19" t="n">
        <v>9.43066</v>
      </c>
      <c r="F8" s="19" t="n">
        <v>13.0103</v>
      </c>
      <c r="G8" s="19" t="n">
        <f aca="false">AVERAGE(B8:F8)</f>
        <v>11.68316</v>
      </c>
      <c r="H8" s="19" t="n">
        <f aca="false">STDEV(B8:F8)</f>
        <v>2.17120939427776</v>
      </c>
    </row>
    <row r="9" customFormat="false" ht="12.75" hidden="false" customHeight="true" outlineLevel="0" collapsed="false">
      <c r="B9" s="20"/>
      <c r="C9" s="20"/>
      <c r="D9" s="20"/>
      <c r="E9" s="20"/>
      <c r="F9" s="20"/>
      <c r="G9" s="20"/>
      <c r="H9" s="20"/>
    </row>
    <row r="10" customFormat="false" ht="12.75" hidden="false" customHeight="true" outlineLevel="0" collapsed="false">
      <c r="A10" s="3" t="s">
        <v>19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17" t="n">
        <v>1</v>
      </c>
      <c r="C11" s="17" t="n">
        <v>2</v>
      </c>
      <c r="D11" s="17" t="n">
        <v>3</v>
      </c>
      <c r="E11" s="17" t="n">
        <v>4</v>
      </c>
      <c r="F11" s="17" t="n">
        <v>5</v>
      </c>
      <c r="G11" s="18" t="s">
        <v>14</v>
      </c>
      <c r="H11" s="18" t="s">
        <v>15</v>
      </c>
    </row>
    <row r="12" customFormat="false" ht="12.75" hidden="false" customHeight="true" outlineLevel="0" collapsed="false">
      <c r="A12" s="5" t="n">
        <v>1</v>
      </c>
      <c r="B12" s="19" t="n">
        <v>0.0732565</v>
      </c>
      <c r="C12" s="19" t="n">
        <v>0.0664177</v>
      </c>
      <c r="D12" s="19" t="n">
        <v>0.0680443</v>
      </c>
      <c r="E12" s="19" t="n">
        <v>0.0769576</v>
      </c>
      <c r="F12" s="19" t="n">
        <v>0.0731536</v>
      </c>
      <c r="G12" s="19" t="n">
        <f aca="false">AVERAGE(B12:F12)</f>
        <v>0.07156594</v>
      </c>
      <c r="H12" s="19" t="n">
        <f aca="false">STDEV(B12:F12)</f>
        <v>0.00428237604409048</v>
      </c>
    </row>
    <row r="13" customFormat="false" ht="12.75" hidden="false" customHeight="true" outlineLevel="0" collapsed="false">
      <c r="A13" s="5" t="n">
        <v>2</v>
      </c>
      <c r="B13" s="19" t="n">
        <v>0.303331</v>
      </c>
      <c r="C13" s="19" t="n">
        <v>0.261221</v>
      </c>
      <c r="D13" s="19" t="n">
        <v>0.280243</v>
      </c>
      <c r="E13" s="19" t="n">
        <v>0.301942</v>
      </c>
      <c r="F13" s="19" t="n">
        <v>0.286366</v>
      </c>
      <c r="G13" s="19" t="n">
        <f aca="false">AVERAGE(B13:F13)</f>
        <v>0.2866206</v>
      </c>
      <c r="H13" s="19" t="n">
        <f aca="false">STDEV(B13:F13)</f>
        <v>0.0173195052556359</v>
      </c>
    </row>
    <row r="14" customFormat="false" ht="12.75" hidden="false" customHeight="true" outlineLevel="0" collapsed="false">
      <c r="A14" s="5" t="n">
        <v>3</v>
      </c>
      <c r="B14" s="19" t="n">
        <v>0.714804</v>
      </c>
      <c r="C14" s="19" t="n">
        <v>0.735378</v>
      </c>
      <c r="D14" s="19" t="n">
        <v>0.776369</v>
      </c>
      <c r="E14" s="19" t="n">
        <v>0.795948</v>
      </c>
      <c r="F14" s="19" t="n">
        <v>0.762847</v>
      </c>
      <c r="G14" s="19" t="n">
        <f aca="false">AVERAGE(B14:F14)</f>
        <v>0.7570692</v>
      </c>
      <c r="H14" s="19" t="n">
        <f aca="false">STDEV(B14:F14)</f>
        <v>0.0323043403848461</v>
      </c>
    </row>
    <row r="15" customFormat="false" ht="12.75" hidden="false" customHeight="true" outlineLevel="0" collapsed="false">
      <c r="A15" s="5" t="n">
        <v>4</v>
      </c>
      <c r="B15" s="19" t="n">
        <v>2.64827</v>
      </c>
      <c r="C15" s="19" t="n">
        <v>2.89497</v>
      </c>
      <c r="D15" s="19" t="n">
        <v>2.91085</v>
      </c>
      <c r="E15" s="19" t="n">
        <v>2.9446</v>
      </c>
      <c r="F15" s="19" t="n">
        <v>3.00905</v>
      </c>
      <c r="G15" s="19" t="n">
        <f aca="false">AVERAGE(B15:F15)</f>
        <v>2.881548</v>
      </c>
      <c r="H15" s="19" t="n">
        <f aca="false">STDEV(B15:F15)</f>
        <v>0.137558803135241</v>
      </c>
    </row>
    <row r="16" customFormat="false" ht="12.75" hidden="false" customHeight="true" outlineLevel="0" collapsed="false">
      <c r="A16" s="5" t="n">
        <v>5</v>
      </c>
      <c r="B16" s="19" t="n">
        <v>13.5574</v>
      </c>
      <c r="C16" s="19" t="n">
        <v>13.337</v>
      </c>
      <c r="D16" s="19" t="n">
        <v>12.6248</v>
      </c>
      <c r="E16" s="19" t="n">
        <v>12.4119</v>
      </c>
      <c r="F16" s="19" t="n">
        <v>14.2337</v>
      </c>
      <c r="G16" s="19" t="n">
        <f aca="false">AVERAGE(B16:F16)</f>
        <v>13.23296</v>
      </c>
      <c r="H16" s="19" t="n">
        <f aca="false">STDEV(B16:F16)</f>
        <v>0.735112966148741</v>
      </c>
    </row>
    <row r="17" customFormat="false" ht="12.75" hidden="false" customHeight="true" outlineLevel="0" collapsed="false">
      <c r="B17" s="20"/>
      <c r="C17" s="20"/>
      <c r="D17" s="20"/>
      <c r="E17" s="20"/>
      <c r="F17" s="20"/>
      <c r="G17" s="20"/>
      <c r="H17" s="20"/>
    </row>
    <row r="18" customFormat="false" ht="12.75" hidden="false" customHeight="true" outlineLevel="0" collapsed="false">
      <c r="A18" s="3" t="s">
        <v>20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17" t="n">
        <v>1</v>
      </c>
      <c r="C19" s="17" t="n">
        <v>2</v>
      </c>
      <c r="D19" s="17" t="n">
        <v>3</v>
      </c>
      <c r="E19" s="17" t="n">
        <v>4</v>
      </c>
      <c r="F19" s="17" t="n">
        <v>5</v>
      </c>
      <c r="G19" s="18" t="s">
        <v>14</v>
      </c>
      <c r="H19" s="18" t="s">
        <v>15</v>
      </c>
    </row>
    <row r="20" customFormat="false" ht="12.75" hidden="false" customHeight="true" outlineLevel="0" collapsed="false">
      <c r="A20" s="5" t="n">
        <v>1</v>
      </c>
      <c r="B20" s="0" t="n">
        <v>0.0944688</v>
      </c>
      <c r="C20" s="19" t="n">
        <v>0.0970821</v>
      </c>
      <c r="D20" s="19" t="n">
        <v>0.0803444</v>
      </c>
      <c r="E20" s="19" t="n">
        <v>0.102501</v>
      </c>
      <c r="F20" s="19" t="n">
        <v>0.0924001</v>
      </c>
      <c r="G20" s="19" t="n">
        <f aca="false">AVERAGE(B20:F20)</f>
        <v>0.09335928</v>
      </c>
      <c r="H20" s="19" t="n">
        <f aca="false">STDEV(B20:F20)</f>
        <v>0.00820013102986775</v>
      </c>
    </row>
    <row r="21" customFormat="false" ht="12.75" hidden="false" customHeight="true" outlineLevel="0" collapsed="false">
      <c r="A21" s="5" t="n">
        <v>2</v>
      </c>
      <c r="B21" s="19"/>
      <c r="C21" s="19"/>
      <c r="D21" s="19"/>
      <c r="E21" s="19"/>
      <c r="F21" s="19" t="n">
        <v>0.345869</v>
      </c>
      <c r="G21" s="19" t="n">
        <f aca="false">AVERAGE(B21:F21)</f>
        <v>0.345869</v>
      </c>
      <c r="H21" s="19" t="e">
        <f aca="false">STDEV(B21:F21)</f>
        <v>#DIV/0!</v>
      </c>
    </row>
    <row r="22" customFormat="false" ht="12.75" hidden="false" customHeight="true" outlineLevel="0" collapsed="false">
      <c r="A22" s="5" t="n">
        <v>3</v>
      </c>
      <c r="B22" s="19"/>
      <c r="C22" s="19"/>
      <c r="D22" s="19"/>
      <c r="E22" s="19"/>
      <c r="F22" s="19"/>
      <c r="G22" s="19" t="e">
        <f aca="false">AVERAGE(B22:F22)</f>
        <v>#DIV/0!</v>
      </c>
      <c r="H22" s="19" t="e">
        <f aca="false">STDEV(B22:F22)</f>
        <v>#DIV/0!</v>
      </c>
    </row>
    <row r="23" customFormat="false" ht="12.75" hidden="false" customHeight="true" outlineLevel="0" collapsed="false">
      <c r="A23" s="5" t="n">
        <v>4</v>
      </c>
      <c r="B23" s="19"/>
      <c r="C23" s="19"/>
      <c r="D23" s="19"/>
      <c r="E23" s="19"/>
      <c r="F23" s="19"/>
      <c r="G23" s="19" t="e">
        <f aca="false">AVERAGE(B23:F23)</f>
        <v>#DIV/0!</v>
      </c>
      <c r="H23" s="19" t="e">
        <f aca="false">STDEV(B23:F23)</f>
        <v>#DIV/0!</v>
      </c>
    </row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F21 B20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6" t="n">
        <v>0.971622</v>
      </c>
      <c r="C4" s="16" t="n">
        <v>0.987212</v>
      </c>
      <c r="D4" s="16" t="n">
        <v>0.948167</v>
      </c>
      <c r="E4" s="16" t="n">
        <v>0.929189</v>
      </c>
      <c r="F4" s="16" t="n">
        <v>0.94813</v>
      </c>
      <c r="G4" s="16" t="n">
        <f aca="false">AVERAGE(B4:F4)</f>
        <v>0.956864</v>
      </c>
      <c r="H4" s="16" t="n">
        <f aca="false">STDEV(B4:F4)</f>
        <v>0.0226750185115691</v>
      </c>
    </row>
    <row r="5" customFormat="false" ht="12.75" hidden="false" customHeight="true" outlineLevel="0" collapsed="false">
      <c r="A5" s="5" t="n">
        <v>2</v>
      </c>
      <c r="B5" s="16" t="n">
        <v>3.99943</v>
      </c>
      <c r="C5" s="16" t="n">
        <v>3.98105</v>
      </c>
      <c r="D5" s="16" t="n">
        <v>3.99437</v>
      </c>
      <c r="E5" s="16" t="n">
        <v>3.82221</v>
      </c>
      <c r="F5" s="16" t="n">
        <v>3.95734</v>
      </c>
      <c r="G5" s="16" t="n">
        <f aca="false">AVERAGE(B5:F5)</f>
        <v>3.95088</v>
      </c>
      <c r="H5" s="16" t="n">
        <f aca="false">STDEV(B5:F5)</f>
        <v>0.0737502745757601</v>
      </c>
    </row>
    <row r="6" customFormat="false" ht="12.75" hidden="false" customHeight="true" outlineLevel="0" collapsed="false">
      <c r="A6" s="5" t="n">
        <v>3</v>
      </c>
      <c r="B6" s="16" t="n">
        <v>15.2452</v>
      </c>
      <c r="C6" s="16" t="n">
        <v>14.8094</v>
      </c>
      <c r="D6" s="16" t="n">
        <v>14.9548</v>
      </c>
      <c r="E6" s="16" t="n">
        <v>14.8819</v>
      </c>
      <c r="F6" s="16" t="n">
        <v>15.2848</v>
      </c>
      <c r="G6" s="16" t="n">
        <f aca="false">AVERAGE(B6:F6)</f>
        <v>15.03522</v>
      </c>
      <c r="H6" s="16" t="n">
        <f aca="false">STDEV(B6:F6)</f>
        <v>0.216420220866721</v>
      </c>
    </row>
    <row r="7" customFormat="false" ht="12.75" hidden="false" customHeight="true" outlineLevel="0" collapsed="false">
      <c r="A7" s="5" t="n">
        <v>4</v>
      </c>
      <c r="B7" s="16" t="n">
        <v>66.5927</v>
      </c>
      <c r="C7" s="16" t="n">
        <v>69.874</v>
      </c>
      <c r="D7" s="16" t="n">
        <v>69.4461</v>
      </c>
      <c r="E7" s="16" t="n">
        <v>69.2746</v>
      </c>
      <c r="F7" s="16" t="n">
        <v>67.3554</v>
      </c>
      <c r="G7" s="16" t="n">
        <f aca="false">AVERAGE(B7:F7)</f>
        <v>68.50856</v>
      </c>
      <c r="H7" s="16" t="n">
        <f aca="false">STDEV(B7:F7)</f>
        <v>1.44313222297889</v>
      </c>
    </row>
    <row r="8" customFormat="false" ht="12.75" hidden="false" customHeight="true" outlineLevel="0" collapsed="false">
      <c r="A8" s="5" t="n">
        <v>5</v>
      </c>
      <c r="B8" s="16" t="n">
        <v>333.827</v>
      </c>
      <c r="C8" s="16" t="n">
        <v>333.525</v>
      </c>
      <c r="D8" s="16" t="n">
        <v>323.647</v>
      </c>
      <c r="E8" s="16" t="n">
        <v>316.794</v>
      </c>
      <c r="F8" s="16" t="n">
        <v>322.164</v>
      </c>
      <c r="G8" s="16" t="n">
        <f aca="false">AVERAGE(B8:F8)</f>
        <v>325.9914</v>
      </c>
      <c r="H8" s="16" t="n">
        <f aca="false">STDEV(B8:F8)</f>
        <v>7.46473584931175</v>
      </c>
    </row>
    <row r="9" customFormat="false" ht="12.8" hidden="false" customHeight="false" outlineLevel="0" collapsed="false"/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16" t="n">
        <v>1.57243</v>
      </c>
      <c r="C12" s="16" t="n">
        <v>1.5514</v>
      </c>
      <c r="D12" s="16" t="n">
        <v>1.55594</v>
      </c>
      <c r="E12" s="16" t="n">
        <v>1.54926</v>
      </c>
      <c r="F12" s="16" t="n">
        <v>1.53655</v>
      </c>
      <c r="G12" s="16" t="n">
        <f aca="false">AVERAGE(B12:F12)</f>
        <v>1.553116</v>
      </c>
      <c r="H12" s="16" t="n">
        <f aca="false">STDEV(B12:F12)</f>
        <v>0.012973543463526</v>
      </c>
    </row>
    <row r="13" customFormat="false" ht="12.75" hidden="false" customHeight="true" outlineLevel="0" collapsed="false">
      <c r="A13" s="5" t="n">
        <v>2</v>
      </c>
      <c r="B13" s="16" t="n">
        <v>6.38607</v>
      </c>
      <c r="C13" s="16" t="n">
        <v>6.46243</v>
      </c>
      <c r="D13" s="16" t="n">
        <v>6.41194</v>
      </c>
      <c r="E13" s="16" t="n">
        <v>6.37353</v>
      </c>
      <c r="F13" s="16" t="n">
        <v>6.34323</v>
      </c>
      <c r="G13" s="16" t="n">
        <f aca="false">AVERAGE(B13:F13)</f>
        <v>6.39544</v>
      </c>
      <c r="H13" s="16" t="n">
        <f aca="false">STDEV(B13:F13)</f>
        <v>0.0448710352008956</v>
      </c>
    </row>
    <row r="14" customFormat="false" ht="12.75" hidden="false" customHeight="true" outlineLevel="0" collapsed="false">
      <c r="A14" s="5" t="n">
        <v>3</v>
      </c>
      <c r="B14" s="16" t="n">
        <v>24.158</v>
      </c>
      <c r="C14" s="16" t="n">
        <v>24.0704</v>
      </c>
      <c r="D14" s="16" t="n">
        <v>24.546</v>
      </c>
      <c r="E14" s="16" t="n">
        <v>24.0045</v>
      </c>
      <c r="F14" s="16" t="n">
        <v>24.3846</v>
      </c>
      <c r="G14" s="16" t="n">
        <f aca="false">AVERAGE(B14:F14)</f>
        <v>24.2327</v>
      </c>
      <c r="H14" s="16" t="n">
        <f aca="false">STDEV(B14:F14)</f>
        <v>0.226509999779259</v>
      </c>
    </row>
    <row r="15" customFormat="false" ht="12.75" hidden="false" customHeight="true" outlineLevel="0" collapsed="false">
      <c r="A15" s="5" t="n">
        <v>4</v>
      </c>
      <c r="B15" s="16" t="n">
        <v>102.807</v>
      </c>
      <c r="C15" s="16" t="n">
        <v>104.517</v>
      </c>
      <c r="D15" s="16" t="n">
        <v>102.936</v>
      </c>
      <c r="E15" s="16" t="n">
        <v>106.314</v>
      </c>
      <c r="F15" s="16" t="n">
        <v>107.416</v>
      </c>
      <c r="G15" s="16" t="n">
        <f aca="false">AVERAGE(B15:F15)</f>
        <v>104.798</v>
      </c>
      <c r="H15" s="16" t="n">
        <f aca="false">STDEV(B15:F15)</f>
        <v>2.04097194983174</v>
      </c>
    </row>
    <row r="16" customFormat="false" ht="12.75" hidden="false" customHeight="true" outlineLevel="0" collapsed="false">
      <c r="A16" s="5" t="n">
        <v>5</v>
      </c>
      <c r="B16" s="16" t="n">
        <v>478.693</v>
      </c>
      <c r="C16" s="16" t="n">
        <v>481.404</v>
      </c>
      <c r="D16" s="16" t="n">
        <v>490.054</v>
      </c>
      <c r="E16" s="16" t="n">
        <v>479.494</v>
      </c>
      <c r="F16" s="16" t="n">
        <v>480.141</v>
      </c>
      <c r="G16" s="16" t="n">
        <f aca="false">AVERAGE(B16:F16)</f>
        <v>481.9572</v>
      </c>
      <c r="H16" s="16" t="n">
        <f aca="false">STDEV(B16:F16)</f>
        <v>4.63371176272326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16" t="n">
        <v>19.7422</v>
      </c>
      <c r="C20" s="16" t="n">
        <v>19.9423</v>
      </c>
      <c r="D20" s="16" t="n">
        <v>20.1772</v>
      </c>
      <c r="E20" s="16" t="n">
        <v>20.6403</v>
      </c>
      <c r="F20" s="16" t="n">
        <v>20.5371</v>
      </c>
      <c r="G20" s="16" t="n">
        <f aca="false">AVERAGE(B20:F20)</f>
        <v>20.20782</v>
      </c>
      <c r="H20" s="16" t="n">
        <f aca="false">STDEV(B20:F20)</f>
        <v>0.382002849465812</v>
      </c>
    </row>
    <row r="21" customFormat="false" ht="12.75" hidden="false" customHeight="true" outlineLevel="0" collapsed="false">
      <c r="A21" s="5" t="n">
        <v>2</v>
      </c>
      <c r="B21" s="16"/>
      <c r="C21" s="16"/>
      <c r="D21" s="16"/>
      <c r="E21" s="16"/>
      <c r="F21" s="16"/>
      <c r="G21" s="16" t="e">
        <f aca="false">AVERAGE(B21:F21)</f>
        <v>#DIV/0!</v>
      </c>
      <c r="H21" s="16" t="e">
        <f aca="false">STDEV(B21:F21)</f>
        <v>#DIV/0!</v>
      </c>
    </row>
    <row r="22" customFormat="false" ht="12.75" hidden="false" customHeight="true" outlineLevel="0" collapsed="false">
      <c r="A22" s="5" t="n">
        <v>3</v>
      </c>
      <c r="B22" s="16"/>
      <c r="C22" s="16"/>
      <c r="D22" s="16"/>
      <c r="E22" s="16"/>
      <c r="F22" s="16"/>
      <c r="G22" s="16" t="e">
        <f aca="false">AVERAGE(B22:F22)</f>
        <v>#DIV/0!</v>
      </c>
      <c r="H22" s="16" t="e">
        <f aca="false">STDEV(B22:F22)</f>
        <v>#DIV/0!</v>
      </c>
    </row>
    <row r="23" customFormat="false" ht="12.75" hidden="false" customHeight="true" outlineLevel="0" collapsed="false">
      <c r="A23" s="5" t="n">
        <v>4</v>
      </c>
      <c r="B23" s="16"/>
      <c r="C23" s="16"/>
      <c r="D23" s="16"/>
      <c r="E23" s="16"/>
      <c r="F23" s="16"/>
      <c r="G23" s="16" t="e">
        <f aca="false">AVERAGE(B23:F23)</f>
        <v>#DIV/0!</v>
      </c>
      <c r="H23" s="16" t="e">
        <f aca="false">STDEV(B23:F23)</f>
        <v>#DIV/0!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F21 C25"/>
    </sheetView>
  </sheetViews>
  <sheetFormatPr defaultRowHeight="15"/>
  <cols>
    <col collapsed="false" hidden="false" max="8" min="1" style="0" width="11.3418367346939"/>
    <col collapsed="false" hidden="false" max="26" min="9" style="0" width="8.50510204081633"/>
    <col collapsed="false" hidden="false" max="1025" min="27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5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s">
        <v>14</v>
      </c>
      <c r="H3" s="5" t="s">
        <v>15</v>
      </c>
    </row>
    <row r="4" customFormat="false" ht="12.75" hidden="false" customHeight="true" outlineLevel="0" collapsed="false">
      <c r="A4" s="5" t="n">
        <v>1</v>
      </c>
      <c r="B4" s="16"/>
      <c r="C4" s="16"/>
      <c r="D4" s="16"/>
      <c r="E4" s="16"/>
      <c r="F4" s="16"/>
      <c r="G4" s="16" t="e">
        <f aca="false">AVERAGE(B4:F4)</f>
        <v>#DIV/0!</v>
      </c>
      <c r="H4" s="16" t="e">
        <f aca="false">STDEV(B4:F4)</f>
        <v>#DIV/0!</v>
      </c>
    </row>
    <row r="5" customFormat="false" ht="12.75" hidden="false" customHeight="true" outlineLevel="0" collapsed="false">
      <c r="A5" s="5" t="n">
        <v>2</v>
      </c>
      <c r="B5" s="16"/>
      <c r="C5" s="16"/>
      <c r="D5" s="16"/>
      <c r="E5" s="16"/>
      <c r="F5" s="16"/>
      <c r="G5" s="16" t="e">
        <f aca="false">AVERAGE(B5:F5)</f>
        <v>#DIV/0!</v>
      </c>
      <c r="H5" s="16" t="e">
        <f aca="false">STDEV(B5:F5)</f>
        <v>#DIV/0!</v>
      </c>
    </row>
    <row r="6" customFormat="false" ht="12.75" hidden="false" customHeight="true" outlineLevel="0" collapsed="false">
      <c r="A6" s="5" t="n">
        <v>3</v>
      </c>
      <c r="B6" s="16"/>
      <c r="C6" s="16"/>
      <c r="D6" s="16"/>
      <c r="E6" s="16"/>
      <c r="F6" s="16"/>
      <c r="G6" s="16" t="e">
        <f aca="false">AVERAGE(B6:F6)</f>
        <v>#DIV/0!</v>
      </c>
      <c r="H6" s="16" t="e">
        <f aca="false">STDEV(B6:F6)</f>
        <v>#DIV/0!</v>
      </c>
    </row>
    <row r="7" customFormat="false" ht="12.75" hidden="false" customHeight="true" outlineLevel="0" collapsed="false">
      <c r="A7" s="5" t="n">
        <v>4</v>
      </c>
      <c r="B7" s="16"/>
      <c r="C7" s="16"/>
      <c r="D7" s="16"/>
      <c r="E7" s="16"/>
      <c r="F7" s="16"/>
      <c r="G7" s="16" t="e">
        <f aca="false">AVERAGE(B7:F7)</f>
        <v>#DIV/0!</v>
      </c>
      <c r="H7" s="16" t="e">
        <f aca="false">STDEV(B7:F7)</f>
        <v>#DIV/0!</v>
      </c>
    </row>
    <row r="8" customFormat="false" ht="12.75" hidden="false" customHeight="true" outlineLevel="0" collapsed="false">
      <c r="A8" s="5" t="n">
        <v>5</v>
      </c>
      <c r="B8" s="16"/>
      <c r="C8" s="16"/>
      <c r="D8" s="16"/>
      <c r="E8" s="16"/>
      <c r="F8" s="16"/>
      <c r="G8" s="16" t="e">
        <f aca="false">AVERAGE(B8:F8)</f>
        <v>#DIV/0!</v>
      </c>
      <c r="H8" s="16" t="e">
        <f aca="false">STDEV(B8:F8)</f>
        <v>#DIV/0!</v>
      </c>
    </row>
    <row r="10" customFormat="false" ht="12.75" hidden="false" customHeight="true" outlineLevel="0" collapsed="false">
      <c r="A10" s="3" t="s">
        <v>9</v>
      </c>
      <c r="B10" s="3"/>
      <c r="C10" s="3"/>
      <c r="D10" s="3"/>
      <c r="E10" s="3"/>
      <c r="F10" s="3"/>
      <c r="G10" s="3"/>
      <c r="H10" s="3"/>
    </row>
    <row r="11" customFormat="false" ht="12.75" hidden="false" customHeight="true" outlineLevel="0" collapsed="false">
      <c r="A11" s="5" t="s">
        <v>1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s">
        <v>14</v>
      </c>
      <c r="H11" s="5" t="s">
        <v>15</v>
      </c>
    </row>
    <row r="12" customFormat="false" ht="12.75" hidden="false" customHeight="true" outlineLevel="0" collapsed="false">
      <c r="A12" s="5" t="n">
        <v>1</v>
      </c>
      <c r="B12" s="16"/>
      <c r="C12" s="16"/>
      <c r="D12" s="16"/>
      <c r="E12" s="16"/>
      <c r="F12" s="16"/>
      <c r="G12" s="16" t="e">
        <f aca="false">AVERAGE(B12:F12)</f>
        <v>#DIV/0!</v>
      </c>
      <c r="H12" s="16" t="e">
        <f aca="false">STDEV(B12:F12)</f>
        <v>#DIV/0!</v>
      </c>
    </row>
    <row r="13" customFormat="false" ht="12.75" hidden="false" customHeight="true" outlineLevel="0" collapsed="false">
      <c r="A13" s="5" t="n">
        <v>2</v>
      </c>
      <c r="B13" s="16"/>
      <c r="C13" s="16"/>
      <c r="D13" s="16"/>
      <c r="E13" s="16"/>
      <c r="F13" s="16"/>
      <c r="G13" s="16" t="e">
        <f aca="false">AVERAGE(B13:F13)</f>
        <v>#DIV/0!</v>
      </c>
      <c r="H13" s="16" t="e">
        <f aca="false">STDEV(B13:F13)</f>
        <v>#DIV/0!</v>
      </c>
    </row>
    <row r="14" customFormat="false" ht="12.75" hidden="false" customHeight="true" outlineLevel="0" collapsed="false">
      <c r="A14" s="5" t="n">
        <v>3</v>
      </c>
      <c r="B14" s="16"/>
      <c r="C14" s="16"/>
      <c r="D14" s="16"/>
      <c r="E14" s="16"/>
      <c r="F14" s="16"/>
      <c r="G14" s="16" t="e">
        <f aca="false">AVERAGE(B14:F14)</f>
        <v>#DIV/0!</v>
      </c>
      <c r="H14" s="16" t="e">
        <f aca="false">STDEV(B14:F14)</f>
        <v>#DIV/0!</v>
      </c>
    </row>
    <row r="15" customFormat="false" ht="12.75" hidden="false" customHeight="true" outlineLevel="0" collapsed="false">
      <c r="A15" s="5" t="n">
        <v>4</v>
      </c>
      <c r="B15" s="16"/>
      <c r="C15" s="16"/>
      <c r="D15" s="16"/>
      <c r="E15" s="16"/>
      <c r="F15" s="16"/>
      <c r="G15" s="16" t="e">
        <f aca="false">AVERAGE(B15:F15)</f>
        <v>#DIV/0!</v>
      </c>
      <c r="H15" s="16" t="e">
        <f aca="false">STDEV(B15:F15)</f>
        <v>#DIV/0!</v>
      </c>
    </row>
    <row r="16" customFormat="false" ht="12.75" hidden="false" customHeight="true" outlineLevel="0" collapsed="false">
      <c r="A16" s="5" t="n">
        <v>5</v>
      </c>
      <c r="B16" s="16"/>
      <c r="C16" s="16"/>
      <c r="D16" s="16"/>
      <c r="E16" s="16"/>
      <c r="F16" s="16"/>
      <c r="G16" s="16" t="e">
        <f aca="false">AVERAGE(B16:F16)</f>
        <v>#DIV/0!</v>
      </c>
      <c r="H16" s="16" t="e">
        <f aca="false">STDEV(B16:F16)</f>
        <v>#DIV/0!</v>
      </c>
    </row>
    <row r="18" customFormat="false" ht="12.75" hidden="false" customHeight="true" outlineLevel="0" collapsed="false">
      <c r="A18" s="3" t="s">
        <v>10</v>
      </c>
      <c r="B18" s="3"/>
      <c r="C18" s="3"/>
      <c r="D18" s="3"/>
      <c r="E18" s="3"/>
      <c r="F18" s="3"/>
      <c r="G18" s="3"/>
      <c r="H18" s="3"/>
    </row>
    <row r="19" customFormat="false" ht="12.75" hidden="false" customHeight="true" outlineLevel="0" collapsed="false">
      <c r="A19" s="5" t="s">
        <v>1</v>
      </c>
      <c r="B19" s="5" t="n">
        <v>1</v>
      </c>
      <c r="C19" s="5" t="n">
        <v>2</v>
      </c>
      <c r="D19" s="5" t="n">
        <v>3</v>
      </c>
      <c r="E19" s="5" t="n">
        <v>4</v>
      </c>
      <c r="F19" s="5" t="n">
        <v>5</v>
      </c>
      <c r="G19" s="5" t="s">
        <v>14</v>
      </c>
      <c r="H19" s="5" t="s">
        <v>15</v>
      </c>
    </row>
    <row r="20" customFormat="false" ht="12.75" hidden="false" customHeight="true" outlineLevel="0" collapsed="false">
      <c r="A20" s="5" t="n">
        <v>1</v>
      </c>
      <c r="B20" s="16"/>
      <c r="C20" s="16"/>
      <c r="D20" s="16"/>
      <c r="E20" s="16"/>
      <c r="F20" s="16"/>
      <c r="G20" s="16" t="e">
        <f aca="false">AVERAGE(B20:F20)</f>
        <v>#DIV/0!</v>
      </c>
      <c r="H20" s="16" t="e">
        <f aca="false">STDEV(B20:F20)</f>
        <v>#DIV/0!</v>
      </c>
    </row>
    <row r="21" customFormat="false" ht="12.75" hidden="false" customHeight="true" outlineLevel="0" collapsed="false">
      <c r="A21" s="5" t="n">
        <v>2</v>
      </c>
      <c r="B21" s="16"/>
      <c r="C21" s="16"/>
      <c r="D21" s="16"/>
      <c r="E21" s="16"/>
      <c r="F21" s="16"/>
      <c r="G21" s="16" t="e">
        <f aca="false">AVERAGE(B21:F21)</f>
        <v>#DIV/0!</v>
      </c>
      <c r="H21" s="16" t="e">
        <f aca="false">STDEV(B21:F21)</f>
        <v>#DIV/0!</v>
      </c>
    </row>
    <row r="22" customFormat="false" ht="12.75" hidden="false" customHeight="true" outlineLevel="0" collapsed="false">
      <c r="A22" s="5" t="n">
        <v>3</v>
      </c>
      <c r="B22" s="16"/>
      <c r="C22" s="16"/>
      <c r="D22" s="16"/>
      <c r="E22" s="16"/>
      <c r="F22" s="16"/>
      <c r="G22" s="16" t="e">
        <f aca="false">AVERAGE(B22:F22)</f>
        <v>#DIV/0!</v>
      </c>
      <c r="H22" s="16" t="e">
        <f aca="false">STDEV(B22:F22)</f>
        <v>#DIV/0!</v>
      </c>
    </row>
    <row r="23" customFormat="false" ht="12.75" hidden="false" customHeight="true" outlineLevel="0" collapsed="false">
      <c r="A23" s="5" t="n">
        <v>4</v>
      </c>
      <c r="B23" s="16"/>
      <c r="C23" s="16"/>
      <c r="D23" s="16"/>
      <c r="E23" s="16"/>
      <c r="F23" s="16"/>
      <c r="G23" s="16" t="e">
        <f aca="false">AVERAGE(B23:F23)</f>
        <v>#DIV/0!</v>
      </c>
      <c r="H23" s="16" t="e">
        <f aca="false">STDEV(B23:F23)</f>
        <v>#DIV/0!</v>
      </c>
    </row>
    <row r="1048576" customFormat="false" ht="12.8" hidden="false" customHeight="true" outlineLevel="0" collapsed="false"/>
  </sheetData>
  <mergeCells count="3">
    <mergeCell ref="A2:H2"/>
    <mergeCell ref="A10:H10"/>
    <mergeCell ref="A18:H1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2019-07-17T10:58:34Z</dcterms:modified>
  <cp:revision>23</cp:revision>
  <dc:subject/>
  <dc:title/>
</cp:coreProperties>
</file>