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17"/>
  <workbookPr/>
  <mc:AlternateContent xmlns:mc="http://schemas.openxmlformats.org/markup-compatibility/2006">
    <mc:Choice Requires="x15">
      <x15ac:absPath xmlns:x15ac="http://schemas.microsoft.com/office/spreadsheetml/2010/11/ac" url="C:\Users\Caio\Downloads\Neural Science UFPA\programas\CoordinateEmbeeding\DadosDCEParaCadaPaciente\"/>
    </mc:Choice>
  </mc:AlternateContent>
  <xr:revisionPtr revIDLastSave="4" documentId="13_ncr:1_{07C5B2E3-D6FD-4893-87FB-3BA815A2760A}" xr6:coauthVersionLast="47" xr6:coauthVersionMax="47" xr10:uidLastSave="{5E4A8EF2-D2E6-4796-B731-A25BA0B72A77}"/>
  <bookViews>
    <workbookView xWindow="-120" yWindow="-120" windowWidth="29040" windowHeight="15840" xr2:uid="{00000000-000D-0000-FFFF-FFFF00000000}"/>
  </bookViews>
  <sheets>
    <sheet name="Plan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F3" i="1" s="1"/>
  <c r="D3" i="1"/>
  <c r="E3" i="1"/>
  <c r="E4" i="1" s="1"/>
  <c r="E5" i="1" s="1"/>
  <c r="G5" i="1" s="1"/>
  <c r="F6" i="1" s="1"/>
  <c r="G3" i="1" l="1"/>
  <c r="F4" i="1" s="1"/>
  <c r="D6" i="1"/>
  <c r="D5" i="1"/>
  <c r="D4" i="1"/>
  <c r="G4" i="1"/>
  <c r="F5" i="1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G6" i="1" l="1"/>
  <c r="F7" i="1" s="1"/>
  <c r="D7" i="1"/>
  <c r="G7" i="1" l="1"/>
  <c r="F8" i="1" s="1"/>
  <c r="D8" i="1"/>
  <c r="D9" i="1" l="1"/>
  <c r="G8" i="1"/>
  <c r="F9" i="1" s="1"/>
  <c r="D10" i="1" l="1"/>
  <c r="G9" i="1"/>
  <c r="F10" i="1" s="1"/>
  <c r="D11" i="1" l="1"/>
  <c r="G10" i="1"/>
  <c r="F11" i="1" s="1"/>
  <c r="D12" i="1" l="1"/>
  <c r="G11" i="1"/>
  <c r="F12" i="1" s="1"/>
  <c r="G12" i="1" l="1"/>
  <c r="F13" i="1" s="1"/>
  <c r="D13" i="1"/>
  <c r="D14" i="1" l="1"/>
  <c r="G13" i="1"/>
  <c r="F14" i="1" s="1"/>
  <c r="D15" i="1" l="1"/>
  <c r="G14" i="1"/>
  <c r="F15" i="1" s="1"/>
  <c r="D16" i="1" l="1"/>
  <c r="G15" i="1"/>
  <c r="F16" i="1" s="1"/>
  <c r="D17" i="1" l="1"/>
  <c r="G16" i="1"/>
  <c r="F17" i="1" s="1"/>
  <c r="G17" i="1" l="1"/>
  <c r="F18" i="1" s="1"/>
  <c r="D18" i="1"/>
  <c r="D19" i="1" l="1"/>
  <c r="G18" i="1"/>
  <c r="F19" i="1" s="1"/>
  <c r="D20" i="1" l="1"/>
  <c r="G19" i="1"/>
  <c r="F20" i="1" s="1"/>
  <c r="G20" i="1" l="1"/>
  <c r="F21" i="1" s="1"/>
  <c r="D21" i="1"/>
  <c r="G21" i="1" l="1"/>
  <c r="F22" i="1" s="1"/>
  <c r="D22" i="1"/>
  <c r="G22" i="1" l="1"/>
  <c r="F23" i="1" s="1"/>
  <c r="D23" i="1"/>
  <c r="D24" i="1" l="1"/>
  <c r="G23" i="1"/>
  <c r="F24" i="1" s="1"/>
  <c r="D25" i="1" l="1"/>
  <c r="G24" i="1"/>
  <c r="F25" i="1" s="1"/>
  <c r="G25" i="1" l="1"/>
  <c r="F26" i="1" s="1"/>
  <c r="D26" i="1"/>
  <c r="D27" i="1" l="1"/>
  <c r="G26" i="1"/>
  <c r="F27" i="1" s="1"/>
  <c r="G27" i="1" l="1"/>
  <c r="F28" i="1" s="1"/>
  <c r="D28" i="1"/>
  <c r="G28" i="1" l="1"/>
  <c r="F29" i="1" s="1"/>
  <c r="D29" i="1"/>
  <c r="D30" i="1" l="1"/>
  <c r="G29" i="1"/>
  <c r="F30" i="1" s="1"/>
  <c r="G30" i="1" l="1"/>
  <c r="F31" i="1" s="1"/>
  <c r="D31" i="1"/>
  <c r="G31" i="1" l="1"/>
  <c r="F32" i="1" s="1"/>
  <c r="D32" i="1"/>
  <c r="D33" i="1" l="1"/>
  <c r="G32" i="1"/>
  <c r="F33" i="1" s="1"/>
  <c r="D34" i="1" l="1"/>
  <c r="G33" i="1"/>
  <c r="F34" i="1" s="1"/>
  <c r="D35" i="1" l="1"/>
  <c r="G34" i="1"/>
  <c r="F35" i="1" s="1"/>
  <c r="D36" i="1" l="1"/>
  <c r="G35" i="1"/>
  <c r="F36" i="1" s="1"/>
  <c r="G36" i="1" l="1"/>
  <c r="F37" i="1" s="1"/>
  <c r="D37" i="1"/>
  <c r="G37" i="1" l="1"/>
  <c r="F38" i="1" s="1"/>
  <c r="D38" i="1"/>
  <c r="G38" i="1" l="1"/>
  <c r="F39" i="1" s="1"/>
  <c r="D39" i="1"/>
  <c r="D40" i="1" l="1"/>
  <c r="G39" i="1"/>
  <c r="F40" i="1" s="1"/>
  <c r="D41" i="1" l="1"/>
  <c r="G40" i="1"/>
  <c r="F41" i="1" s="1"/>
  <c r="G41" i="1" l="1"/>
  <c r="F42" i="1" s="1"/>
  <c r="D42" i="1"/>
  <c r="D43" i="1" l="1"/>
  <c r="G42" i="1"/>
  <c r="F43" i="1" s="1"/>
  <c r="D44" i="1" l="1"/>
  <c r="G43" i="1"/>
  <c r="F44" i="1" s="1"/>
  <c r="G44" i="1" l="1"/>
  <c r="F45" i="1" s="1"/>
  <c r="D45" i="1"/>
  <c r="D46" i="1" l="1"/>
  <c r="G45" i="1"/>
  <c r="F46" i="1" s="1"/>
  <c r="G46" i="1" l="1"/>
  <c r="F47" i="1" s="1"/>
  <c r="D47" i="1"/>
  <c r="D48" i="1" l="1"/>
  <c r="G47" i="1"/>
  <c r="F48" i="1" s="1"/>
  <c r="D49" i="1" l="1"/>
  <c r="G48" i="1"/>
  <c r="F49" i="1" s="1"/>
  <c r="D50" i="1" l="1"/>
  <c r="G49" i="1"/>
  <c r="F50" i="1" s="1"/>
  <c r="D51" i="1" l="1"/>
  <c r="G50" i="1"/>
  <c r="F51" i="1" s="1"/>
  <c r="G51" i="1" l="1"/>
  <c r="F52" i="1" s="1"/>
  <c r="D52" i="1"/>
  <c r="G52" i="1" l="1"/>
  <c r="F53" i="1" s="1"/>
  <c r="D53" i="1"/>
  <c r="G53" i="1" l="1"/>
  <c r="F54" i="1" s="1"/>
  <c r="D54" i="1"/>
  <c r="G54" i="1" l="1"/>
  <c r="F55" i="1" s="1"/>
  <c r="D55" i="1"/>
  <c r="G55" i="1" l="1"/>
  <c r="F56" i="1" s="1"/>
  <c r="D56" i="1"/>
  <c r="D57" i="1" l="1"/>
  <c r="G56" i="1"/>
  <c r="F57" i="1" s="1"/>
  <c r="G57" i="1" l="1"/>
  <c r="F58" i="1" s="1"/>
  <c r="D58" i="1"/>
  <c r="D59" i="1" l="1"/>
  <c r="G58" i="1"/>
  <c r="F59" i="1" s="1"/>
  <c r="G59" i="1" l="1"/>
  <c r="F60" i="1" s="1"/>
  <c r="D60" i="1"/>
  <c r="G61" i="1" l="1"/>
  <c r="G60" i="1"/>
  <c r="F61" i="1" s="1"/>
  <c r="D61" i="1"/>
</calcChain>
</file>

<file path=xl/sharedStrings.xml><?xml version="1.0" encoding="utf-8"?>
<sst xmlns="http://schemas.openxmlformats.org/spreadsheetml/2006/main" count="127" uniqueCount="71">
  <si>
    <t>Operador</t>
  </si>
  <si>
    <t>Classe</t>
  </si>
  <si>
    <t>Produtividade</t>
  </si>
  <si>
    <t>prodClassesArray de</t>
  </si>
  <si>
    <t>prodClassesArray até</t>
  </si>
  <si>
    <t>DCEDataArray de</t>
  </si>
  <si>
    <t>DCEDataArray até</t>
  </si>
  <si>
    <t>'Sujeito01_AAB_36_GCA_RT_OA_ICA_C3'</t>
  </si>
  <si>
    <t>'B'</t>
  </si>
  <si>
    <t>'Sujeito01_AAB_36_GCA_RTpos_OA_ICA_C3'</t>
  </si>
  <si>
    <t>'Sujeito01_AAB_36_GCD_RT_OA_ICA_C3'</t>
  </si>
  <si>
    <t>'Sujeito01_AAB_36_GCD_RTpos_OA_ICA_C3'</t>
  </si>
  <si>
    <t>'Sujeito02_ASC_33_GCA_RT_OA_ICA_C3'</t>
  </si>
  <si>
    <t>'D'</t>
  </si>
  <si>
    <t>'Sujeito02_ASC_33_GCA_RTpos_OA_ICA_C3'</t>
  </si>
  <si>
    <t>'Sujeito02_ASC_33_GCD_RT_OA_ICA_C3'</t>
  </si>
  <si>
    <t>'C'</t>
  </si>
  <si>
    <t>'Sujeito02_ASC_33_GCD_RTpos_OA_ICA_C3'</t>
  </si>
  <si>
    <t>'Sujeito03_CAC_44_GCD_RT_OA_ICA_C3'</t>
  </si>
  <si>
    <t>'Sujeito03_CAC_44_GCD_RTpos_OA_ICA_C3'</t>
  </si>
  <si>
    <t>'Sujeito04_CBM_39_GCA_RT_OA_ICA_C3'</t>
  </si>
  <si>
    <t>'Sujeito04_CBM_39_GCA_RTpos_OA_ICA_C3'</t>
  </si>
  <si>
    <t>'Sujeito04_CBM_39_GCD_RT_OA_ICA_C3'</t>
  </si>
  <si>
    <t>'Sujeito04_CBM_39_GCD_RTpos_OA_ICA_C3'</t>
  </si>
  <si>
    <t>'Sujeito05_ESM_41_GCA_RT_OA_ICA_C3'</t>
  </si>
  <si>
    <t>'Sujeito05_ESM_41_GCA_RTpos_OA_ICA_C3'</t>
  </si>
  <si>
    <t>'Sujeito05_ESM_41_GCD_RT_OA_ICA_C3'</t>
  </si>
  <si>
    <t>'Sujeito05_ESM_41_GCD_RTpos_OA_ICA_C3'</t>
  </si>
  <si>
    <t>'Sujeito06_LWF_29_GCA_RT_OA_ICA_C3'</t>
  </si>
  <si>
    <t>'Sujeito06_LWF_29_GCA_RTpos_OA_ICA_C3'</t>
  </si>
  <si>
    <t>'Sujeito06_LWF_29_GCD_RT_OA_ICA_C3'</t>
  </si>
  <si>
    <t>'Sujeito06_LWF_29_GCD_RTpos_OA_ICA_C3'</t>
  </si>
  <si>
    <t>'Sujeito07_MSO_25_GCA_RT_OA_ICA_C3'</t>
  </si>
  <si>
    <t>'Sujeito07_MSO_25_GCA_RTpos_OA_ICA_C3'</t>
  </si>
  <si>
    <t>'Sujeito07_MSO_25_GCD_RT_OA_ICA_C3'</t>
  </si>
  <si>
    <t>'Sujeito07_MSO_25_GCD_RTpos_OA_ICA_C3'</t>
  </si>
  <si>
    <t>'Sujeito08_PCA_33_GCD_RT_OA_ICA_C3'</t>
  </si>
  <si>
    <t>'Sujeito08_PCA_33_GCD_RTpos_OA_ICA_C3'</t>
  </si>
  <si>
    <t>'Sujeito09_ARN_34_GTA_RT_OA_ICA_C3'</t>
  </si>
  <si>
    <t>'A'</t>
  </si>
  <si>
    <t>'Sujeito09_ARN_34_GTApos_RT_OA_ICA_C3'</t>
  </si>
  <si>
    <t>'Sujeito09_ARN_34_GTD_RT_OA_ICA_C3'</t>
  </si>
  <si>
    <t>'Sujeito09_ARN_34_GTD_RTpos_OA_ICA_C3'</t>
  </si>
  <si>
    <t>'Sujeito10_EFS_37_GTA_RT_OA_ICA_C3'</t>
  </si>
  <si>
    <t>'Sujeito10_EFS_37_GTA_RTpos_OA_ICA_C3'</t>
  </si>
  <si>
    <t>'Sujeito10_EFS_37_GTD_RT_OA_ICA_C3'</t>
  </si>
  <si>
    <t>'Sujeito10_EFS_37_GTD_RTpos_OA_ICA_C3'</t>
  </si>
  <si>
    <t>'Sujeito11_FFS_37_GTA_RT_OA_ICA_C3'</t>
  </si>
  <si>
    <t>'Sujeito11_FFS_37_GTA_RTpos_OA_ICA_C3'</t>
  </si>
  <si>
    <t>'Sujeito11_FFS_37_GTD_RT_OA_ICA_C3'</t>
  </si>
  <si>
    <t>'Sujeito11_FFS_37_GTD_RTpos_OA_ICA_C3'</t>
  </si>
  <si>
    <t>'Sujeito12_IBP_30_GTA_RT_OA_ICA_C3'</t>
  </si>
  <si>
    <t>'Sujeito12_IBP_30_GTA_RTpos_OA_ICA_C3'</t>
  </si>
  <si>
    <t>'Sujeito12_IBP_30_GTD_RT_OA_ICA_ICA_C3'</t>
  </si>
  <si>
    <t>'Sujeito12_IBP_30_GTD_RTpos_OA_ICA_C3'</t>
  </si>
  <si>
    <t>'Sujeito13_JAM_51_GTA_RT_OA_ICA_C3'</t>
  </si>
  <si>
    <t>'Sujeito13_JAM_51_GTA_RTpos_OA_ICA_C3'</t>
  </si>
  <si>
    <t>'Sujeito13_JAM_51_GTD_RT_OA_ICA_C3'</t>
  </si>
  <si>
    <t>'Sujeito13_JAM_51_GTD_RTpos_OA_ICA_C3'</t>
  </si>
  <si>
    <t>'Sujeito14_JBS_48_GTD_RT_OA_ICA_C3'</t>
  </si>
  <si>
    <t>'Sujeito14_JBS_48_GTD_RTpos_OA_ICA_C3'</t>
  </si>
  <si>
    <t>'Sujeito14_JBS_50_GTA_RT_OA_ICA_C3'</t>
  </si>
  <si>
    <t>'Sujeito14_JBS_50_GTA_RTpos_OA_ICA_C3'</t>
  </si>
  <si>
    <t>'Sujeito15_JDS_35_GTA_RT_OA_ICA_C3'</t>
  </si>
  <si>
    <t>'Sujeito15_JDS_35_GTA_RTpos_OA_ICA_C3'</t>
  </si>
  <si>
    <t>'Sujeito15_JDS_35_GTD_RT_OA_ICA_C3'</t>
  </si>
  <si>
    <t>'Sujeito15_JDS_35_GTD_RTpos_OA_ICA_C3'</t>
  </si>
  <si>
    <t>'Sujeito16_RCB_38_GTA_RT_OA_ICA_C3'</t>
  </si>
  <si>
    <t>'Sujeito16_RCB_38_GTA_RTpos_OA_ICA_C3'</t>
  </si>
  <si>
    <t>'Sujeito16_RCB_38_GTD_RT_OA_ICA_C3'</t>
  </si>
  <si>
    <t>'Sujeito16_RCB_38_GTD_RTpos_OA_ICA_C3'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</si>
</sst>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abSelected="1" workbookViewId="0">
      <selection activeCell="I9" sqref="I9"/>
    </sheetView>
  </sheetViews>
  <sheetFormatPr defaultRowHeight="15"/>
  <cols>
    <col min="1" max="1" width="39.85546875" customWidth="1"/>
    <col min="2" max="2" width="7.5703125" style="5" customWidth="1"/>
    <col min="3" max="3" width="15" customWidth="1"/>
    <col min="4" max="4" width="19.28515625" bestFit="1" customWidth="1"/>
    <col min="5" max="5" width="19.85546875" bestFit="1" customWidth="1"/>
    <col min="6" max="6" width="25.7109375" customWidth="1"/>
    <col min="7" max="7" width="24.85546875" customWidth="1"/>
  </cols>
  <sheetData>
    <row r="1" spans="1:7">
      <c r="A1" t="s">
        <v>0</v>
      </c>
      <c r="B1" s="5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s="5" t="s">
        <v>8</v>
      </c>
      <c r="C2" s="4">
        <v>9751.6518969612298</v>
      </c>
      <c r="D2">
        <v>1</v>
      </c>
      <c r="E2">
        <v>177</v>
      </c>
      <c r="F2">
        <v>1</v>
      </c>
      <c r="G2">
        <f>E2*300</f>
        <v>53100</v>
      </c>
    </row>
    <row r="3" spans="1:7">
      <c r="A3" t="s">
        <v>9</v>
      </c>
      <c r="B3" s="5" t="s">
        <v>8</v>
      </c>
      <c r="C3" s="4">
        <v>9751.6518969612298</v>
      </c>
      <c r="D3">
        <f>E2+1</f>
        <v>178</v>
      </c>
      <c r="E3">
        <f>E2+178</f>
        <v>355</v>
      </c>
      <c r="F3">
        <f>G2+1</f>
        <v>53101</v>
      </c>
      <c r="G3">
        <f t="shared" ref="G3:G61" si="0">E3*300</f>
        <v>106500</v>
      </c>
    </row>
    <row r="4" spans="1:7">
      <c r="A4" t="s">
        <v>10</v>
      </c>
      <c r="B4" s="5" t="s">
        <v>8</v>
      </c>
      <c r="C4" s="4">
        <v>9647.2438000000002</v>
      </c>
      <c r="D4">
        <f t="shared" ref="D4:D61" si="1">E3+1</f>
        <v>356</v>
      </c>
      <c r="E4">
        <f>E3+177</f>
        <v>532</v>
      </c>
      <c r="F4">
        <f t="shared" ref="F4:F61" si="2">G3+1</f>
        <v>106501</v>
      </c>
      <c r="G4">
        <f t="shared" si="0"/>
        <v>159600</v>
      </c>
    </row>
    <row r="5" spans="1:7">
      <c r="A5" t="s">
        <v>11</v>
      </c>
      <c r="B5" s="5" t="s">
        <v>8</v>
      </c>
      <c r="C5" s="4">
        <v>9647.2438000000002</v>
      </c>
      <c r="D5">
        <f t="shared" si="1"/>
        <v>533</v>
      </c>
      <c r="E5">
        <f t="shared" ref="E5:E59" si="3">E4+177</f>
        <v>709</v>
      </c>
      <c r="F5">
        <f t="shared" si="2"/>
        <v>159601</v>
      </c>
      <c r="G5">
        <f t="shared" si="0"/>
        <v>212700</v>
      </c>
    </row>
    <row r="6" spans="1:7">
      <c r="A6" t="s">
        <v>12</v>
      </c>
      <c r="B6" s="5" t="s">
        <v>13</v>
      </c>
      <c r="C6" s="4">
        <v>6523.4396999999999</v>
      </c>
      <c r="D6" s="1">
        <f t="shared" si="1"/>
        <v>710</v>
      </c>
      <c r="E6">
        <f>E5+178</f>
        <v>887</v>
      </c>
      <c r="F6">
        <f t="shared" si="2"/>
        <v>212701</v>
      </c>
      <c r="G6">
        <f t="shared" si="0"/>
        <v>266100</v>
      </c>
    </row>
    <row r="7" spans="1:7">
      <c r="A7" t="s">
        <v>14</v>
      </c>
      <c r="B7" s="5" t="s">
        <v>13</v>
      </c>
      <c r="C7" s="4">
        <v>6523.4396999999999</v>
      </c>
      <c r="D7">
        <f t="shared" si="1"/>
        <v>888</v>
      </c>
      <c r="E7">
        <f t="shared" si="3"/>
        <v>1064</v>
      </c>
      <c r="F7">
        <f t="shared" si="2"/>
        <v>266101</v>
      </c>
      <c r="G7">
        <f t="shared" si="0"/>
        <v>319200</v>
      </c>
    </row>
    <row r="8" spans="1:7">
      <c r="A8" t="s">
        <v>15</v>
      </c>
      <c r="B8" s="5" t="s">
        <v>16</v>
      </c>
      <c r="C8" s="4">
        <v>8163.2462999999998</v>
      </c>
      <c r="D8">
        <f t="shared" si="1"/>
        <v>1065</v>
      </c>
      <c r="E8">
        <f t="shared" si="3"/>
        <v>1241</v>
      </c>
      <c r="F8">
        <f t="shared" si="2"/>
        <v>319201</v>
      </c>
      <c r="G8">
        <f t="shared" si="0"/>
        <v>372300</v>
      </c>
    </row>
    <row r="9" spans="1:7">
      <c r="A9" t="s">
        <v>17</v>
      </c>
      <c r="B9" s="5" t="s">
        <v>16</v>
      </c>
      <c r="C9" s="4">
        <v>8163.2462999999998</v>
      </c>
      <c r="D9">
        <f t="shared" si="1"/>
        <v>1242</v>
      </c>
      <c r="E9">
        <f t="shared" si="3"/>
        <v>1418</v>
      </c>
      <c r="F9">
        <f t="shared" si="2"/>
        <v>372301</v>
      </c>
      <c r="G9">
        <f t="shared" si="0"/>
        <v>425400</v>
      </c>
    </row>
    <row r="10" spans="1:7">
      <c r="A10" t="s">
        <v>18</v>
      </c>
      <c r="B10" s="5" t="s">
        <v>8</v>
      </c>
      <c r="C10" s="4">
        <v>9402.2204000000002</v>
      </c>
      <c r="D10">
        <f t="shared" si="1"/>
        <v>1419</v>
      </c>
      <c r="E10">
        <f t="shared" si="3"/>
        <v>1595</v>
      </c>
      <c r="F10">
        <f t="shared" si="2"/>
        <v>425401</v>
      </c>
      <c r="G10">
        <f t="shared" si="0"/>
        <v>478500</v>
      </c>
    </row>
    <row r="11" spans="1:7">
      <c r="A11" t="s">
        <v>19</v>
      </c>
      <c r="B11" s="5" t="s">
        <v>8</v>
      </c>
      <c r="C11" s="4">
        <v>9402.2204000000002</v>
      </c>
      <c r="D11">
        <f t="shared" si="1"/>
        <v>1596</v>
      </c>
      <c r="E11">
        <f>E10+178</f>
        <v>1773</v>
      </c>
      <c r="F11">
        <f t="shared" si="2"/>
        <v>478501</v>
      </c>
      <c r="G11">
        <f t="shared" si="0"/>
        <v>531900</v>
      </c>
    </row>
    <row r="12" spans="1:7">
      <c r="A12" t="s">
        <v>20</v>
      </c>
      <c r="B12" s="5" t="s">
        <v>13</v>
      </c>
      <c r="C12" s="4">
        <v>5510.9717000000001</v>
      </c>
      <c r="D12">
        <f t="shared" si="1"/>
        <v>1774</v>
      </c>
      <c r="E12">
        <f>E11+178</f>
        <v>1951</v>
      </c>
      <c r="F12">
        <f t="shared" si="2"/>
        <v>531901</v>
      </c>
      <c r="G12">
        <f t="shared" si="0"/>
        <v>585300</v>
      </c>
    </row>
    <row r="13" spans="1:7">
      <c r="A13" t="s">
        <v>21</v>
      </c>
      <c r="B13" s="5" t="s">
        <v>13</v>
      </c>
      <c r="C13" s="4">
        <v>5510.9717000000001</v>
      </c>
      <c r="D13">
        <f t="shared" si="1"/>
        <v>1952</v>
      </c>
      <c r="E13">
        <f t="shared" si="3"/>
        <v>2128</v>
      </c>
      <c r="F13">
        <f t="shared" si="2"/>
        <v>585301</v>
      </c>
      <c r="G13">
        <f t="shared" si="0"/>
        <v>638400</v>
      </c>
    </row>
    <row r="14" spans="1:7">
      <c r="A14" t="s">
        <v>22</v>
      </c>
      <c r="B14" s="2" t="s">
        <v>13</v>
      </c>
      <c r="C14" s="4">
        <v>7440.4481999999998</v>
      </c>
      <c r="D14">
        <f t="shared" si="1"/>
        <v>2129</v>
      </c>
      <c r="E14">
        <f>E13+178</f>
        <v>2306</v>
      </c>
      <c r="F14">
        <f t="shared" si="2"/>
        <v>638401</v>
      </c>
      <c r="G14">
        <f t="shared" si="0"/>
        <v>691800</v>
      </c>
    </row>
    <row r="15" spans="1:7">
      <c r="A15" t="s">
        <v>23</v>
      </c>
      <c r="B15" s="2" t="s">
        <v>13</v>
      </c>
      <c r="C15" s="4">
        <v>7440.4481999999998</v>
      </c>
      <c r="D15">
        <f t="shared" si="1"/>
        <v>2307</v>
      </c>
      <c r="E15">
        <f t="shared" si="3"/>
        <v>2483</v>
      </c>
      <c r="F15">
        <f t="shared" si="2"/>
        <v>691801</v>
      </c>
      <c r="G15">
        <f t="shared" si="0"/>
        <v>744900</v>
      </c>
    </row>
    <row r="16" spans="1:7">
      <c r="A16" t="s">
        <v>24</v>
      </c>
      <c r="B16" s="5" t="s">
        <v>8</v>
      </c>
      <c r="C16" s="4">
        <v>8975.0035000000007</v>
      </c>
      <c r="D16">
        <f t="shared" si="1"/>
        <v>2484</v>
      </c>
      <c r="E16">
        <f>E15+178</f>
        <v>2661</v>
      </c>
      <c r="F16">
        <f t="shared" si="2"/>
        <v>744901</v>
      </c>
      <c r="G16">
        <f t="shared" si="0"/>
        <v>798300</v>
      </c>
    </row>
    <row r="17" spans="1:7">
      <c r="A17" t="s">
        <v>25</v>
      </c>
      <c r="B17" s="5" t="s">
        <v>8</v>
      </c>
      <c r="C17" s="4">
        <v>8975.0035000000007</v>
      </c>
      <c r="D17">
        <f t="shared" si="1"/>
        <v>2662</v>
      </c>
      <c r="E17">
        <f>E16+178</f>
        <v>2839</v>
      </c>
      <c r="F17">
        <f t="shared" si="2"/>
        <v>798301</v>
      </c>
      <c r="G17">
        <f t="shared" si="0"/>
        <v>851700</v>
      </c>
    </row>
    <row r="18" spans="1:7">
      <c r="A18" t="s">
        <v>26</v>
      </c>
      <c r="B18" s="5" t="s">
        <v>16</v>
      </c>
      <c r="C18" s="4">
        <v>8220.4943999999996</v>
      </c>
      <c r="D18">
        <f t="shared" si="1"/>
        <v>2840</v>
      </c>
      <c r="E18">
        <f t="shared" ref="E18:E19" si="4">E17+178</f>
        <v>3017</v>
      </c>
      <c r="F18">
        <f t="shared" si="2"/>
        <v>851701</v>
      </c>
      <c r="G18">
        <f t="shared" si="0"/>
        <v>905100</v>
      </c>
    </row>
    <row r="19" spans="1:7">
      <c r="A19" t="s">
        <v>27</v>
      </c>
      <c r="B19" s="5" t="s">
        <v>16</v>
      </c>
      <c r="C19" s="4">
        <v>8220.4943999999996</v>
      </c>
      <c r="D19">
        <f t="shared" si="1"/>
        <v>3018</v>
      </c>
      <c r="E19">
        <f t="shared" si="4"/>
        <v>3195</v>
      </c>
      <c r="F19">
        <f t="shared" si="2"/>
        <v>905101</v>
      </c>
      <c r="G19">
        <f t="shared" si="0"/>
        <v>958500</v>
      </c>
    </row>
    <row r="20" spans="1:7">
      <c r="A20" t="s">
        <v>28</v>
      </c>
      <c r="B20" s="5" t="s">
        <v>16</v>
      </c>
      <c r="C20" s="4">
        <v>7544.6018999999997</v>
      </c>
      <c r="D20">
        <f t="shared" si="1"/>
        <v>3196</v>
      </c>
      <c r="E20">
        <f>E19+183</f>
        <v>3378</v>
      </c>
      <c r="F20">
        <f t="shared" si="2"/>
        <v>958501</v>
      </c>
      <c r="G20">
        <f t="shared" si="0"/>
        <v>1013400</v>
      </c>
    </row>
    <row r="21" spans="1:7">
      <c r="A21" t="s">
        <v>29</v>
      </c>
      <c r="B21" s="5" t="s">
        <v>16</v>
      </c>
      <c r="C21" s="4">
        <v>7544.6018999999997</v>
      </c>
      <c r="D21">
        <f t="shared" si="1"/>
        <v>3379</v>
      </c>
      <c r="E21">
        <f t="shared" si="3"/>
        <v>3555</v>
      </c>
      <c r="F21">
        <f t="shared" si="2"/>
        <v>1013401</v>
      </c>
      <c r="G21">
        <f t="shared" si="0"/>
        <v>1066500</v>
      </c>
    </row>
    <row r="22" spans="1:7">
      <c r="A22" t="s">
        <v>30</v>
      </c>
      <c r="B22" s="5" t="s">
        <v>16</v>
      </c>
      <c r="C22" s="4">
        <v>8220.4943999999996</v>
      </c>
      <c r="D22">
        <f t="shared" si="1"/>
        <v>3556</v>
      </c>
      <c r="E22">
        <f t="shared" si="3"/>
        <v>3732</v>
      </c>
      <c r="F22">
        <f t="shared" si="2"/>
        <v>1066501</v>
      </c>
      <c r="G22">
        <f t="shared" si="0"/>
        <v>1119600</v>
      </c>
    </row>
    <row r="23" spans="1:7">
      <c r="A23" t="s">
        <v>31</v>
      </c>
      <c r="B23" s="5" t="s">
        <v>16</v>
      </c>
      <c r="C23" s="4">
        <v>8220.4943999999996</v>
      </c>
      <c r="D23">
        <f t="shared" si="1"/>
        <v>3733</v>
      </c>
      <c r="E23">
        <f t="shared" si="3"/>
        <v>3909</v>
      </c>
      <c r="F23">
        <f t="shared" si="2"/>
        <v>1119601</v>
      </c>
      <c r="G23">
        <f t="shared" si="0"/>
        <v>1172700</v>
      </c>
    </row>
    <row r="24" spans="1:7">
      <c r="A24" t="s">
        <v>32</v>
      </c>
      <c r="B24" s="5" t="s">
        <v>8</v>
      </c>
      <c r="C24" s="4">
        <v>9144.9091000000008</v>
      </c>
      <c r="D24">
        <f t="shared" si="1"/>
        <v>3910</v>
      </c>
      <c r="E24">
        <f>E23+178</f>
        <v>4087</v>
      </c>
      <c r="F24">
        <f t="shared" si="2"/>
        <v>1172701</v>
      </c>
      <c r="G24">
        <f t="shared" si="0"/>
        <v>1226100</v>
      </c>
    </row>
    <row r="25" spans="1:7">
      <c r="A25" t="s">
        <v>33</v>
      </c>
      <c r="B25" s="5" t="s">
        <v>8</v>
      </c>
      <c r="C25" s="4">
        <v>9144.9091000000008</v>
      </c>
      <c r="D25">
        <f t="shared" si="1"/>
        <v>4088</v>
      </c>
      <c r="E25">
        <f t="shared" si="3"/>
        <v>4264</v>
      </c>
      <c r="F25">
        <f t="shared" si="2"/>
        <v>1226101</v>
      </c>
      <c r="G25">
        <f t="shared" si="0"/>
        <v>1279200</v>
      </c>
    </row>
    <row r="26" spans="1:7">
      <c r="A26" t="s">
        <v>34</v>
      </c>
      <c r="B26" s="5" t="s">
        <v>8</v>
      </c>
      <c r="C26" s="4">
        <v>9945.5633999999991</v>
      </c>
      <c r="D26">
        <f t="shared" si="1"/>
        <v>4265</v>
      </c>
      <c r="E26">
        <f t="shared" si="3"/>
        <v>4441</v>
      </c>
      <c r="F26">
        <f t="shared" si="2"/>
        <v>1279201</v>
      </c>
      <c r="G26">
        <f t="shared" si="0"/>
        <v>1332300</v>
      </c>
    </row>
    <row r="27" spans="1:7">
      <c r="A27" t="s">
        <v>35</v>
      </c>
      <c r="B27" s="5" t="s">
        <v>8</v>
      </c>
      <c r="C27" s="4">
        <v>9945.5633999999991</v>
      </c>
      <c r="D27">
        <f t="shared" si="1"/>
        <v>4442</v>
      </c>
      <c r="E27">
        <f t="shared" si="3"/>
        <v>4618</v>
      </c>
      <c r="F27">
        <f t="shared" si="2"/>
        <v>1332301</v>
      </c>
      <c r="G27">
        <f t="shared" si="0"/>
        <v>1385400</v>
      </c>
    </row>
    <row r="28" spans="1:7">
      <c r="A28" t="s">
        <v>36</v>
      </c>
      <c r="B28" s="5" t="s">
        <v>16</v>
      </c>
      <c r="C28" s="4">
        <v>7953.8627999999999</v>
      </c>
      <c r="D28">
        <f t="shared" si="1"/>
        <v>4619</v>
      </c>
      <c r="E28">
        <f t="shared" si="3"/>
        <v>4795</v>
      </c>
      <c r="F28">
        <f t="shared" si="2"/>
        <v>1385401</v>
      </c>
      <c r="G28">
        <f t="shared" si="0"/>
        <v>1438500</v>
      </c>
    </row>
    <row r="29" spans="1:7">
      <c r="A29" t="s">
        <v>37</v>
      </c>
      <c r="B29" s="5" t="s">
        <v>16</v>
      </c>
      <c r="C29" s="4">
        <v>7953.8627999999999</v>
      </c>
      <c r="D29">
        <f t="shared" si="1"/>
        <v>4796</v>
      </c>
      <c r="E29">
        <f t="shared" si="3"/>
        <v>4972</v>
      </c>
      <c r="F29">
        <f t="shared" si="2"/>
        <v>1438501</v>
      </c>
      <c r="G29">
        <f t="shared" si="0"/>
        <v>1491600</v>
      </c>
    </row>
    <row r="30" spans="1:7">
      <c r="A30" t="s">
        <v>38</v>
      </c>
      <c r="B30" s="5" t="s">
        <v>39</v>
      </c>
      <c r="C30" s="4">
        <v>10150.5141</v>
      </c>
      <c r="D30">
        <f t="shared" si="1"/>
        <v>4973</v>
      </c>
      <c r="E30">
        <f t="shared" si="3"/>
        <v>5149</v>
      </c>
      <c r="F30">
        <f t="shared" si="2"/>
        <v>1491601</v>
      </c>
      <c r="G30">
        <f t="shared" si="0"/>
        <v>1544700</v>
      </c>
    </row>
    <row r="31" spans="1:7">
      <c r="A31" t="s">
        <v>40</v>
      </c>
      <c r="B31" s="5" t="s">
        <v>39</v>
      </c>
      <c r="C31" s="4">
        <v>10150.5141</v>
      </c>
      <c r="D31">
        <f t="shared" si="1"/>
        <v>5150</v>
      </c>
      <c r="E31">
        <f t="shared" si="3"/>
        <v>5326</v>
      </c>
      <c r="F31">
        <f t="shared" si="2"/>
        <v>1544701</v>
      </c>
      <c r="G31">
        <f t="shared" si="0"/>
        <v>1597800</v>
      </c>
    </row>
    <row r="32" spans="1:7">
      <c r="A32" t="s">
        <v>41</v>
      </c>
      <c r="B32" s="5" t="s">
        <v>39</v>
      </c>
      <c r="C32" s="4">
        <v>10404.681</v>
      </c>
      <c r="D32">
        <f t="shared" si="1"/>
        <v>5327</v>
      </c>
      <c r="E32">
        <f t="shared" si="3"/>
        <v>5503</v>
      </c>
      <c r="F32">
        <f t="shared" si="2"/>
        <v>1597801</v>
      </c>
      <c r="G32">
        <f t="shared" si="0"/>
        <v>1650900</v>
      </c>
    </row>
    <row r="33" spans="1:7">
      <c r="A33" t="s">
        <v>42</v>
      </c>
      <c r="B33" s="5" t="s">
        <v>39</v>
      </c>
      <c r="C33" s="4">
        <v>10404.681</v>
      </c>
      <c r="D33">
        <f t="shared" si="1"/>
        <v>5504</v>
      </c>
      <c r="E33">
        <f>E32+178</f>
        <v>5681</v>
      </c>
      <c r="F33">
        <f t="shared" si="2"/>
        <v>1650901</v>
      </c>
      <c r="G33">
        <f t="shared" si="0"/>
        <v>1704300</v>
      </c>
    </row>
    <row r="34" spans="1:7">
      <c r="A34" t="s">
        <v>43</v>
      </c>
      <c r="B34" s="5" t="s">
        <v>8</v>
      </c>
      <c r="C34" s="4">
        <v>9363.2466999999997</v>
      </c>
      <c r="D34">
        <f t="shared" si="1"/>
        <v>5682</v>
      </c>
      <c r="E34">
        <f>E33+178</f>
        <v>5859</v>
      </c>
      <c r="F34">
        <f t="shared" si="2"/>
        <v>1704301</v>
      </c>
      <c r="G34">
        <f t="shared" si="0"/>
        <v>1757700</v>
      </c>
    </row>
    <row r="35" spans="1:7">
      <c r="A35" t="s">
        <v>44</v>
      </c>
      <c r="B35" s="5" t="s">
        <v>8</v>
      </c>
      <c r="C35" s="4">
        <v>9363.2466999999997</v>
      </c>
      <c r="D35">
        <f t="shared" si="1"/>
        <v>5860</v>
      </c>
      <c r="E35">
        <f t="shared" si="3"/>
        <v>6036</v>
      </c>
      <c r="F35">
        <f t="shared" si="2"/>
        <v>1757701</v>
      </c>
      <c r="G35">
        <f t="shared" si="0"/>
        <v>1810800</v>
      </c>
    </row>
    <row r="36" spans="1:7">
      <c r="A36" t="s">
        <v>45</v>
      </c>
      <c r="B36" s="5" t="s">
        <v>8</v>
      </c>
      <c r="C36" s="4">
        <v>9675.3402999999998</v>
      </c>
      <c r="D36">
        <f t="shared" si="1"/>
        <v>6037</v>
      </c>
      <c r="E36">
        <f>E35+178</f>
        <v>6214</v>
      </c>
      <c r="F36">
        <f t="shared" si="2"/>
        <v>1810801</v>
      </c>
      <c r="G36">
        <f t="shared" si="0"/>
        <v>1864200</v>
      </c>
    </row>
    <row r="37" spans="1:7">
      <c r="A37" t="s">
        <v>46</v>
      </c>
      <c r="B37" s="5" t="s">
        <v>8</v>
      </c>
      <c r="C37" s="4">
        <v>9675.3402999999998</v>
      </c>
      <c r="D37">
        <f t="shared" si="1"/>
        <v>6215</v>
      </c>
      <c r="E37">
        <f t="shared" ref="E37:E38" si="5">E36+178</f>
        <v>6392</v>
      </c>
      <c r="F37">
        <f t="shared" si="2"/>
        <v>1864201</v>
      </c>
      <c r="G37">
        <f t="shared" si="0"/>
        <v>1917600</v>
      </c>
    </row>
    <row r="38" spans="1:7">
      <c r="A38" t="s">
        <v>47</v>
      </c>
      <c r="B38" s="5" t="s">
        <v>13</v>
      </c>
      <c r="C38" s="4">
        <v>7334.3365000000003</v>
      </c>
      <c r="D38">
        <f t="shared" si="1"/>
        <v>6393</v>
      </c>
      <c r="E38">
        <f t="shared" si="5"/>
        <v>6570</v>
      </c>
      <c r="F38">
        <f t="shared" si="2"/>
        <v>1917601</v>
      </c>
      <c r="G38">
        <f t="shared" si="0"/>
        <v>1971000</v>
      </c>
    </row>
    <row r="39" spans="1:7">
      <c r="A39" t="s">
        <v>48</v>
      </c>
      <c r="B39" s="5" t="s">
        <v>13</v>
      </c>
      <c r="C39" s="4">
        <v>7334.3365000000003</v>
      </c>
      <c r="D39">
        <f t="shared" si="1"/>
        <v>6571</v>
      </c>
      <c r="E39">
        <f t="shared" si="3"/>
        <v>6747</v>
      </c>
      <c r="F39">
        <f t="shared" si="2"/>
        <v>1971001</v>
      </c>
      <c r="G39">
        <f t="shared" si="0"/>
        <v>2024100</v>
      </c>
    </row>
    <row r="40" spans="1:7">
      <c r="A40" t="s">
        <v>49</v>
      </c>
      <c r="B40" s="5" t="s">
        <v>16</v>
      </c>
      <c r="C40" s="4">
        <v>8850.1170000000002</v>
      </c>
      <c r="D40">
        <f t="shared" si="1"/>
        <v>6748</v>
      </c>
      <c r="E40">
        <f>E39+178</f>
        <v>6925</v>
      </c>
      <c r="F40">
        <f t="shared" si="2"/>
        <v>2024101</v>
      </c>
      <c r="G40">
        <f t="shared" si="0"/>
        <v>2077500</v>
      </c>
    </row>
    <row r="41" spans="1:7">
      <c r="A41" t="s">
        <v>50</v>
      </c>
      <c r="B41" s="5" t="s">
        <v>16</v>
      </c>
      <c r="C41" s="4">
        <v>8850.1170000000002</v>
      </c>
      <c r="D41">
        <f t="shared" si="1"/>
        <v>6926</v>
      </c>
      <c r="E41">
        <f t="shared" si="3"/>
        <v>7102</v>
      </c>
      <c r="F41">
        <f t="shared" si="2"/>
        <v>2077501</v>
      </c>
      <c r="G41">
        <f t="shared" si="0"/>
        <v>2130600</v>
      </c>
    </row>
    <row r="42" spans="1:7">
      <c r="A42" t="s">
        <v>51</v>
      </c>
      <c r="B42" s="5" t="s">
        <v>8</v>
      </c>
      <c r="C42" s="4">
        <v>9100.9928999999993</v>
      </c>
      <c r="D42">
        <f t="shared" si="1"/>
        <v>7103</v>
      </c>
      <c r="E42">
        <f>E41+178</f>
        <v>7280</v>
      </c>
      <c r="F42">
        <f t="shared" si="2"/>
        <v>2130601</v>
      </c>
      <c r="G42">
        <f t="shared" si="0"/>
        <v>2184000</v>
      </c>
    </row>
    <row r="43" spans="1:7">
      <c r="A43" t="s">
        <v>52</v>
      </c>
      <c r="B43" s="5" t="s">
        <v>8</v>
      </c>
      <c r="C43" s="4">
        <v>9100.9928999999993</v>
      </c>
      <c r="D43">
        <f t="shared" si="1"/>
        <v>7281</v>
      </c>
      <c r="E43">
        <f t="shared" ref="E43:E45" si="6">E42+178</f>
        <v>7458</v>
      </c>
      <c r="F43">
        <f t="shared" si="2"/>
        <v>2184001</v>
      </c>
      <c r="G43">
        <f t="shared" si="0"/>
        <v>2237400</v>
      </c>
    </row>
    <row r="44" spans="1:7">
      <c r="A44" t="s">
        <v>53</v>
      </c>
      <c r="B44" s="5" t="s">
        <v>8</v>
      </c>
      <c r="C44" s="4">
        <v>9001.9271000000008</v>
      </c>
      <c r="D44">
        <f t="shared" si="1"/>
        <v>7459</v>
      </c>
      <c r="E44">
        <f t="shared" si="6"/>
        <v>7636</v>
      </c>
      <c r="F44">
        <f t="shared" si="2"/>
        <v>2237401</v>
      </c>
      <c r="G44">
        <f t="shared" si="0"/>
        <v>2290800</v>
      </c>
    </row>
    <row r="45" spans="1:7">
      <c r="A45" t="s">
        <v>54</v>
      </c>
      <c r="B45" s="5" t="s">
        <v>8</v>
      </c>
      <c r="C45" s="4">
        <v>9001.9271000000008</v>
      </c>
      <c r="D45">
        <f t="shared" si="1"/>
        <v>7637</v>
      </c>
      <c r="E45">
        <f t="shared" si="6"/>
        <v>7814</v>
      </c>
      <c r="F45">
        <f t="shared" si="2"/>
        <v>2290801</v>
      </c>
      <c r="G45">
        <f t="shared" si="0"/>
        <v>2344200</v>
      </c>
    </row>
    <row r="46" spans="1:7">
      <c r="A46" t="s">
        <v>55</v>
      </c>
      <c r="B46" s="5" t="s">
        <v>8</v>
      </c>
      <c r="C46" s="4">
        <v>9052.6937999999991</v>
      </c>
      <c r="D46">
        <f t="shared" si="1"/>
        <v>7815</v>
      </c>
      <c r="E46">
        <f t="shared" si="3"/>
        <v>7991</v>
      </c>
      <c r="F46">
        <f t="shared" si="2"/>
        <v>2344201</v>
      </c>
      <c r="G46">
        <f t="shared" si="0"/>
        <v>2397300</v>
      </c>
    </row>
    <row r="47" spans="1:7">
      <c r="A47" t="s">
        <v>56</v>
      </c>
      <c r="B47" s="5" t="s">
        <v>8</v>
      </c>
      <c r="C47" s="4">
        <v>9052.6937999999991</v>
      </c>
      <c r="D47">
        <f t="shared" si="1"/>
        <v>7992</v>
      </c>
      <c r="E47">
        <f t="shared" si="3"/>
        <v>8168</v>
      </c>
      <c r="F47">
        <f t="shared" si="2"/>
        <v>2397301</v>
      </c>
      <c r="G47">
        <f t="shared" si="0"/>
        <v>2450400</v>
      </c>
    </row>
    <row r="48" spans="1:7">
      <c r="A48" t="s">
        <v>57</v>
      </c>
      <c r="B48" s="5" t="s">
        <v>8</v>
      </c>
      <c r="C48" s="4">
        <v>9024.2944000000007</v>
      </c>
      <c r="D48">
        <f t="shared" si="1"/>
        <v>8169</v>
      </c>
      <c r="E48">
        <f>E47+178</f>
        <v>8346</v>
      </c>
      <c r="F48">
        <f t="shared" si="2"/>
        <v>2450401</v>
      </c>
      <c r="G48">
        <f t="shared" si="0"/>
        <v>2503800</v>
      </c>
    </row>
    <row r="49" spans="1:7">
      <c r="A49" t="s">
        <v>58</v>
      </c>
      <c r="B49" s="5" t="s">
        <v>8</v>
      </c>
      <c r="C49" s="4">
        <v>9024.2944000000007</v>
      </c>
      <c r="D49">
        <f t="shared" si="1"/>
        <v>8347</v>
      </c>
      <c r="E49">
        <f t="shared" si="3"/>
        <v>8523</v>
      </c>
      <c r="F49">
        <f t="shared" si="2"/>
        <v>2503801</v>
      </c>
      <c r="G49">
        <f t="shared" si="0"/>
        <v>2556900</v>
      </c>
    </row>
    <row r="50" spans="1:7">
      <c r="A50" t="s">
        <v>59</v>
      </c>
      <c r="B50" s="5" t="s">
        <v>16</v>
      </c>
      <c r="C50" s="4">
        <v>8434.4194000000007</v>
      </c>
      <c r="D50">
        <f t="shared" si="1"/>
        <v>8524</v>
      </c>
      <c r="E50">
        <f t="shared" si="3"/>
        <v>8700</v>
      </c>
      <c r="F50">
        <f t="shared" si="2"/>
        <v>2556901</v>
      </c>
      <c r="G50">
        <f t="shared" si="0"/>
        <v>2610000</v>
      </c>
    </row>
    <row r="51" spans="1:7">
      <c r="A51" t="s">
        <v>60</v>
      </c>
      <c r="B51" s="5" t="s">
        <v>16</v>
      </c>
      <c r="C51" s="6">
        <v>8434.4194000000007</v>
      </c>
      <c r="D51">
        <f t="shared" si="1"/>
        <v>8701</v>
      </c>
      <c r="E51">
        <f t="shared" si="3"/>
        <v>8877</v>
      </c>
      <c r="F51">
        <f t="shared" si="2"/>
        <v>2610001</v>
      </c>
      <c r="G51">
        <f t="shared" si="0"/>
        <v>2663100</v>
      </c>
    </row>
    <row r="52" spans="1:7">
      <c r="A52" t="s">
        <v>61</v>
      </c>
      <c r="B52" s="5" t="s">
        <v>8</v>
      </c>
      <c r="C52" s="4">
        <v>8994.1424999999999</v>
      </c>
      <c r="D52">
        <f t="shared" si="1"/>
        <v>8878</v>
      </c>
      <c r="E52">
        <f t="shared" si="3"/>
        <v>9054</v>
      </c>
      <c r="F52">
        <f t="shared" si="2"/>
        <v>2663101</v>
      </c>
      <c r="G52">
        <f t="shared" si="0"/>
        <v>2716200</v>
      </c>
    </row>
    <row r="53" spans="1:7">
      <c r="A53" t="s">
        <v>62</v>
      </c>
      <c r="B53" s="5" t="s">
        <v>8</v>
      </c>
      <c r="C53" s="4">
        <v>8994.1424999999999</v>
      </c>
      <c r="D53">
        <f t="shared" si="1"/>
        <v>9055</v>
      </c>
      <c r="E53">
        <f t="shared" si="3"/>
        <v>9231</v>
      </c>
      <c r="F53">
        <f t="shared" si="2"/>
        <v>2716201</v>
      </c>
      <c r="G53">
        <f t="shared" si="0"/>
        <v>2769300</v>
      </c>
    </row>
    <row r="54" spans="1:7">
      <c r="A54" t="s">
        <v>63</v>
      </c>
      <c r="B54" s="5" t="s">
        <v>8</v>
      </c>
      <c r="C54" s="4">
        <v>9253.8423000000003</v>
      </c>
      <c r="D54">
        <f t="shared" si="1"/>
        <v>9232</v>
      </c>
      <c r="E54">
        <f>E53+178</f>
        <v>9409</v>
      </c>
      <c r="F54">
        <f t="shared" si="2"/>
        <v>2769301</v>
      </c>
      <c r="G54">
        <f t="shared" si="0"/>
        <v>2822700</v>
      </c>
    </row>
    <row r="55" spans="1:7">
      <c r="A55" t="s">
        <v>64</v>
      </c>
      <c r="B55" s="5" t="s">
        <v>8</v>
      </c>
      <c r="C55" s="4">
        <v>9253.8423000000003</v>
      </c>
      <c r="D55">
        <f t="shared" si="1"/>
        <v>9410</v>
      </c>
      <c r="E55">
        <f>E54+178</f>
        <v>9587</v>
      </c>
      <c r="F55">
        <f t="shared" si="2"/>
        <v>2822701</v>
      </c>
      <c r="G55">
        <f t="shared" si="0"/>
        <v>2876100</v>
      </c>
    </row>
    <row r="56" spans="1:7">
      <c r="A56" t="s">
        <v>65</v>
      </c>
      <c r="B56" s="5" t="s">
        <v>8</v>
      </c>
      <c r="C56" s="4">
        <v>9817.5249999999996</v>
      </c>
      <c r="D56">
        <f t="shared" si="1"/>
        <v>9588</v>
      </c>
      <c r="E56">
        <f t="shared" si="3"/>
        <v>9764</v>
      </c>
      <c r="F56">
        <f t="shared" si="2"/>
        <v>2876101</v>
      </c>
      <c r="G56">
        <f t="shared" si="0"/>
        <v>2929200</v>
      </c>
    </row>
    <row r="57" spans="1:7">
      <c r="A57" t="s">
        <v>66</v>
      </c>
      <c r="B57" s="5" t="s">
        <v>8</v>
      </c>
      <c r="C57" s="4">
        <v>9817.5249999999996</v>
      </c>
      <c r="D57">
        <f t="shared" si="1"/>
        <v>9765</v>
      </c>
      <c r="E57">
        <f>E56+178</f>
        <v>9942</v>
      </c>
      <c r="F57">
        <f t="shared" si="2"/>
        <v>2929201</v>
      </c>
      <c r="G57">
        <f t="shared" si="0"/>
        <v>2982600</v>
      </c>
    </row>
    <row r="58" spans="1:7">
      <c r="A58" t="s">
        <v>67</v>
      </c>
      <c r="B58" s="5" t="s">
        <v>8</v>
      </c>
      <c r="C58" s="4">
        <v>9888.5632999999998</v>
      </c>
      <c r="D58">
        <f t="shared" si="1"/>
        <v>9943</v>
      </c>
      <c r="E58">
        <f>E57+178</f>
        <v>10120</v>
      </c>
      <c r="F58">
        <f t="shared" si="2"/>
        <v>2982601</v>
      </c>
      <c r="G58">
        <f t="shared" si="0"/>
        <v>3036000</v>
      </c>
    </row>
    <row r="59" spans="1:7">
      <c r="A59" t="s">
        <v>68</v>
      </c>
      <c r="B59" s="5" t="s">
        <v>8</v>
      </c>
      <c r="C59" s="4">
        <v>9888.5632999999998</v>
      </c>
      <c r="D59">
        <f t="shared" si="1"/>
        <v>10121</v>
      </c>
      <c r="E59">
        <f t="shared" si="3"/>
        <v>10297</v>
      </c>
      <c r="F59">
        <f t="shared" si="2"/>
        <v>3036001</v>
      </c>
      <c r="G59">
        <f t="shared" si="0"/>
        <v>3089100</v>
      </c>
    </row>
    <row r="60" spans="1:7">
      <c r="A60" t="s">
        <v>69</v>
      </c>
      <c r="B60" s="5" t="s">
        <v>39</v>
      </c>
      <c r="C60" s="4">
        <v>10245.9719</v>
      </c>
      <c r="D60">
        <f t="shared" si="1"/>
        <v>10298</v>
      </c>
      <c r="E60">
        <f>E59+178</f>
        <v>10475</v>
      </c>
      <c r="F60">
        <f t="shared" si="2"/>
        <v>3089101</v>
      </c>
      <c r="G60">
        <f t="shared" si="0"/>
        <v>3142500</v>
      </c>
    </row>
    <row r="61" spans="1:7">
      <c r="A61" t="s">
        <v>70</v>
      </c>
      <c r="B61" s="5" t="s">
        <v>39</v>
      </c>
      <c r="C61" s="4">
        <v>10245.9719</v>
      </c>
      <c r="D61">
        <f t="shared" si="1"/>
        <v>10476</v>
      </c>
      <c r="E61">
        <f>E60+178</f>
        <v>10653</v>
      </c>
      <c r="F61">
        <f t="shared" si="2"/>
        <v>3142501</v>
      </c>
      <c r="G61">
        <f t="shared" si="0"/>
        <v>3195900</v>
      </c>
    </row>
  </sheetData>
  <pageMargins left="0.7" right="0.7" top="0.75" bottom="0.75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B204FB9EA9374D8057753951A8A96B" ma:contentTypeVersion="13" ma:contentTypeDescription="Create a new document." ma:contentTypeScope="" ma:versionID="c8ec2575e6e0716dc4b25ad329860965">
  <xsd:schema xmlns:xsd="http://www.w3.org/2001/XMLSchema" xmlns:xs="http://www.w3.org/2001/XMLSchema" xmlns:p="http://schemas.microsoft.com/office/2006/metadata/properties" xmlns:ns1="http://schemas.microsoft.com/sharepoint/v3" xmlns:ns2="0d62241f-d93c-4b93-a9df-cb5e76342c2a" xmlns:ns3="166e72da-2701-4619-8534-d98ff49b7728" targetNamespace="http://schemas.microsoft.com/office/2006/metadata/properties" ma:root="true" ma:fieldsID="058447371ee3d55bdd09435867403bda" ns1:_="" ns2:_="" ns3:_="">
    <xsd:import namespace="http://schemas.microsoft.com/sharepoint/v3"/>
    <xsd:import namespace="0d62241f-d93c-4b93-a9df-cb5e76342c2a"/>
    <xsd:import namespace="166e72da-2701-4619-8534-d98ff49b77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62241f-d93c-4b93-a9df-cb5e76342c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6e72da-2701-4619-8534-d98ff49b772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CFBFD2-8210-4B55-AB08-E8A36DD34208}"/>
</file>

<file path=customXml/itemProps2.xml><?xml version="1.0" encoding="utf-8"?>
<ds:datastoreItem xmlns:ds="http://schemas.openxmlformats.org/officeDocument/2006/customXml" ds:itemID="{95F5DD34-2649-431D-8627-6D1EBE23BD2D}"/>
</file>

<file path=customXml/itemProps3.xml><?xml version="1.0" encoding="utf-8"?>
<ds:datastoreItem xmlns:ds="http://schemas.openxmlformats.org/officeDocument/2006/customXml" ds:itemID="{1ABFA32F-A795-481E-8108-E27C8A6DF7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Caio</dc:creator>
  <cp:keywords/>
  <dc:description/>
  <cp:lastModifiedBy>Sergio Viademonte</cp:lastModifiedBy>
  <cp:revision/>
  <dcterms:created xsi:type="dcterms:W3CDTF">2015-06-05T18:19:34Z</dcterms:created>
  <dcterms:modified xsi:type="dcterms:W3CDTF">2021-05-20T20:24:23Z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0x01010025B204FB9EA9374D8057753951A8A96B</vt:lpwstr>
  </property>
</Properties>
</file>