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X:\RBEI_ECN\RBEI_ECN\01-Projects\Partner_Cost\"/>
    </mc:Choice>
  </mc:AlternateContent>
  <bookViews>
    <workbookView xWindow="34140" yWindow="5088" windowWidth="20736" windowHeight="11568" tabRatio="580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其他费用Oth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4" i="8"/>
  <c r="F2" i="8"/>
  <c r="G2" i="4" l="1"/>
  <c r="G3" i="4"/>
  <c r="G4" i="4"/>
  <c r="G5" i="4"/>
  <c r="G6" i="4"/>
  <c r="G7" i="4"/>
  <c r="G8" i="4"/>
  <c r="G9" i="4"/>
  <c r="G10" i="4"/>
  <c r="G11" i="4"/>
  <c r="F8" i="8" l="1"/>
  <c r="C8" i="2" s="1"/>
  <c r="E8" i="2" s="1"/>
  <c r="C6" i="10" l="1"/>
  <c r="E11" i="2" l="1"/>
  <c r="C11" i="2" s="1"/>
  <c r="F7" i="8"/>
  <c r="D9" i="8"/>
  <c r="C7" i="2" l="1"/>
  <c r="E7" i="2" s="1"/>
  <c r="C6" i="6" l="1"/>
  <c r="C4" i="9" l="1"/>
  <c r="E10" i="2"/>
  <c r="G9" i="8"/>
  <c r="F6" i="8"/>
  <c r="C6" i="2" s="1"/>
  <c r="E6" i="2" s="1"/>
  <c r="F5" i="8"/>
  <c r="C5" i="2" s="1"/>
  <c r="C4" i="2"/>
  <c r="E4" i="2" s="1"/>
  <c r="C3" i="2"/>
  <c r="E3" i="2" s="1"/>
  <c r="E9" i="8"/>
  <c r="E5" i="2" l="1"/>
  <c r="C10" i="2"/>
  <c r="F9" i="8"/>
  <c r="G12" i="4"/>
  <c r="E9" i="2" s="1"/>
  <c r="C9" i="2" s="1"/>
  <c r="E2" i="2" l="1"/>
  <c r="E12" i="2" s="1"/>
  <c r="C12" i="2"/>
</calcChain>
</file>

<file path=xl/sharedStrings.xml><?xml version="1.0" encoding="utf-8"?>
<sst xmlns="http://schemas.openxmlformats.org/spreadsheetml/2006/main" count="98" uniqueCount="81">
  <si>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</si>
  <si>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</si>
  <si>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</si>
  <si>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</si>
  <si>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</si>
  <si>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</si>
  <si>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</si>
  <si>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</si>
  <si>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</si>
  <si>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</si>
  <si>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</si>
  <si>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</si>
  <si>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</si>
  <si>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</si>
  <si>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</si>
  <si>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</si>
  <si>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</si>
  <si>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</si>
  <si>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</si>
  <si>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</si>
  <si>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</si>
  <si>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</si>
  <si>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</si>
  <si>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</si>
  <si>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</si>
  <si>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</si>
  <si>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</si>
  <si>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</si>
  <si>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</si>
  <si>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</si>
  <si>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Vehicle Spy1</t>
  </si>
  <si>
    <t>CANoe1</t>
  </si>
  <si>
    <t>GL3000</t>
  </si>
  <si>
    <t>CANoe2</t>
  </si>
  <si>
    <t>CANanalyer</t>
  </si>
  <si>
    <t>Vehicle Spy 2</t>
  </si>
  <si>
    <t>Vehicle Spy 3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</si>
  <si>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</si>
  <si>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</si>
  <si>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</si>
  <si>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</si>
  <si>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</si>
  <si>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</si>
  <si>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</si>
  <si>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</si>
  <si>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</si>
  <si>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</si>
  <si>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</si>
  <si>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</si>
  <si>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</si>
  <si>
    <r>
      <rPr>
        <b/>
        <sz val="11"/>
        <color indexed="8"/>
        <rFont val="宋体"/>
        <family val="3"/>
        <charset val="134"/>
      </rPr>
      <t>序号</t>
    </r>
  </si>
  <si>
    <r>
      <rPr>
        <b/>
        <sz val="11"/>
        <color indexed="8"/>
        <rFont val="宋体"/>
        <family val="3"/>
        <charset val="134"/>
      </rPr>
      <t>姓名</t>
    </r>
    <r>
      <rPr>
        <b/>
        <sz val="11"/>
        <color indexed="8"/>
        <rFont val="Arial"/>
        <family val="2"/>
      </rPr>
      <t>/Name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</si>
  <si>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/Project</t>
    </r>
    <phoneticPr fontId="21" type="noConversion"/>
  </si>
  <si>
    <r>
      <rPr>
        <b/>
        <sz val="11"/>
        <color indexed="8"/>
        <rFont val="宋体"/>
        <family val="3"/>
        <charset val="134"/>
      </rPr>
      <t>标准工时</t>
    </r>
    <r>
      <rPr>
        <b/>
        <sz val="11"/>
        <color indexed="8"/>
        <rFont val="Arial"/>
        <family val="2"/>
      </rPr>
      <t>/Working Hours</t>
    </r>
    <phoneticPr fontId="21" type="noConversion"/>
  </si>
  <si>
    <r>
      <rPr>
        <b/>
        <sz val="11"/>
        <color indexed="8"/>
        <rFont val="宋体"/>
        <family val="3"/>
        <charset val="134"/>
      </rPr>
      <t>加班工时</t>
    </r>
    <r>
      <rPr>
        <b/>
        <sz val="11"/>
        <color indexed="8"/>
        <rFont val="Arial"/>
        <family val="2"/>
      </rPr>
      <t>/OT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</si>
  <si>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当月结算工时</t>
    </r>
    <r>
      <rPr>
        <b/>
        <sz val="11"/>
        <color indexed="8"/>
        <rFont val="Arial"/>
        <family val="2"/>
      </rPr>
      <t>/Caculated Hours</t>
    </r>
    <phoneticPr fontId="21" type="noConversion"/>
  </si>
  <si>
    <r>
      <rPr>
        <b/>
        <sz val="11"/>
        <color indexed="8"/>
        <rFont val="宋体"/>
        <family val="3"/>
        <charset val="134"/>
      </rPr>
      <t>当月未结算工时
（转调休）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</si>
  <si>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</si>
  <si>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</si>
  <si>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</si>
  <si>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</si>
  <si>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</si>
  <si>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</si>
  <si>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</si>
  <si>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</si>
  <si>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r>
      <rPr>
        <sz val="11"/>
        <color indexed="8"/>
        <rFont val="宋体"/>
        <family val="3"/>
        <charset val="134"/>
      </rPr>
      <t>程控电源</t>
    </r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</si>
  <si>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</si>
  <si>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</si>
  <si>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</si>
  <si>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</si>
  <si>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</si>
  <si>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</si>
  <si>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租金</t>
    </r>
    <r>
      <rPr>
        <b/>
        <sz val="11"/>
        <color indexed="8"/>
        <rFont val="Arial"/>
        <family val="2"/>
      </rPr>
      <t>/Monthly Rent</t>
    </r>
    <phoneticPr fontId="21" type="noConversion"/>
  </si>
  <si>
    <r>
      <rPr>
        <b/>
        <sz val="11"/>
        <color indexed="8"/>
        <rFont val="宋体"/>
        <family val="3"/>
        <charset val="134"/>
      </rPr>
      <t>地址</t>
    </r>
    <r>
      <rPr>
        <b/>
        <sz val="11"/>
        <color indexed="8"/>
        <rFont val="Arial"/>
        <family val="2"/>
      </rPr>
      <t>/Address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</si>
  <si>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</si>
  <si>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</si>
  <si>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</si>
  <si>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CANoe3</t>
    <phoneticPr fontId="21" type="noConversion"/>
  </si>
  <si>
    <t>FE-5AB</t>
    <phoneticPr fontId="21" type="noConversion"/>
  </si>
  <si>
    <r>
      <t>张高磊</t>
    </r>
    <r>
      <rPr>
        <b/>
        <sz val="11"/>
        <color indexed="8"/>
        <rFont val="Arial"/>
        <family val="2"/>
      </rPr>
      <t>/</t>
    </r>
    <r>
      <rPr>
        <sz val="11"/>
        <color indexed="8"/>
        <rFont val="Arial"/>
        <family val="2"/>
      </rPr>
      <t>gaoleo  zhang</t>
    </r>
    <phoneticPr fontId="21" type="noConversion"/>
  </si>
  <si>
    <t>王林辉/linhui wang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</si>
</sst>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yyyy\-mm\-dd;@"/>
  </numFmts>
  <fonts count="36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Calibri"/>
      <family val="3"/>
      <charset val="134"/>
      <scheme val="minor"/>
    </font>
    <font>
      <sz val="11"/>
      <color rgb="FFFF0000"/>
      <name val="Calibri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6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</font>
    <font>
      <sz val="11"/>
      <color indexed="8"/>
      <name val="Arial"/>
      <family val="3"/>
      <charset val="134"/>
    </font>
    <font>
      <sz val="11"/>
      <color theme="1"/>
      <name val="Arial"/>
      <family val="2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sz val="11"/>
      <color theme="1"/>
      <name val="Arial"/>
      <family val="3"/>
      <charset val="134"/>
    </font>
  </fonts>
  <fills count="2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0" borderId="0" xfId="0" applyFont="1">
      <alignment vertical="center"/>
    </xf>
    <xf numFmtId="0" fontId="23" fillId="0" borderId="1" xfId="0" applyFont="1" applyBorder="1" applyAlignment="1">
      <alignment horizontal="center" vertical="center"/>
    </xf>
    <xf numFmtId="164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 vertical="center"/>
    </xf>
    <xf numFmtId="164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64" fontId="25" fillId="2" borderId="1" xfId="0" applyNumberFormat="1" applyFont="1" applyFill="1" applyBorder="1" applyAlignment="1">
      <alignment horizontal="center" vertical="center"/>
    </xf>
    <xf numFmtId="164" fontId="26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64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2" borderId="1" xfId="0" applyFont="1" applyFill="1" applyBorder="1">
      <alignment vertical="center"/>
    </xf>
    <xf numFmtId="164" fontId="25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165" fontId="24" fillId="0" borderId="1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164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164" fontId="24" fillId="0" borderId="13" xfId="0" applyNumberFormat="1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30" fillId="0" borderId="13" xfId="0" applyFont="1" applyBorder="1" applyAlignment="1">
      <alignment horizontal="center" vertical="center"/>
    </xf>
    <xf numFmtId="0" fontId="31" fillId="0" borderId="13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32" fillId="0" borderId="13" xfId="0" applyFont="1" applyBorder="1">
      <alignment vertical="center"/>
    </xf>
    <xf numFmtId="0" fontId="34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35" fillId="0" borderId="13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7" fontId="24" fillId="0" borderId="1" xfId="0" applyNumberFormat="1" applyFont="1" applyBorder="1" applyAlignment="1">
      <alignment horizontal="center" vertical="center"/>
    </xf>
    <xf numFmtId="0" fontId="25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5" fillId="2" borderId="2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right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24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right" vertical="center"/>
    </xf>
  </cellXfs>
  <cellStyles count="59">
    <cellStyle name="20% - 强调文字颜色 1 2" xfId="57"/>
    <cellStyle name="20% - 强调文字颜色 2 2" xfId="38"/>
    <cellStyle name="20% - 强调文字颜色 3 2" xfId="29"/>
    <cellStyle name="20% - 强调文字颜色 4 2" xfId="39"/>
    <cellStyle name="20% - 强调文字颜色 5 2" xfId="42"/>
    <cellStyle name="20% - 强调文字颜色 6 2" xfId="28"/>
    <cellStyle name="40% - 强调文字颜色 1 2" xfId="37"/>
    <cellStyle name="40% - 强调文字颜色 2 2" xfId="27"/>
    <cellStyle name="40% - 强调文字颜色 3 2" xfId="25"/>
    <cellStyle name="40% - 强调文字颜色 4 2" xfId="46"/>
    <cellStyle name="40% - 强调文字颜色 5 2" xfId="31"/>
    <cellStyle name="40% - 强调文字颜色 6 2" xfId="34"/>
    <cellStyle name="60% - 强调文字颜色 1 2" xfId="23"/>
    <cellStyle name="60% - 强调文字颜色 2 2" xfId="21"/>
    <cellStyle name="60% - 强调文字颜色 3 2" xfId="20"/>
    <cellStyle name="60% - 强调文字颜色 4 2" xfId="55"/>
    <cellStyle name="60% - 强调文字颜色 5 2" xfId="49"/>
    <cellStyle name="60% - 强调文字颜色 6 2" xfId="43"/>
    <cellStyle name="Normal" xfId="0" builtinId="0"/>
    <cellStyle name="好 2" xfId="7"/>
    <cellStyle name="差 2" xfId="15"/>
    <cellStyle name="常规 2" xfId="14"/>
    <cellStyle name="常规 2 10" xfId="53"/>
    <cellStyle name="常规 2 2" xfId="47"/>
    <cellStyle name="常规 2 3" xfId="54"/>
    <cellStyle name="常规 2 4" xfId="22"/>
    <cellStyle name="常规 2 5" xfId="13"/>
    <cellStyle name="常规 2 6" xfId="50"/>
    <cellStyle name="常规 2 7" xfId="12"/>
    <cellStyle name="常规 2 8" xfId="44"/>
    <cellStyle name="常规 2 9" xfId="51"/>
    <cellStyle name="常规 3" xfId="40"/>
    <cellStyle name="常规 4" xfId="11"/>
    <cellStyle name="常规 5" xfId="10"/>
    <cellStyle name="常规 6" xfId="8"/>
    <cellStyle name="常规 7" xfId="58"/>
    <cellStyle name="常规 8" xfId="6"/>
    <cellStyle name="常规 9" xfId="32"/>
    <cellStyle name="强调文字颜色 1 2" xfId="36"/>
    <cellStyle name="强调文字颜色 2 2" xfId="26"/>
    <cellStyle name="强调文字颜色 3 2" xfId="24"/>
    <cellStyle name="强调文字颜色 4 2" xfId="45"/>
    <cellStyle name="强调文字颜色 5 2" xfId="30"/>
    <cellStyle name="强调文字颜色 6 2" xfId="33"/>
    <cellStyle name="标题 1 2" xfId="52"/>
    <cellStyle name="标题 2 2" xfId="48"/>
    <cellStyle name="标题 3 2" xfId="18"/>
    <cellStyle name="标题 4 2" xfId="16"/>
    <cellStyle name="标题 5" xfId="9"/>
    <cellStyle name="检查单元格 2" xfId="4"/>
    <cellStyle name="汇总 2" xfId="56"/>
    <cellStyle name="注释 2" xfId="1"/>
    <cellStyle name="解释性文本 2" xfId="35"/>
    <cellStyle name="警告文本 2" xfId="3"/>
    <cellStyle name="计算 2" xfId="5"/>
    <cellStyle name="输入 2" xfId="19"/>
    <cellStyle name="输出 2" xfId="41"/>
    <cellStyle name="适中 2" xfId="17"/>
    <cellStyle name="链接单元格 2" xfId="2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crosoft Office User" id="{152E4B44-4AE8-E749-A9CF-46DB860F8634}" userId="Microsoft Office User" providerId="Non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10-08T14:09:06.48" personId="{152E4B44-4AE8-E749-A9CF-46DB860F8634}" id="{C50000F5-4E5A-784F-8AA1-2D61CB6FE1F8}">
    <text>2天调休</text>
  </threadedComment>
  <threadedComment ref="D3" dT="2019-10-08T14:08:57.61" personId="{152E4B44-4AE8-E749-A9CF-46DB860F8634}" id="{7E8F71C6-C22C-AA40-AB0E-C7E70A6C6376}">
    <text>2.5天调休</text>
  </threadedComment>
  <threadedComment ref="D4" dT="2019-10-08T14:08:46.14" personId="{152E4B44-4AE8-E749-A9CF-46DB860F8634}" id="{CC22BB82-21CD-7147-AA08-6E8E9E01B59F}">
    <text>2天调休</text>
  </threadedComment>
  <threadedComment ref="F7" dT="2019-09-11T07:15:36.59" personId="{152E4B44-4AE8-E749-A9CF-46DB860F8634}" id="{632CCD84-E39D-694C-85DC-6BD4067E1ACB}">
    <text>8月27日入项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zoomScale="110" zoomScaleNormal="110" workbookViewId="0">
      <selection activeCell="E21" sqref="E21"/>
    </sheetView>
  </sheetViews>
  <sheetFormatPr defaultColWidth="8.88671875" defaultRowHeight="13.8"/>
  <cols>
    <col min="1" max="1" width="43.33203125" style="23" customWidth="1"/>
    <col min="2" max="2" width="26.44140625" style="23" customWidth="1"/>
    <col min="3" max="3" width="18.44140625" style="24" customWidth="1"/>
    <col min="4" max="4" width="19" style="23" customWidth="1"/>
    <col min="5" max="5" width="21.6640625" style="24" customWidth="1"/>
    <col min="6" max="6" width="12.44140625" style="23" customWidth="1"/>
    <col min="7" max="16384" width="8.88671875" style="18"/>
  </cols>
  <sheetData>
    <row r="1" spans="1:6" s="14" customFormat="1" ht="29.1" customHeight="1">
      <c r="A1" s="12" t="s">
        <v>40</v>
      </c>
      <c r="B1" s="12" t="s">
        <v>41</v>
      </c>
      <c r="C1" s="13" t="s">
        <v>42</v>
      </c>
      <c r="D1" s="12" t="s">
        <v>43</v>
      </c>
      <c r="E1" s="13" t="s">
        <v>44</v>
      </c>
      <c r="F1" s="12" t="s">
        <v>45</v>
      </c>
    </row>
    <row r="2" spans="1:6" ht="14.4">
      <c r="A2" s="15" t="s">
        <v>46</v>
      </c>
      <c r="B2" s="46" t="s">
        <v>79</v>
      </c>
      <c r="C2" s="16">
        <v>226</v>
      </c>
      <c r="D2" s="15">
        <v>210</v>
      </c>
      <c r="E2" s="17">
        <f>D2*C2</f>
        <v>47460</v>
      </c>
      <c r="F2" s="15"/>
    </row>
    <row r="3" spans="1:6" ht="14.4">
      <c r="A3" s="15" t="s">
        <v>46</v>
      </c>
      <c r="B3" s="46" t="s">
        <v>80</v>
      </c>
      <c r="C3" s="16">
        <f>'工时清单Effort Hours Breakdown'!F3</f>
        <v>220</v>
      </c>
      <c r="D3" s="15">
        <v>210</v>
      </c>
      <c r="E3" s="17">
        <f t="shared" ref="E3:E7" si="0">D3*C3</f>
        <v>46200</v>
      </c>
      <c r="F3" s="15"/>
    </row>
    <row r="4" spans="1:6" ht="14.4">
      <c r="A4" s="15" t="s">
        <v>46</v>
      </c>
      <c r="B4" s="15"/>
      <c r="C4" s="16">
        <f>'工时清单Effort Hours Breakdown'!F4</f>
        <v>0</v>
      </c>
      <c r="D4" s="15">
        <v>0</v>
      </c>
      <c r="E4" s="17">
        <f t="shared" si="0"/>
        <v>0</v>
      </c>
      <c r="F4" s="15"/>
    </row>
    <row r="5" spans="1:6" ht="14.4">
      <c r="A5" s="15" t="s">
        <v>46</v>
      </c>
      <c r="B5" s="15"/>
      <c r="C5" s="16">
        <f>'工时清单Effort Hours Breakdown'!F5</f>
        <v>0</v>
      </c>
      <c r="D5" s="15">
        <v>0</v>
      </c>
      <c r="E5" s="17">
        <f t="shared" si="0"/>
        <v>0</v>
      </c>
      <c r="F5" s="15"/>
    </row>
    <row r="6" spans="1:6" ht="14.4">
      <c r="A6" s="15" t="s">
        <v>46</v>
      </c>
      <c r="B6" s="15"/>
      <c r="C6" s="16">
        <f>'工时清单Effort Hours Breakdown'!F6</f>
        <v>0</v>
      </c>
      <c r="D6" s="15">
        <v>0</v>
      </c>
      <c r="E6" s="17">
        <f t="shared" si="0"/>
        <v>0</v>
      </c>
      <c r="F6" s="15"/>
    </row>
    <row r="7" spans="1:6" ht="14.4">
      <c r="A7" s="15" t="s">
        <v>46</v>
      </c>
      <c r="B7" s="37"/>
      <c r="C7" s="36">
        <f>'工时清单Effort Hours Breakdown'!F7</f>
        <v>0</v>
      </c>
      <c r="D7" s="15">
        <v>0</v>
      </c>
      <c r="E7" s="17">
        <f t="shared" si="0"/>
        <v>0</v>
      </c>
      <c r="F7" s="31"/>
    </row>
    <row r="8" spans="1:6" ht="14.4">
      <c r="A8" s="15" t="s">
        <v>46</v>
      </c>
      <c r="B8" s="37"/>
      <c r="C8" s="36">
        <f>'工时清单Effort Hours Breakdown'!F8</f>
        <v>0</v>
      </c>
      <c r="D8" s="15">
        <v>0</v>
      </c>
      <c r="E8" s="17">
        <f>D8*C8</f>
        <v>0</v>
      </c>
      <c r="F8" s="31"/>
    </row>
    <row r="9" spans="1:6" ht="14.4">
      <c r="A9" s="15" t="s">
        <v>47</v>
      </c>
      <c r="B9" s="15"/>
      <c r="C9" s="17" t="e">
        <f>E9/D9</f>
        <v>#DIV/0!</v>
      </c>
      <c r="D9" s="15">
        <v>0</v>
      </c>
      <c r="E9" s="17">
        <f>'租赁设备费Equipment Rental'!G12</f>
        <v>0</v>
      </c>
      <c r="F9" s="15"/>
    </row>
    <row r="10" spans="1:6" ht="14.4">
      <c r="A10" s="15" t="s">
        <v>48</v>
      </c>
      <c r="B10" s="15"/>
      <c r="C10" s="17" t="e">
        <f t="shared" ref="C10" si="1">E10/D10</f>
        <v>#DIV/0!</v>
      </c>
      <c r="D10" s="15">
        <v>0</v>
      </c>
      <c r="E10" s="17">
        <f>报销Reimbursement!C6</f>
        <v>0</v>
      </c>
      <c r="F10" s="15"/>
    </row>
    <row r="11" spans="1:6" ht="14.4">
      <c r="A11" s="37" t="s">
        <v>75</v>
      </c>
      <c r="B11" s="31"/>
      <c r="C11" s="32" t="e">
        <f>E11/D11</f>
        <v>#DIV/0!</v>
      </c>
      <c r="D11" s="15">
        <v>0</v>
      </c>
      <c r="E11" s="32">
        <f>其他费用OtherExpenses!C6</f>
        <v>0</v>
      </c>
      <c r="F11" s="31"/>
    </row>
    <row r="12" spans="1:6" ht="21">
      <c r="A12" s="43" t="s">
        <v>76</v>
      </c>
      <c r="B12" s="19"/>
      <c r="C12" s="20" t="e">
        <f>SUM(C2:C10)</f>
        <v>#DIV/0!</v>
      </c>
      <c r="D12" s="19"/>
      <c r="E12" s="21">
        <f>SUM(E2:E11)</f>
        <v>93660</v>
      </c>
      <c r="F12" s="22"/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115" zoomScaleNormal="115" workbookViewId="0">
      <selection activeCell="F3" sqref="F3"/>
    </sheetView>
  </sheetViews>
  <sheetFormatPr defaultColWidth="9" defaultRowHeight="14.4"/>
  <cols>
    <col min="1" max="1" width="5.44140625" customWidth="1"/>
    <col min="2" max="2" width="20.109375" customWidth="1"/>
    <col min="3" max="3" width="16.77734375" customWidth="1"/>
    <col min="4" max="4" width="22.44140625" customWidth="1"/>
    <col min="5" max="5" width="17.44140625" customWidth="1"/>
    <col min="6" max="6" width="27.88671875" customWidth="1"/>
    <col min="7" max="7" width="17.88671875" style="5" customWidth="1"/>
  </cols>
  <sheetData>
    <row r="1" spans="1:8" s="11" customFormat="1" ht="48" customHeight="1">
      <c r="A1" s="25" t="s">
        <v>50</v>
      </c>
      <c r="B1" s="25" t="s">
        <v>51</v>
      </c>
      <c r="C1" s="25" t="s">
        <v>52</v>
      </c>
      <c r="D1" s="25" t="s">
        <v>53</v>
      </c>
      <c r="E1" s="25" t="s">
        <v>54</v>
      </c>
      <c r="F1" s="25" t="s">
        <v>55</v>
      </c>
      <c r="G1" s="26" t="s">
        <v>56</v>
      </c>
    </row>
    <row r="2" spans="1:8">
      <c r="A2" s="15">
        <v>1</v>
      </c>
      <c r="B2" s="46" t="s">
        <v>79</v>
      </c>
      <c r="C2" s="15" t="s">
        <v>78</v>
      </c>
      <c r="D2" s="15">
        <v>189</v>
      </c>
      <c r="E2" s="15">
        <v>37</v>
      </c>
      <c r="F2" s="15">
        <f t="shared" ref="F2:F4" si="0">D2+E2</f>
        <v>226</v>
      </c>
      <c r="G2" s="47"/>
      <c r="H2" s="47"/>
    </row>
    <row r="3" spans="1:8" s="5" customFormat="1">
      <c r="A3" s="15">
        <v>2</v>
      </c>
      <c r="B3" s="46" t="s">
        <v>80</v>
      </c>
      <c r="C3" s="15" t="s">
        <v>78</v>
      </c>
      <c r="D3" s="15">
        <v>189</v>
      </c>
      <c r="E3" s="15">
        <v>31</v>
      </c>
      <c r="F3" s="15">
        <f t="shared" si="0"/>
        <v>220</v>
      </c>
      <c r="G3" s="15"/>
      <c r="H3" s="47"/>
    </row>
    <row r="4" spans="1:8" ht="16.5" customHeight="1">
      <c r="A4" s="15">
        <v>3</v>
      </c>
      <c r="B4" s="46"/>
      <c r="C4" s="15"/>
      <c r="D4" s="15"/>
      <c r="E4" s="15"/>
      <c r="F4" s="15">
        <f t="shared" si="0"/>
        <v>0</v>
      </c>
      <c r="G4" s="15"/>
      <c r="H4" s="47"/>
    </row>
    <row r="5" spans="1:8" s="5" customFormat="1">
      <c r="A5" s="15">
        <v>4</v>
      </c>
      <c r="B5" s="15"/>
      <c r="C5" s="15"/>
      <c r="D5" s="15"/>
      <c r="E5" s="15"/>
      <c r="F5" s="15">
        <f t="shared" ref="F5:F9" si="1">D5+E5</f>
        <v>0</v>
      </c>
      <c r="G5" s="15"/>
    </row>
    <row r="6" spans="1:8" s="5" customFormat="1">
      <c r="A6" s="15">
        <v>5</v>
      </c>
      <c r="B6" s="15"/>
      <c r="C6" s="15"/>
      <c r="D6" s="15"/>
      <c r="E6" s="15"/>
      <c r="F6" s="15">
        <f t="shared" si="1"/>
        <v>0</v>
      </c>
      <c r="G6" s="15"/>
    </row>
    <row r="7" spans="1:8" s="5" customFormat="1">
      <c r="A7" s="15">
        <v>6</v>
      </c>
      <c r="B7" s="37"/>
      <c r="C7" s="15"/>
      <c r="D7" s="15"/>
      <c r="E7" s="31"/>
      <c r="F7" s="31">
        <f>D7+E7</f>
        <v>0</v>
      </c>
      <c r="G7" s="15"/>
    </row>
    <row r="8" spans="1:8" s="5" customFormat="1">
      <c r="A8" s="15">
        <v>7</v>
      </c>
      <c r="B8" s="38"/>
      <c r="C8" s="15"/>
      <c r="D8" s="31"/>
      <c r="E8" s="31"/>
      <c r="F8" s="31">
        <f>D8+E8</f>
        <v>0</v>
      </c>
      <c r="G8" s="31"/>
    </row>
    <row r="9" spans="1:8">
      <c r="A9" s="48" t="s">
        <v>49</v>
      </c>
      <c r="B9" s="49"/>
      <c r="C9" s="27"/>
      <c r="D9" s="22">
        <f>SUM(D2:D8)</f>
        <v>378</v>
      </c>
      <c r="E9" s="22">
        <f>SUM(E2:E6)</f>
        <v>68</v>
      </c>
      <c r="F9" s="19">
        <f t="shared" si="1"/>
        <v>446</v>
      </c>
      <c r="G9" s="19">
        <f>SUM(G2:G6)</f>
        <v>0</v>
      </c>
    </row>
    <row r="19" ht="12.9" customHeight="1"/>
  </sheetData>
  <mergeCells count="1">
    <mergeCell ref="A9:B9"/>
  </mergeCells>
  <phoneticPr fontId="21" type="noConversion"/>
  <pageMargins left="0.59" right="0.2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G9" sqref="G9"/>
    </sheetView>
  </sheetViews>
  <sheetFormatPr defaultColWidth="9" defaultRowHeight="14.4"/>
  <cols>
    <col min="2" max="2" width="13.88671875" customWidth="1"/>
    <col min="3" max="3" width="15" customWidth="1"/>
  </cols>
  <sheetData>
    <row r="1" spans="1:3" ht="15.6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30" zoomScaleNormal="130" workbookViewId="0">
      <selection activeCell="C15" sqref="C15"/>
    </sheetView>
  </sheetViews>
  <sheetFormatPr defaultColWidth="9" defaultRowHeight="13.8"/>
  <cols>
    <col min="1" max="1" width="16" style="23" customWidth="1"/>
    <col min="2" max="2" width="20.6640625" style="23" customWidth="1"/>
    <col min="3" max="3" width="14.88671875" style="23" customWidth="1"/>
    <col min="4" max="4" width="23" style="23" customWidth="1"/>
    <col min="5" max="5" width="22.6640625" style="23" customWidth="1"/>
    <col min="6" max="6" width="28.33203125" style="23" customWidth="1"/>
    <col min="7" max="7" width="18" style="24" customWidth="1"/>
    <col min="8" max="16384" width="9" style="18"/>
  </cols>
  <sheetData>
    <row r="1" spans="1:7" s="29" customFormat="1" ht="14.4">
      <c r="A1" s="25" t="s">
        <v>57</v>
      </c>
      <c r="B1" s="25" t="s">
        <v>58</v>
      </c>
      <c r="C1" s="25" t="s">
        <v>59</v>
      </c>
      <c r="D1" s="25" t="s">
        <v>60</v>
      </c>
      <c r="E1" s="25" t="s">
        <v>61</v>
      </c>
      <c r="F1" s="25" t="s">
        <v>62</v>
      </c>
      <c r="G1" s="28" t="s">
        <v>63</v>
      </c>
    </row>
    <row r="2" spans="1:7">
      <c r="A2" s="15">
        <v>1</v>
      </c>
      <c r="B2" s="15" t="s">
        <v>30</v>
      </c>
      <c r="C2" s="15"/>
      <c r="D2" s="15"/>
      <c r="E2" s="30"/>
      <c r="F2" s="15"/>
      <c r="G2" s="17">
        <f>C2*D2*F2/31</f>
        <v>0</v>
      </c>
    </row>
    <row r="3" spans="1:7" ht="14.4">
      <c r="A3" s="15">
        <v>2</v>
      </c>
      <c r="B3" s="15" t="s">
        <v>64</v>
      </c>
      <c r="C3" s="15"/>
      <c r="D3" s="15"/>
      <c r="E3" s="30"/>
      <c r="F3" s="15"/>
      <c r="G3" s="17">
        <f>C3*D3*F3/31</f>
        <v>0</v>
      </c>
    </row>
    <row r="4" spans="1:7">
      <c r="A4" s="15">
        <v>3</v>
      </c>
      <c r="B4" s="15" t="s">
        <v>31</v>
      </c>
      <c r="C4" s="15"/>
      <c r="D4" s="15"/>
      <c r="E4" s="30"/>
      <c r="F4" s="15"/>
      <c r="G4" s="17">
        <f t="shared" ref="G4:G11" si="0">C4*D4*F4/31</f>
        <v>0</v>
      </c>
    </row>
    <row r="5" spans="1:7">
      <c r="A5" s="15">
        <v>4</v>
      </c>
      <c r="B5" s="15" t="s">
        <v>32</v>
      </c>
      <c r="C5" s="15"/>
      <c r="D5" s="15"/>
      <c r="E5" s="30"/>
      <c r="F5" s="15"/>
      <c r="G5" s="17">
        <f t="shared" si="0"/>
        <v>0</v>
      </c>
    </row>
    <row r="6" spans="1:7">
      <c r="A6" s="15">
        <v>5</v>
      </c>
      <c r="B6" s="15" t="s">
        <v>33</v>
      </c>
      <c r="C6" s="15"/>
      <c r="D6" s="15"/>
      <c r="E6" s="30"/>
      <c r="F6" s="15"/>
      <c r="G6" s="17">
        <f t="shared" si="0"/>
        <v>0</v>
      </c>
    </row>
    <row r="7" spans="1:7">
      <c r="A7" s="15">
        <v>6</v>
      </c>
      <c r="B7" s="15" t="s">
        <v>34</v>
      </c>
      <c r="C7" s="15"/>
      <c r="D7" s="15"/>
      <c r="E7" s="30"/>
      <c r="F7" s="15"/>
      <c r="G7" s="17">
        <f t="shared" si="0"/>
        <v>0</v>
      </c>
    </row>
    <row r="8" spans="1:7" ht="14.4">
      <c r="A8" s="15">
        <v>7</v>
      </c>
      <c r="B8" s="15" t="s">
        <v>65</v>
      </c>
      <c r="C8" s="15"/>
      <c r="D8" s="15"/>
      <c r="E8" s="30"/>
      <c r="F8" s="15"/>
      <c r="G8" s="17">
        <f t="shared" si="0"/>
        <v>0</v>
      </c>
    </row>
    <row r="9" spans="1:7">
      <c r="A9" s="15">
        <v>8</v>
      </c>
      <c r="B9" s="15" t="s">
        <v>77</v>
      </c>
      <c r="C9" s="41"/>
      <c r="D9" s="41"/>
      <c r="E9" s="30"/>
      <c r="F9" s="41"/>
      <c r="G9" s="32">
        <f t="shared" si="0"/>
        <v>0</v>
      </c>
    </row>
    <row r="10" spans="1:7">
      <c r="A10" s="15">
        <v>9</v>
      </c>
      <c r="B10" s="15" t="s">
        <v>35</v>
      </c>
      <c r="C10" s="15"/>
      <c r="D10" s="15"/>
      <c r="E10" s="30"/>
      <c r="F10" s="15"/>
      <c r="G10" s="17">
        <f t="shared" si="0"/>
        <v>0</v>
      </c>
    </row>
    <row r="11" spans="1:7">
      <c r="A11" s="15">
        <v>10</v>
      </c>
      <c r="B11" s="15" t="s">
        <v>36</v>
      </c>
      <c r="C11" s="15"/>
      <c r="D11" s="15"/>
      <c r="E11" s="30"/>
      <c r="F11" s="15"/>
      <c r="G11" s="17">
        <f t="shared" si="0"/>
        <v>0</v>
      </c>
    </row>
    <row r="12" spans="1:7" ht="14.4">
      <c r="A12" s="50" t="s">
        <v>49</v>
      </c>
      <c r="B12" s="51"/>
      <c r="C12" s="52"/>
      <c r="D12" s="51"/>
      <c r="E12" s="51"/>
      <c r="F12" s="53"/>
      <c r="G12" s="20">
        <f>SUM(G2:G11)</f>
        <v>0</v>
      </c>
    </row>
  </sheetData>
  <mergeCells count="1">
    <mergeCell ref="A12:F12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40" zoomScaleNormal="140" workbookViewId="0">
      <selection activeCell="D14" sqref="D14"/>
    </sheetView>
  </sheetViews>
  <sheetFormatPr defaultColWidth="9" defaultRowHeight="13.8"/>
  <cols>
    <col min="1" max="1" width="13.44140625" style="18" customWidth="1"/>
    <col min="2" max="2" width="21.33203125" style="23" customWidth="1"/>
    <col min="3" max="3" width="15.109375" style="23" customWidth="1"/>
    <col min="4" max="4" width="63.33203125" style="18" customWidth="1"/>
    <col min="5" max="16384" width="9" style="18"/>
  </cols>
  <sheetData>
    <row r="1" spans="1:4" ht="15" customHeight="1">
      <c r="A1" s="35" t="s">
        <v>66</v>
      </c>
      <c r="B1" s="35" t="s">
        <v>67</v>
      </c>
      <c r="C1" s="35" t="s">
        <v>68</v>
      </c>
      <c r="D1" s="33" t="s">
        <v>69</v>
      </c>
    </row>
    <row r="2" spans="1:4" s="23" customFormat="1">
      <c r="A2" s="31">
        <v>1</v>
      </c>
      <c r="B2" s="39"/>
      <c r="C2" s="31"/>
      <c r="D2" s="40"/>
    </row>
    <row r="3" spans="1:4">
      <c r="A3" s="31">
        <v>2</v>
      </c>
      <c r="B3" s="31"/>
      <c r="C3" s="31"/>
      <c r="D3" s="40"/>
    </row>
    <row r="4" spans="1:4">
      <c r="A4" s="31">
        <v>3</v>
      </c>
      <c r="B4" s="31"/>
      <c r="C4" s="31"/>
      <c r="D4" s="40"/>
    </row>
    <row r="5" spans="1:4">
      <c r="A5" s="31">
        <v>4</v>
      </c>
      <c r="B5" s="31"/>
      <c r="C5" s="31"/>
      <c r="D5" s="40"/>
    </row>
    <row r="6" spans="1:4" ht="14.4">
      <c r="A6" s="50" t="s">
        <v>49</v>
      </c>
      <c r="B6" s="53"/>
      <c r="C6" s="19">
        <f>SUM(C2:C3)</f>
        <v>0</v>
      </c>
      <c r="D6" s="34"/>
    </row>
  </sheetData>
  <mergeCells count="1">
    <mergeCell ref="A6:B6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20" zoomScaleNormal="120" workbookViewId="0">
      <selection activeCell="C21" sqref="C21"/>
    </sheetView>
  </sheetViews>
  <sheetFormatPr defaultColWidth="10.88671875" defaultRowHeight="13.8"/>
  <cols>
    <col min="1" max="1" width="29.33203125" style="18" customWidth="1"/>
    <col min="2" max="2" width="20.6640625" style="18" customWidth="1"/>
    <col min="3" max="3" width="19.109375" style="18" customWidth="1"/>
    <col min="4" max="4" width="28.44140625" style="18" customWidth="1"/>
    <col min="5" max="16384" width="10.88671875" style="18"/>
  </cols>
  <sheetData>
    <row r="1" spans="1:4" ht="23.1" customHeight="1">
      <c r="A1" s="35" t="s">
        <v>70</v>
      </c>
      <c r="B1" s="35" t="s">
        <v>71</v>
      </c>
      <c r="C1" s="35" t="s">
        <v>72</v>
      </c>
      <c r="D1" s="35" t="s">
        <v>73</v>
      </c>
    </row>
    <row r="2" spans="1:4" ht="18.899999999999999" customHeight="1">
      <c r="A2" s="54"/>
      <c r="B2" s="54"/>
      <c r="C2" s="31"/>
      <c r="D2" s="42"/>
    </row>
    <row r="3" spans="1:4" ht="20.100000000000001" customHeight="1">
      <c r="A3" s="54"/>
      <c r="B3" s="54"/>
      <c r="C3" s="31"/>
      <c r="D3" s="42"/>
    </row>
    <row r="4" spans="1:4" ht="20.100000000000001" customHeight="1">
      <c r="A4" s="31"/>
      <c r="B4" s="31"/>
      <c r="C4" s="31"/>
      <c r="D4" s="45"/>
    </row>
    <row r="5" spans="1:4" ht="30.9" customHeight="1">
      <c r="A5" s="37"/>
      <c r="B5" s="31"/>
      <c r="C5" s="31"/>
      <c r="D5" s="42"/>
    </row>
    <row r="6" spans="1:4" ht="14.4">
      <c r="A6" s="55" t="s">
        <v>74</v>
      </c>
      <c r="B6" s="55"/>
      <c r="C6" s="44">
        <f>SUM(C2:C5)</f>
        <v>0</v>
      </c>
      <c r="D6" s="34"/>
    </row>
  </sheetData>
  <mergeCells count="3">
    <mergeCell ref="A2:A3"/>
    <mergeCell ref="B2:B3"/>
    <mergeCell ref="A6:B6"/>
  </mergeCells>
  <phoneticPr fontId="2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opLeftCell="A12" workbookViewId="0">
      <selection activeCell="D23" sqref="D23"/>
    </sheetView>
  </sheetViews>
  <sheetFormatPr defaultColWidth="9" defaultRowHeight="14.4"/>
  <cols>
    <col min="2" max="2" width="25.44140625" customWidth="1"/>
  </cols>
  <sheetData>
    <row r="1" spans="1:10">
      <c r="A1" s="1" t="s">
        <v>38</v>
      </c>
      <c r="B1" s="1" t="s">
        <v>39</v>
      </c>
      <c r="C1" s="1" t="s">
        <v>37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其他费用OtherExpenses</vt:lpstr>
      <vt:lpstr>3月采购费用</vt:lpstr>
    </vt:vector>
  </TitlesOfParts>
  <Company>RBEI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Sammi.Xia@cn.bosch.com</dc:creator>
  <cp:lastModifiedBy>FIXED-TERM LI Shuang (RBEI/SAM-CN)</cp:lastModifiedBy>
  <cp:lastPrinted>2019-11-19T07:53:07Z</cp:lastPrinted>
  <dcterms:created xsi:type="dcterms:W3CDTF">2015-10-16T09:07:00Z</dcterms:created>
  <dcterms:modified xsi:type="dcterms:W3CDTF">2020-01-08T06:30:30Z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