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bosch.com\dfsrb\DfsCN\loc\Sgh\RBCN\RBEI_ECN\RBEI_ECN\01-Projects\@Partner_Cost\reportFromVendor\"/>
    </mc:Choice>
  </mc:AlternateContent>
  <bookViews>
    <workbookView xWindow="0" yWindow="0" windowWidth="28800" windowHeight="12345" tabRatio="580" activeTab="3"/>
  </bookViews>
  <sheets>
    <sheet name="博世项目统计Project Expenses Summary" sheetId="2" r:id="rId1"/>
    <sheet name="工时清单Effort Hours Breakdown" sheetId="8" r:id="rId2"/>
    <sheet name="测试用例费用" sheetId="7" state="hidden" r:id="rId3"/>
    <sheet name="报销Reimbursement" sheetId="6" r:id="rId4"/>
    <sheet name="杭州湾租房" sheetId="10" r:id="rId5"/>
    <sheet name="租赁设备费Equipment Rental" sheetId="4" r:id="rId6"/>
    <sheet name="3月采购费用" sheetId="9" state="hidden" r:id="rId7"/>
  </sheets>
  <definedNames>
    <definedName name="_xlnm._FilterDatabase" localSheetId="1" hidden="1">'工时清单Effort Hours Breakdown'!#REF!</definedName>
    <definedName name="B">'博世项目统计Project Expenses Summary'!#REF!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" l="1"/>
  <c r="D4" i="2"/>
  <c r="D5" i="2"/>
  <c r="AI5" i="8"/>
  <c r="AI4" i="8"/>
  <c r="AI6" i="8" s="1"/>
  <c r="AJ4" i="8" l="1"/>
  <c r="AJ6" i="8" s="1"/>
  <c r="D3" i="6"/>
  <c r="G4" i="10"/>
  <c r="D8" i="2" s="1"/>
  <c r="C4" i="9"/>
  <c r="H12" i="4"/>
  <c r="D10" i="2" l="1"/>
</calcChain>
</file>

<file path=xl/sharedStrings.xml><?xml version="1.0" encoding="utf-8"?>
<sst xmlns="http://schemas.openxmlformats.org/spreadsheetml/2006/main" count="103" uniqueCount="86">
  <si>
    <t>ECU</t>
  </si>
  <si>
    <t xml:space="preserve">工时（天） </t>
  </si>
  <si>
    <t>计划完成时间</t>
  </si>
  <si>
    <t>IPK</t>
  </si>
  <si>
    <t>2019.1.23</t>
  </si>
  <si>
    <t>MMI</t>
  </si>
  <si>
    <t>2019.1.30</t>
  </si>
  <si>
    <t>T-BOX</t>
  </si>
  <si>
    <t>2019.2.14</t>
  </si>
  <si>
    <t>WCM</t>
  </si>
  <si>
    <t>AC</t>
  </si>
  <si>
    <t>2019.1.21</t>
  </si>
  <si>
    <t>APA（包含AVM功能）</t>
  </si>
  <si>
    <t>FCP</t>
  </si>
  <si>
    <t>2019.1.25</t>
  </si>
  <si>
    <t>EPS</t>
  </si>
  <si>
    <t>2019.2.19</t>
  </si>
  <si>
    <t>ESC</t>
  </si>
  <si>
    <t>2019.2.26</t>
  </si>
  <si>
    <t>AQM</t>
  </si>
  <si>
    <t>EXV1</t>
  </si>
  <si>
    <t>Ibooster</t>
  </si>
  <si>
    <t>2019.2.21</t>
  </si>
  <si>
    <t>BMS</t>
  </si>
  <si>
    <t>OBC</t>
  </si>
  <si>
    <t>2019.2.22</t>
  </si>
  <si>
    <t>IPU</t>
  </si>
  <si>
    <t>VCU</t>
  </si>
  <si>
    <t>2019.2.28</t>
  </si>
  <si>
    <t>62*8=496</t>
  </si>
  <si>
    <t>金额</t>
  </si>
  <si>
    <t>日期</t>
  </si>
  <si>
    <t>公司</t>
  </si>
  <si>
    <r>
      <rPr>
        <b/>
        <sz val="11"/>
        <color indexed="8"/>
        <rFont val="宋体"/>
        <family val="3"/>
        <charset val="134"/>
      </rPr>
      <t>序号</t>
    </r>
    <r>
      <rPr>
        <b/>
        <sz val="11"/>
        <color indexed="8"/>
        <rFont val="Arial"/>
        <family val="2"/>
      </rPr>
      <t>/Serial#</t>
    </r>
    <phoneticPr fontId="21" type="noConversion"/>
  </si>
  <si>
    <r>
      <rPr>
        <b/>
        <sz val="11"/>
        <color indexed="8"/>
        <rFont val="宋体"/>
        <family val="3"/>
        <charset val="134"/>
      </rPr>
      <t>设备名称</t>
    </r>
    <r>
      <rPr>
        <b/>
        <sz val="11"/>
        <color indexed="8"/>
        <rFont val="Arial"/>
        <family val="2"/>
      </rPr>
      <t>/Equipment</t>
    </r>
    <phoneticPr fontId="21" type="noConversion"/>
  </si>
  <si>
    <r>
      <rPr>
        <b/>
        <sz val="11"/>
        <color indexed="8"/>
        <rFont val="宋体"/>
        <family val="3"/>
        <charset val="134"/>
      </rPr>
      <t>数量</t>
    </r>
    <r>
      <rPr>
        <b/>
        <sz val="11"/>
        <color indexed="8"/>
        <rFont val="Arial"/>
        <family val="2"/>
      </rPr>
      <t>/Quantity</t>
    </r>
    <phoneticPr fontId="21" type="noConversion"/>
  </si>
  <si>
    <r>
      <rPr>
        <b/>
        <sz val="11"/>
        <color indexed="8"/>
        <rFont val="宋体"/>
        <family val="3"/>
        <charset val="134"/>
      </rPr>
      <t>月租金</t>
    </r>
    <r>
      <rPr>
        <b/>
        <sz val="11"/>
        <color indexed="8"/>
        <rFont val="Arial"/>
        <family val="2"/>
      </rPr>
      <t>/Monthly Rental</t>
    </r>
    <phoneticPr fontId="21" type="noConversion"/>
  </si>
  <si>
    <r>
      <rPr>
        <b/>
        <sz val="11"/>
        <color indexed="8"/>
        <rFont val="宋体"/>
        <family val="3"/>
        <charset val="134"/>
      </rPr>
      <t>起租时间</t>
    </r>
    <r>
      <rPr>
        <b/>
        <sz val="11"/>
        <color indexed="8"/>
        <rFont val="Arial"/>
        <family val="2"/>
      </rPr>
      <t>/Start Date</t>
    </r>
    <phoneticPr fontId="21" type="noConversion"/>
  </si>
  <si>
    <r>
      <rPr>
        <b/>
        <sz val="11"/>
        <color indexed="8"/>
        <rFont val="宋体"/>
        <family val="3"/>
        <charset val="134"/>
      </rPr>
      <t>当月使用天数</t>
    </r>
    <r>
      <rPr>
        <b/>
        <sz val="11"/>
        <color indexed="8"/>
        <rFont val="Arial"/>
        <family val="2"/>
      </rPr>
      <t>/Days of Usage</t>
    </r>
    <phoneticPr fontId="21" type="noConversion"/>
  </si>
  <si>
    <r>
      <rPr>
        <b/>
        <sz val="11"/>
        <color indexed="8"/>
        <rFont val="宋体"/>
        <family val="3"/>
        <charset val="134"/>
      </rPr>
      <t>合计</t>
    </r>
    <r>
      <rPr>
        <b/>
        <sz val="11"/>
        <color indexed="8"/>
        <rFont val="Arial"/>
        <family val="2"/>
      </rPr>
      <t>/Total Amount</t>
    </r>
    <phoneticPr fontId="21" type="noConversion"/>
  </si>
  <si>
    <r>
      <rPr>
        <b/>
        <sz val="11"/>
        <color indexed="8"/>
        <rFont val="宋体"/>
        <family val="3"/>
        <charset val="134"/>
      </rPr>
      <t>序号</t>
    </r>
    <r>
      <rPr>
        <b/>
        <sz val="11"/>
        <color indexed="8"/>
        <rFont val="Arial"/>
        <family val="2"/>
      </rPr>
      <t>/Serial #</t>
    </r>
    <phoneticPr fontId="21" type="noConversion"/>
  </si>
  <si>
    <r>
      <rPr>
        <b/>
        <sz val="11"/>
        <color indexed="8"/>
        <rFont val="宋体"/>
        <family val="3"/>
        <charset val="134"/>
      </rPr>
      <t>报销人员</t>
    </r>
    <r>
      <rPr>
        <b/>
        <sz val="11"/>
        <color indexed="8"/>
        <rFont val="Arial"/>
        <family val="2"/>
      </rPr>
      <t>/Staff</t>
    </r>
    <phoneticPr fontId="21" type="noConversion"/>
  </si>
  <si>
    <r>
      <rPr>
        <b/>
        <sz val="11"/>
        <color indexed="8"/>
        <rFont val="宋体"/>
        <family val="3"/>
        <charset val="134"/>
      </rPr>
      <t>金额</t>
    </r>
    <r>
      <rPr>
        <b/>
        <sz val="11"/>
        <color indexed="8"/>
        <rFont val="Arial"/>
        <family val="2"/>
      </rPr>
      <t>/Amount</t>
    </r>
    <phoneticPr fontId="21" type="noConversion"/>
  </si>
  <si>
    <r>
      <rPr>
        <b/>
        <sz val="11"/>
        <color indexed="8"/>
        <rFont val="宋体"/>
        <family val="3"/>
        <charset val="134"/>
      </rPr>
      <t>备注</t>
    </r>
    <r>
      <rPr>
        <b/>
        <sz val="11"/>
        <color indexed="8"/>
        <rFont val="Arial"/>
        <family val="2"/>
      </rPr>
      <t>/Remark</t>
    </r>
    <phoneticPr fontId="21" type="noConversion"/>
  </si>
  <si>
    <r>
      <rPr>
        <b/>
        <sz val="11"/>
        <color indexed="8"/>
        <rFont val="宋体"/>
        <family val="3"/>
        <charset val="134"/>
      </rPr>
      <t>项目</t>
    </r>
    <r>
      <rPr>
        <b/>
        <sz val="11"/>
        <color indexed="8"/>
        <rFont val="Arial"/>
        <family val="2"/>
      </rPr>
      <t>/Item</t>
    </r>
    <phoneticPr fontId="21" type="noConversion"/>
  </si>
  <si>
    <r>
      <rPr>
        <b/>
        <sz val="11"/>
        <color indexed="8"/>
        <rFont val="宋体"/>
        <family val="3"/>
        <charset val="134"/>
      </rPr>
      <t>计费周期</t>
    </r>
    <r>
      <rPr>
        <b/>
        <sz val="11"/>
        <color indexed="8"/>
        <rFont val="Arial"/>
        <family val="2"/>
      </rPr>
      <t>/Period</t>
    </r>
    <phoneticPr fontId="21" type="noConversion"/>
  </si>
  <si>
    <r>
      <rPr>
        <b/>
        <sz val="11"/>
        <color indexed="8"/>
        <rFont val="宋体"/>
        <family val="3"/>
        <charset val="134"/>
      </rPr>
      <t>合计</t>
    </r>
    <r>
      <rPr>
        <b/>
        <sz val="11"/>
        <color indexed="8"/>
        <rFont val="Arial"/>
        <family val="2"/>
      </rPr>
      <t>/Total</t>
    </r>
    <phoneticPr fontId="21" type="noConversion"/>
  </si>
  <si>
    <t>数量/Quantity</t>
    <phoneticPr fontId="21" type="noConversion"/>
  </si>
  <si>
    <t>备注</t>
    <phoneticPr fontId="21" type="noConversion"/>
  </si>
  <si>
    <t>金额/Amount</t>
    <phoneticPr fontId="21" type="noConversion"/>
  </si>
  <si>
    <t>单价/Unit Price</t>
    <phoneticPr fontId="21" type="noConversion"/>
  </si>
  <si>
    <t>合计/Total</t>
    <phoneticPr fontId="21" type="noConversion"/>
  </si>
  <si>
    <r>
      <t>序号</t>
    </r>
    <r>
      <rPr>
        <b/>
        <sz val="11"/>
        <color rgb="FF000000"/>
        <rFont val="Arial"/>
        <family val="2"/>
      </rPr>
      <t>/Serial#</t>
    </r>
  </si>
  <si>
    <r>
      <t>Total/</t>
    </r>
    <r>
      <rPr>
        <sz val="11"/>
        <color indexed="8"/>
        <rFont val="宋体"/>
        <family val="3"/>
        <charset val="134"/>
      </rPr>
      <t>合计</t>
    </r>
    <phoneticPr fontId="21" type="noConversion"/>
  </si>
  <si>
    <t>项目/Project</t>
    <phoneticPr fontId="21" type="noConversion"/>
  </si>
  <si>
    <r>
      <t xml:space="preserve">类别
</t>
    </r>
    <r>
      <rPr>
        <sz val="9"/>
        <color rgb="FFFF0000"/>
        <rFont val="Arial"/>
        <family val="2"/>
      </rPr>
      <t>工时/设备/报销/印度工程师/？</t>
    </r>
  </si>
  <si>
    <t>工时</t>
  </si>
  <si>
    <t>Total</t>
  </si>
  <si>
    <r>
      <t xml:space="preserve">项目
</t>
    </r>
    <r>
      <rPr>
        <sz val="8"/>
        <color rgb="FFFF0000"/>
        <rFont val="Arial"/>
        <family val="2"/>
      </rPr>
      <t>一行只能填一个项目，若一项支出用在多个项目，请拆分好</t>
    </r>
  </si>
  <si>
    <r>
      <t xml:space="preserve">item
</t>
    </r>
    <r>
      <rPr>
        <sz val="9"/>
        <color rgb="FFFF0000"/>
        <rFont val="Arial"/>
        <family val="2"/>
      </rPr>
      <t>人员/明细</t>
    </r>
  </si>
  <si>
    <t>吉利FE-6-A3</t>
    <phoneticPr fontId="21" type="noConversion"/>
  </si>
  <si>
    <t>备注</t>
    <phoneticPr fontId="21" type="noConversion"/>
  </si>
  <si>
    <t>徐耀威</t>
    <phoneticPr fontId="21" type="noConversion"/>
  </si>
  <si>
    <t>人员</t>
    <phoneticPr fontId="37" type="noConversion"/>
  </si>
  <si>
    <t>小计（h）</t>
    <phoneticPr fontId="37" type="noConversion"/>
  </si>
  <si>
    <t>总计(h)</t>
  </si>
  <si>
    <t>正常上班</t>
    <phoneticPr fontId="37" type="noConversion"/>
  </si>
  <si>
    <t>加班</t>
    <phoneticPr fontId="37" type="noConversion"/>
  </si>
  <si>
    <t>总计</t>
    <phoneticPr fontId="37" type="noConversion"/>
  </si>
  <si>
    <t>费用</t>
    <phoneticPr fontId="21" type="noConversion"/>
  </si>
  <si>
    <t>FE-6-A3</t>
    <phoneticPr fontId="21" type="noConversion"/>
  </si>
  <si>
    <t>杭州湾租房</t>
    <phoneticPr fontId="21" type="noConversion"/>
  </si>
  <si>
    <t>2021年9月工时明细</t>
    <phoneticPr fontId="37" type="noConversion"/>
  </si>
  <si>
    <t>李玉鹏</t>
    <phoneticPr fontId="37" type="noConversion"/>
  </si>
  <si>
    <t>李玉鹏</t>
    <phoneticPr fontId="21" type="noConversion"/>
  </si>
  <si>
    <t>许进</t>
    <phoneticPr fontId="21" type="noConversion"/>
  </si>
  <si>
    <t>电费</t>
    <phoneticPr fontId="21" type="noConversion"/>
  </si>
  <si>
    <t>水费</t>
    <phoneticPr fontId="21" type="noConversion"/>
  </si>
  <si>
    <r>
      <t>2021-9-1</t>
    </r>
    <r>
      <rPr>
        <sz val="11"/>
        <color rgb="FF000000"/>
        <rFont val="SimSun"/>
        <family val="3"/>
        <charset val="134"/>
      </rPr>
      <t>至</t>
    </r>
    <r>
      <rPr>
        <sz val="11"/>
        <color rgb="FF000000"/>
        <rFont val="Arial"/>
        <family val="2"/>
      </rPr>
      <t>2021-9-30</t>
    </r>
    <phoneticPr fontId="21" type="noConversion"/>
  </si>
  <si>
    <t>网络测试费用</t>
    <phoneticPr fontId="21" type="noConversion"/>
  </si>
  <si>
    <r>
      <rPr>
        <sz val="11"/>
        <color indexed="8"/>
        <rFont val="SimSun"/>
        <family val="3"/>
        <charset val="134"/>
      </rPr>
      <t>吉利</t>
    </r>
    <r>
      <rPr>
        <sz val="11"/>
        <color indexed="8"/>
        <rFont val="Arial"/>
        <family val="2"/>
      </rPr>
      <t>FE-6-A3</t>
    </r>
    <phoneticPr fontId="21" type="noConversion"/>
  </si>
  <si>
    <r>
      <rPr>
        <sz val="11"/>
        <color indexed="8"/>
        <rFont val="SimSun"/>
        <family val="3"/>
        <charset val="134"/>
      </rPr>
      <t>徐耀威的中秋福利和年度团建费用的</t>
    </r>
    <r>
      <rPr>
        <sz val="11"/>
        <color indexed="8"/>
        <rFont val="Arial"/>
        <family val="2"/>
      </rPr>
      <t>50%</t>
    </r>
    <phoneticPr fontId="21" type="noConversion"/>
  </si>
  <si>
    <t>9月份闲置工时的50%</t>
    <phoneticPr fontId="21" type="noConversion"/>
  </si>
  <si>
    <t>福利费</t>
    <phoneticPr fontId="21" type="noConversion"/>
  </si>
  <si>
    <t>报销</t>
    <phoneticPr fontId="21" type="noConversion"/>
  </si>
  <si>
    <t>杭州湾宿舍耗材费用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</si>
</sst>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&quot;¥&quot;#,##0.00_);[Red]\(&quot;¥&quot;#,##0.00\)"/>
    <numFmt numFmtId="165" formatCode="0.00_ "/>
    <numFmt numFmtId="166" formatCode="yyyy\-mm\-dd;@"/>
    <numFmt numFmtId="167" formatCode="0.00_);[Red]\(0.00\)"/>
    <numFmt numFmtId="168" formatCode="0.0_ "/>
  </numFmts>
  <fonts count="45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2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53"/>
      <name val="宋体"/>
      <family val="3"/>
      <charset val="134"/>
    </font>
    <font>
      <sz val="11"/>
      <color indexed="19"/>
      <name val="宋体"/>
      <family val="3"/>
      <charset val="134"/>
    </font>
    <font>
      <sz val="11"/>
      <color indexed="1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3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0"/>
      <color theme="1"/>
      <name val="Calibri"/>
      <family val="3"/>
      <charset val="134"/>
      <scheme val="minor"/>
    </font>
    <font>
      <sz val="11"/>
      <color rgb="FF000000"/>
      <name val="宋体"/>
      <family val="3"/>
      <charset val="134"/>
    </font>
    <font>
      <sz val="10"/>
      <color indexed="8"/>
      <name val="Arial"/>
      <family val="2"/>
    </font>
    <font>
      <sz val="9"/>
      <color rgb="FFFF0000"/>
      <name val="Arial"/>
      <family val="2"/>
    </font>
    <font>
      <sz val="11"/>
      <name val="Arial"/>
      <family val="2"/>
    </font>
    <font>
      <sz val="8"/>
      <color rgb="FFFF0000"/>
      <name val="Arial"/>
      <family val="2"/>
    </font>
    <font>
      <sz val="14"/>
      <color rgb="FF000000"/>
      <name val="等线"/>
      <family val="4"/>
      <charset val="134"/>
    </font>
    <font>
      <sz val="11"/>
      <color rgb="FF000000"/>
      <name val="SimSun"/>
      <family val="3"/>
      <charset val="134"/>
    </font>
    <font>
      <sz val="10"/>
      <color rgb="FF000000"/>
      <name val="Arial"/>
      <family val="2"/>
    </font>
    <font>
      <sz val="10"/>
      <color rgb="FF000000"/>
      <name val="Arial"/>
      <family val="3"/>
      <charset val="134"/>
    </font>
    <font>
      <b/>
      <sz val="11"/>
      <color rgb="FFFFFFFF"/>
      <name val="微软雅黑"/>
      <family val="2"/>
      <charset val="134"/>
    </font>
    <font>
      <sz val="9"/>
      <name val="Calibri"/>
      <family val="3"/>
      <charset val="134"/>
      <scheme val="minor"/>
    </font>
    <font>
      <b/>
      <sz val="10"/>
      <color rgb="FFFFFFFF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name val="宋体"/>
      <family val="2"/>
      <charset val="134"/>
    </font>
    <font>
      <sz val="11"/>
      <color rgb="FF000000"/>
      <name val="Arial"/>
      <family val="2"/>
    </font>
    <font>
      <sz val="11"/>
      <color indexed="8"/>
      <name val="SimSun"/>
      <family val="3"/>
      <charset val="134"/>
    </font>
    <font>
      <sz val="11"/>
      <color indexed="8"/>
      <name val="Arial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4749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44749F"/>
      </bottom>
      <diagonal/>
    </border>
    <border>
      <left/>
      <right/>
      <top style="medium">
        <color rgb="FF000000"/>
      </top>
      <bottom style="thin">
        <color rgb="FF44749F"/>
      </bottom>
      <diagonal/>
    </border>
    <border>
      <left style="thin">
        <color rgb="FF44749F"/>
      </left>
      <right style="thin">
        <color rgb="FF44749F"/>
      </right>
      <top style="medium">
        <color rgb="FF000000"/>
      </top>
      <bottom style="thin">
        <color rgb="FF44749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44749F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44749F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59">
    <xf numFmtId="0" fontId="0" fillId="0" borderId="0">
      <alignment vertical="center"/>
    </xf>
    <xf numFmtId="0" fontId="5" fillId="8" borderId="7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6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3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7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99">
    <xf numFmtId="0" fontId="0" fillId="0" borderId="0" xfId="0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165" fontId="22" fillId="0" borderId="1" xfId="0" applyNumberFormat="1" applyFont="1" applyBorder="1" applyAlignment="1">
      <alignment horizontal="center" vertical="center"/>
    </xf>
    <xf numFmtId="0" fontId="22" fillId="0" borderId="0" xfId="0" applyFont="1">
      <alignment vertical="center"/>
    </xf>
    <xf numFmtId="165" fontId="23" fillId="2" borderId="1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165" fontId="22" fillId="0" borderId="0" xfId="0" applyNumberFormat="1" applyFont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165" fontId="23" fillId="0" borderId="1" xfId="0" applyNumberFormat="1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66" fontId="22" fillId="0" borderId="1" xfId="0" applyNumberFormat="1" applyFont="1" applyBorder="1" applyAlignment="1">
      <alignment horizontal="center" vertical="center"/>
    </xf>
    <xf numFmtId="165" fontId="22" fillId="0" borderId="1" xfId="0" quotePrefix="1" applyNumberFormat="1" applyFont="1" applyBorder="1" applyAlignment="1">
      <alignment horizontal="center" vertical="center"/>
    </xf>
    <xf numFmtId="165" fontId="22" fillId="0" borderId="13" xfId="0" applyNumberFormat="1" applyFont="1" applyBorder="1" applyAlignment="1">
      <alignment horizontal="center" vertical="center"/>
    </xf>
    <xf numFmtId="0" fontId="23" fillId="0" borderId="13" xfId="0" applyFont="1" applyFill="1" applyBorder="1" applyAlignment="1">
      <alignment horizontal="center" vertical="center"/>
    </xf>
    <xf numFmtId="0" fontId="22" fillId="2" borderId="13" xfId="0" applyFont="1" applyFill="1" applyBorder="1">
      <alignment vertical="center"/>
    </xf>
    <xf numFmtId="0" fontId="23" fillId="0" borderId="13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3" fillId="2" borderId="13" xfId="0" applyFont="1" applyFill="1" applyBorder="1">
      <alignment vertical="center"/>
    </xf>
    <xf numFmtId="0" fontId="22" fillId="0" borderId="13" xfId="0" applyFont="1" applyBorder="1" applyAlignment="1">
      <alignment horizontal="center" vertical="center"/>
    </xf>
    <xf numFmtId="0" fontId="22" fillId="0" borderId="13" xfId="0" applyFont="1" applyBorder="1">
      <alignment vertical="center"/>
    </xf>
    <xf numFmtId="0" fontId="22" fillId="0" borderId="13" xfId="0" applyFont="1" applyBorder="1" applyAlignment="1">
      <alignment vertical="center" wrapText="1"/>
    </xf>
    <xf numFmtId="0" fontId="23" fillId="2" borderId="13" xfId="0" applyFont="1" applyFill="1" applyBorder="1" applyAlignment="1">
      <alignment horizontal="center" vertical="center"/>
    </xf>
    <xf numFmtId="167" fontId="22" fillId="0" borderId="13" xfId="0" applyNumberFormat="1" applyFont="1" applyBorder="1" applyAlignment="1">
      <alignment horizontal="center" vertical="center"/>
    </xf>
    <xf numFmtId="167" fontId="23" fillId="2" borderId="1" xfId="0" applyNumberFormat="1" applyFont="1" applyFill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3" fillId="2" borderId="13" xfId="0" applyFont="1" applyFill="1" applyBorder="1" applyAlignment="1">
      <alignment vertical="center"/>
    </xf>
    <xf numFmtId="0" fontId="22" fillId="2" borderId="13" xfId="0" applyFont="1" applyFill="1" applyBorder="1" applyAlignment="1">
      <alignment horizontal="center" vertical="center"/>
    </xf>
    <xf numFmtId="167" fontId="1" fillId="0" borderId="13" xfId="0" applyNumberFormat="1" applyFont="1" applyBorder="1" applyAlignment="1">
      <alignment horizontal="center" vertical="center"/>
    </xf>
    <xf numFmtId="167" fontId="23" fillId="2" borderId="13" xfId="0" applyNumberFormat="1" applyFont="1" applyFill="1" applyBorder="1" applyAlignment="1">
      <alignment horizontal="center" vertical="center"/>
    </xf>
    <xf numFmtId="167" fontId="22" fillId="0" borderId="0" xfId="0" applyNumberFormat="1" applyFont="1">
      <alignment vertical="center"/>
    </xf>
    <xf numFmtId="165" fontId="1" fillId="0" borderId="13" xfId="0" applyNumberFormat="1" applyFont="1" applyBorder="1" applyAlignment="1">
      <alignment horizontal="center" vertical="center"/>
    </xf>
    <xf numFmtId="165" fontId="23" fillId="2" borderId="13" xfId="0" applyNumberFormat="1" applyFont="1" applyFill="1" applyBorder="1">
      <alignment vertical="center"/>
    </xf>
    <xf numFmtId="165" fontId="22" fillId="0" borderId="0" xfId="0" applyNumberFormat="1" applyFont="1">
      <alignment vertical="center"/>
    </xf>
    <xf numFmtId="0" fontId="26" fillId="0" borderId="0" xfId="0" applyFont="1" applyAlignment="1">
      <alignment horizontal="center" vertical="center"/>
    </xf>
    <xf numFmtId="0" fontId="26" fillId="20" borderId="0" xfId="0" applyFont="1" applyFill="1" applyAlignment="1">
      <alignment horizontal="center" vertical="center"/>
    </xf>
    <xf numFmtId="165" fontId="0" fillId="0" borderId="0" xfId="0" applyNumberFormat="1">
      <alignment vertical="center"/>
    </xf>
    <xf numFmtId="0" fontId="23" fillId="2" borderId="3" xfId="0" applyFont="1" applyFill="1" applyBorder="1" applyAlignment="1">
      <alignment horizontal="right" vertical="center"/>
    </xf>
    <xf numFmtId="164" fontId="28" fillId="0" borderId="13" xfId="0" applyNumberFormat="1" applyFont="1" applyBorder="1" applyAlignment="1">
      <alignment horizontal="center" vertical="center"/>
    </xf>
    <xf numFmtId="0" fontId="30" fillId="20" borderId="0" xfId="0" applyFont="1" applyFill="1" applyBorder="1" applyAlignment="1">
      <alignment horizontal="center" vertical="center" wrapText="1"/>
    </xf>
    <xf numFmtId="165" fontId="30" fillId="20" borderId="0" xfId="0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32" fillId="0" borderId="0" xfId="0" applyFont="1">
      <alignment vertical="center"/>
    </xf>
    <xf numFmtId="165" fontId="30" fillId="20" borderId="0" xfId="0" applyNumberFormat="1" applyFont="1" applyFill="1" applyAlignment="1">
      <alignment horizontal="center" vertical="center"/>
    </xf>
    <xf numFmtId="0" fontId="34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center"/>
    </xf>
    <xf numFmtId="0" fontId="35" fillId="0" borderId="13" xfId="0" applyFont="1" applyBorder="1" applyAlignment="1">
      <alignment horizontal="center" vertical="top"/>
    </xf>
    <xf numFmtId="0" fontId="36" fillId="21" borderId="15" xfId="0" applyFont="1" applyFill="1" applyBorder="1" applyAlignment="1">
      <alignment horizontal="center" vertical="center"/>
    </xf>
    <xf numFmtId="0" fontId="36" fillId="21" borderId="0" xfId="0" applyFont="1" applyFill="1" applyAlignment="1">
      <alignment horizontal="center" vertical="center"/>
    </xf>
    <xf numFmtId="0" fontId="39" fillId="22" borderId="19" xfId="0" applyFont="1" applyFill="1" applyBorder="1" applyAlignment="1">
      <alignment horizontal="center" vertical="center"/>
    </xf>
    <xf numFmtId="0" fontId="39" fillId="23" borderId="19" xfId="0" applyFont="1" applyFill="1" applyBorder="1" applyAlignment="1">
      <alignment horizontal="center" vertical="center"/>
    </xf>
    <xf numFmtId="168" fontId="39" fillId="0" borderId="19" xfId="0" applyNumberFormat="1" applyFont="1" applyBorder="1" applyAlignment="1">
      <alignment horizontal="center" vertical="center"/>
    </xf>
    <xf numFmtId="168" fontId="39" fillId="23" borderId="19" xfId="0" applyNumberFormat="1" applyFont="1" applyFill="1" applyBorder="1" applyAlignment="1">
      <alignment horizontal="center" vertical="center"/>
    </xf>
    <xf numFmtId="168" fontId="39" fillId="24" borderId="21" xfId="0" applyNumberFormat="1" applyFont="1" applyFill="1" applyBorder="1" applyAlignment="1">
      <alignment horizontal="center" vertical="center"/>
    </xf>
    <xf numFmtId="0" fontId="40" fillId="24" borderId="13" xfId="0" applyFont="1" applyFill="1" applyBorder="1" applyAlignment="1">
      <alignment horizontal="center" vertical="center"/>
    </xf>
    <xf numFmtId="168" fontId="40" fillId="0" borderId="13" xfId="0" applyNumberFormat="1" applyFont="1" applyBorder="1" applyAlignment="1">
      <alignment horizontal="center" vertical="center"/>
    </xf>
    <xf numFmtId="168" fontId="40" fillId="0" borderId="24" xfId="0" applyNumberFormat="1" applyFont="1" applyBorder="1" applyAlignment="1">
      <alignment horizontal="center" vertical="center"/>
    </xf>
    <xf numFmtId="0" fontId="36" fillId="21" borderId="16" xfId="0" applyFont="1" applyFill="1" applyBorder="1" applyAlignment="1">
      <alignment horizontal="center" vertical="center"/>
    </xf>
    <xf numFmtId="0" fontId="39" fillId="24" borderId="13" xfId="0" applyFont="1" applyFill="1" applyBorder="1" applyAlignment="1">
      <alignment horizontal="center" vertical="center"/>
    </xf>
    <xf numFmtId="0" fontId="33" fillId="0" borderId="13" xfId="0" applyFont="1" applyBorder="1" applyAlignment="1">
      <alignment horizontal="center" vertical="center"/>
    </xf>
    <xf numFmtId="167" fontId="41" fillId="20" borderId="0" xfId="0" applyNumberFormat="1" applyFont="1" applyFill="1" applyBorder="1" applyAlignment="1">
      <alignment horizontal="center" vertical="center"/>
    </xf>
    <xf numFmtId="167" fontId="22" fillId="0" borderId="0" xfId="0" applyNumberFormat="1" applyFont="1" applyBorder="1" applyAlignment="1">
      <alignment horizontal="center" vertical="center"/>
    </xf>
    <xf numFmtId="167" fontId="22" fillId="0" borderId="0" xfId="0" applyNumberFormat="1" applyFont="1" applyAlignment="1">
      <alignment horizontal="center" vertical="center"/>
    </xf>
    <xf numFmtId="168" fontId="39" fillId="0" borderId="27" xfId="0" applyNumberFormat="1" applyFont="1" applyBorder="1" applyAlignment="1">
      <alignment horizontal="center" vertical="center"/>
    </xf>
    <xf numFmtId="168" fontId="39" fillId="23" borderId="27" xfId="0" applyNumberFormat="1" applyFont="1" applyFill="1" applyBorder="1" applyAlignment="1">
      <alignment horizontal="center" vertical="center"/>
    </xf>
    <xf numFmtId="168" fontId="39" fillId="0" borderId="22" xfId="0" applyNumberFormat="1" applyFont="1" applyBorder="1" applyAlignment="1">
      <alignment horizontal="center" vertical="center"/>
    </xf>
    <xf numFmtId="0" fontId="40" fillId="24" borderId="28" xfId="0" applyFont="1" applyFill="1" applyBorder="1" applyAlignment="1">
      <alignment horizontal="center" vertical="center"/>
    </xf>
    <xf numFmtId="168" fontId="40" fillId="0" borderId="29" xfId="0" applyNumberFormat="1" applyFont="1" applyBorder="1" applyAlignment="1">
      <alignment horizontal="center" vertical="center"/>
    </xf>
    <xf numFmtId="0" fontId="44" fillId="0" borderId="13" xfId="0" applyFont="1" applyBorder="1" applyAlignment="1">
      <alignment horizontal="center" vertical="center"/>
    </xf>
    <xf numFmtId="0" fontId="44" fillId="0" borderId="13" xfId="0" applyFont="1" applyBorder="1" applyAlignment="1">
      <alignment horizontal="left" vertical="center"/>
    </xf>
    <xf numFmtId="0" fontId="36" fillId="21" borderId="14" xfId="0" applyFont="1" applyFill="1" applyBorder="1" applyAlignment="1">
      <alignment horizontal="center" vertical="center"/>
    </xf>
    <xf numFmtId="0" fontId="36" fillId="21" borderId="18" xfId="0" applyFont="1" applyFill="1" applyBorder="1" applyAlignment="1">
      <alignment horizontal="center" vertical="center"/>
    </xf>
    <xf numFmtId="0" fontId="36" fillId="21" borderId="16" xfId="0" applyFont="1" applyFill="1" applyBorder="1" applyAlignment="1">
      <alignment horizontal="center" vertical="center"/>
    </xf>
    <xf numFmtId="0" fontId="38" fillId="21" borderId="17" xfId="0" applyFont="1" applyFill="1" applyBorder="1" applyAlignment="1">
      <alignment horizontal="center" vertical="center" wrapText="1"/>
    </xf>
    <xf numFmtId="0" fontId="38" fillId="21" borderId="20" xfId="0" applyFont="1" applyFill="1" applyBorder="1" applyAlignment="1">
      <alignment horizontal="center" vertical="center"/>
    </xf>
    <xf numFmtId="0" fontId="39" fillId="24" borderId="13" xfId="0" applyFont="1" applyFill="1" applyBorder="1" applyAlignment="1">
      <alignment horizontal="center" vertical="center"/>
    </xf>
    <xf numFmtId="168" fontId="39" fillId="24" borderId="22" xfId="0" applyNumberFormat="1" applyFont="1" applyFill="1" applyBorder="1" applyAlignment="1">
      <alignment horizontal="center" vertical="center"/>
    </xf>
    <xf numFmtId="0" fontId="39" fillId="24" borderId="2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23" fillId="2" borderId="3" xfId="0" applyFont="1" applyFill="1" applyBorder="1" applyAlignment="1">
      <alignment horizontal="right" vertical="center"/>
    </xf>
    <xf numFmtId="0" fontId="33" fillId="0" borderId="25" xfId="0" applyFont="1" applyBorder="1" applyAlignment="1">
      <alignment horizontal="center" vertical="center"/>
    </xf>
    <xf numFmtId="0" fontId="33" fillId="0" borderId="26" xfId="0" applyFont="1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22" fillId="2" borderId="2" xfId="0" applyFont="1" applyFill="1" applyBorder="1" applyAlignment="1">
      <alignment horizontal="right" vertical="center"/>
    </xf>
    <xf numFmtId="0" fontId="22" fillId="2" borderId="4" xfId="0" applyFont="1" applyFill="1" applyBorder="1" applyAlignment="1">
      <alignment horizontal="right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right" vertical="center"/>
    </xf>
  </cellXfs>
  <cellStyles count="59">
    <cellStyle name="20% - 强调文字颜色 1 2" xfId="57"/>
    <cellStyle name="20% - 强调文字颜色 2 2" xfId="38"/>
    <cellStyle name="20% - 强调文字颜色 3 2" xfId="29"/>
    <cellStyle name="20% - 强调文字颜色 4 2" xfId="39"/>
    <cellStyle name="20% - 强调文字颜色 5 2" xfId="42"/>
    <cellStyle name="20% - 强调文字颜色 6 2" xfId="28"/>
    <cellStyle name="40% - 强调文字颜色 1 2" xfId="37"/>
    <cellStyle name="40% - 强调文字颜色 2 2" xfId="27"/>
    <cellStyle name="40% - 强调文字颜色 3 2" xfId="25"/>
    <cellStyle name="40% - 强调文字颜色 4 2" xfId="46"/>
    <cellStyle name="40% - 强调文字颜色 5 2" xfId="31"/>
    <cellStyle name="40% - 强调文字颜色 6 2" xfId="34"/>
    <cellStyle name="60% - 强调文字颜色 1 2" xfId="23"/>
    <cellStyle name="60% - 强调文字颜色 2 2" xfId="21"/>
    <cellStyle name="60% - 强调文字颜色 3 2" xfId="20"/>
    <cellStyle name="60% - 强调文字颜色 4 2" xfId="55"/>
    <cellStyle name="60% - 强调文字颜色 5 2" xfId="49"/>
    <cellStyle name="60% - 强调文字颜色 6 2" xfId="43"/>
    <cellStyle name="Normal" xfId="0" builtinId="0"/>
    <cellStyle name="好 2" xfId="7"/>
    <cellStyle name="差 2" xfId="15"/>
    <cellStyle name="常规 2" xfId="14"/>
    <cellStyle name="常规 2 10" xfId="53"/>
    <cellStyle name="常规 2 2" xfId="47"/>
    <cellStyle name="常规 2 3" xfId="54"/>
    <cellStyle name="常规 2 4" xfId="22"/>
    <cellStyle name="常规 2 5" xfId="13"/>
    <cellStyle name="常规 2 6" xfId="50"/>
    <cellStyle name="常规 2 7" xfId="12"/>
    <cellStyle name="常规 2 8" xfId="44"/>
    <cellStyle name="常规 2 9" xfId="51"/>
    <cellStyle name="常规 3" xfId="40"/>
    <cellStyle name="常规 4" xfId="11"/>
    <cellStyle name="常规 5" xfId="10"/>
    <cellStyle name="常规 6" xfId="8"/>
    <cellStyle name="常规 7" xfId="58"/>
    <cellStyle name="常规 8" xfId="6"/>
    <cellStyle name="常规 9" xfId="32"/>
    <cellStyle name="强调文字颜色 1 2" xfId="36"/>
    <cellStyle name="强调文字颜色 2 2" xfId="26"/>
    <cellStyle name="强调文字颜色 3 2" xfId="24"/>
    <cellStyle name="强调文字颜色 4 2" xfId="45"/>
    <cellStyle name="强调文字颜色 5 2" xfId="30"/>
    <cellStyle name="强调文字颜色 6 2" xfId="33"/>
    <cellStyle name="标题 1 2" xfId="52"/>
    <cellStyle name="标题 2 2" xfId="48"/>
    <cellStyle name="标题 3 2" xfId="18"/>
    <cellStyle name="标题 4 2" xfId="16"/>
    <cellStyle name="标题 5" xfId="9"/>
    <cellStyle name="检查单元格 2" xfId="4"/>
    <cellStyle name="汇总 2" xfId="56"/>
    <cellStyle name="注释 2" xfId="1"/>
    <cellStyle name="解释性文本 2" xfId="35"/>
    <cellStyle name="警告文本 2" xfId="3"/>
    <cellStyle name="计算 2" xfId="5"/>
    <cellStyle name="输入 2" xfId="19"/>
    <cellStyle name="输出 2" xfId="41"/>
    <cellStyle name="适中 2" xfId="17"/>
    <cellStyle name="链接单元格 2" xfId="2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7" formatCode="0.00_);[Red]\(0.00\)"/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7" formatCode="0.00_);[Red]\(0.0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5" formatCode="0.0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fill>
        <patternFill patternType="solid">
          <fgColor indexed="64"/>
          <bgColor theme="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E10" totalsRowCount="1" headerRowDxfId="11" dataDxfId="10">
  <autoFilter ref="A3:E9"/>
  <tableColumns count="5">
    <tableColumn id="1" name="类别_x000a_工时/设备/报销/印度工程师/？" totalsRowLabel="Total" dataDxfId="9" totalsRowDxfId="8"/>
    <tableColumn id="2" name="项目_x000a_一行只能填一个项目，若一项支出用在多个项目，请拆分好" dataDxfId="7" totalsRowDxfId="6"/>
    <tableColumn id="3" name="item_x000a_人员/明细" dataDxfId="5" totalsRowDxfId="4"/>
    <tableColumn id="4" name="费用" totalsRowFunction="sum" dataDxfId="3" totalsRowDxfId="2"/>
    <tableColumn id="5" name="备注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F14"/>
  <sheetViews>
    <sheetView zoomScale="90" zoomScaleNormal="90" workbookViewId="0">
      <selection activeCell="D17" sqref="D17"/>
    </sheetView>
  </sheetViews>
  <sheetFormatPr defaultColWidth="8.875" defaultRowHeight="14.25"/>
  <cols>
    <col min="1" max="1" width="25.875" style="15" customWidth="1"/>
    <col min="2" max="2" width="24.875" style="15" customWidth="1"/>
    <col min="3" max="3" width="18.5" style="16" customWidth="1"/>
    <col min="4" max="4" width="17.5" style="73" customWidth="1"/>
    <col min="5" max="5" width="35.625" style="16" customWidth="1"/>
    <col min="6" max="6" width="22.125" style="15" customWidth="1"/>
    <col min="7" max="16384" width="8.875" style="13"/>
  </cols>
  <sheetData>
    <row r="3" spans="1:6" s="52" customFormat="1" ht="36.75">
      <c r="A3" s="49" t="s">
        <v>55</v>
      </c>
      <c r="B3" s="49" t="s">
        <v>58</v>
      </c>
      <c r="C3" s="50" t="s">
        <v>59</v>
      </c>
      <c r="D3" s="71" t="s">
        <v>69</v>
      </c>
      <c r="E3" s="54" t="s">
        <v>61</v>
      </c>
      <c r="F3" s="51"/>
    </row>
    <row r="4" spans="1:6">
      <c r="A4" s="29" t="s">
        <v>56</v>
      </c>
      <c r="B4" s="29" t="s">
        <v>60</v>
      </c>
      <c r="C4" s="29" t="s">
        <v>74</v>
      </c>
      <c r="D4" s="33">
        <f>'工时清单Effort Hours Breakdown'!AJ6*225</f>
        <v>11925</v>
      </c>
      <c r="E4" s="29"/>
    </row>
    <row r="5" spans="1:6">
      <c r="A5" s="29" t="s">
        <v>56</v>
      </c>
      <c r="B5" s="29" t="s">
        <v>60</v>
      </c>
      <c r="C5" s="29" t="s">
        <v>62</v>
      </c>
      <c r="D5" s="33">
        <f>225*4*8</f>
        <v>7200</v>
      </c>
      <c r="E5" s="80" t="s">
        <v>82</v>
      </c>
    </row>
    <row r="6" spans="1:6">
      <c r="A6" s="29"/>
      <c r="B6" s="79" t="s">
        <v>80</v>
      </c>
      <c r="C6" s="23"/>
      <c r="D6" s="33">
        <v>86500</v>
      </c>
      <c r="E6" s="80" t="s">
        <v>79</v>
      </c>
    </row>
    <row r="7" spans="1:6">
      <c r="A7" s="29" t="s">
        <v>84</v>
      </c>
      <c r="B7" s="79" t="s">
        <v>80</v>
      </c>
      <c r="C7" s="23" t="s">
        <v>75</v>
      </c>
      <c r="D7" s="33">
        <f>报销Reimbursement!D3</f>
        <v>265.10000000000002</v>
      </c>
      <c r="E7" s="80"/>
    </row>
    <row r="8" spans="1:6">
      <c r="A8" s="29" t="s">
        <v>71</v>
      </c>
      <c r="B8" s="79" t="s">
        <v>80</v>
      </c>
      <c r="C8" s="29"/>
      <c r="D8" s="33">
        <f>杭州湾租房!G4</f>
        <v>160.86000000000001</v>
      </c>
      <c r="E8" s="80"/>
    </row>
    <row r="9" spans="1:6">
      <c r="A9" s="29" t="s">
        <v>83</v>
      </c>
      <c r="B9" s="79" t="s">
        <v>80</v>
      </c>
      <c r="C9" s="23"/>
      <c r="D9" s="33">
        <v>1000</v>
      </c>
      <c r="E9" s="80" t="s">
        <v>81</v>
      </c>
    </row>
    <row r="10" spans="1:6" ht="24" customHeight="1">
      <c r="A10" s="15" t="s">
        <v>57</v>
      </c>
      <c r="C10" s="15"/>
      <c r="D10" s="72">
        <f>SUBTOTAL(109,Table1[费用])</f>
        <v>107050.96</v>
      </c>
      <c r="E10" s="80"/>
    </row>
    <row r="14" spans="1:6" ht="18.75">
      <c r="A14" s="53"/>
    </row>
  </sheetData>
  <phoneticPr fontId="21" type="noConversion"/>
  <pageMargins left="0.69930555555555596" right="0.69930555555555596" top="0.75" bottom="0.75" header="0.3" footer="0.3"/>
  <pageSetup paperSize="9" scale="58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"/>
  <sheetViews>
    <sheetView zoomScale="90" zoomScaleNormal="90" workbookViewId="0">
      <selection activeCell="E14" sqref="E14"/>
    </sheetView>
  </sheetViews>
  <sheetFormatPr defaultColWidth="9" defaultRowHeight="13.5"/>
  <cols>
    <col min="1" max="1" width="8.125" customWidth="1"/>
    <col min="2" max="2" width="13.125" customWidth="1"/>
    <col min="3" max="33" width="5.125" customWidth="1"/>
  </cols>
  <sheetData>
    <row r="1" spans="1:38" ht="14.25" thickBot="1">
      <c r="A1" s="5"/>
      <c r="R1" s="46"/>
      <c r="AJ1" s="44"/>
      <c r="AK1" s="44"/>
      <c r="AL1" s="45"/>
    </row>
    <row r="2" spans="1:38" ht="15">
      <c r="A2" s="81" t="s">
        <v>63</v>
      </c>
      <c r="B2" s="58"/>
      <c r="C2" s="83" t="s">
        <v>72</v>
      </c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68"/>
      <c r="AG2" s="68"/>
      <c r="AH2" s="58"/>
      <c r="AI2" s="84" t="s">
        <v>64</v>
      </c>
      <c r="AJ2" s="84" t="s">
        <v>65</v>
      </c>
    </row>
    <row r="3" spans="1:38" ht="16.5">
      <c r="A3" s="82"/>
      <c r="B3" s="59"/>
      <c r="C3" s="60">
        <v>1</v>
      </c>
      <c r="D3" s="60">
        <v>2</v>
      </c>
      <c r="E3" s="60">
        <v>3</v>
      </c>
      <c r="F3" s="61">
        <v>4</v>
      </c>
      <c r="G3" s="61">
        <v>5</v>
      </c>
      <c r="H3" s="60">
        <v>6</v>
      </c>
      <c r="I3" s="60">
        <v>7</v>
      </c>
      <c r="J3" s="60">
        <v>8</v>
      </c>
      <c r="K3" s="60">
        <v>9</v>
      </c>
      <c r="L3" s="60">
        <v>10</v>
      </c>
      <c r="M3" s="61">
        <v>11</v>
      </c>
      <c r="N3" s="61">
        <v>12</v>
      </c>
      <c r="O3" s="60">
        <v>13</v>
      </c>
      <c r="P3" s="60">
        <v>14</v>
      </c>
      <c r="Q3" s="60">
        <v>15</v>
      </c>
      <c r="R3" s="60">
        <v>16</v>
      </c>
      <c r="S3" s="60">
        <v>17</v>
      </c>
      <c r="T3" s="60">
        <v>18</v>
      </c>
      <c r="U3" s="61">
        <v>19</v>
      </c>
      <c r="V3" s="61">
        <v>20</v>
      </c>
      <c r="W3" s="61">
        <v>21</v>
      </c>
      <c r="X3" s="60">
        <v>22</v>
      </c>
      <c r="Y3" s="60">
        <v>23</v>
      </c>
      <c r="Z3" s="60">
        <v>24</v>
      </c>
      <c r="AA3" s="61">
        <v>25</v>
      </c>
      <c r="AB3" s="60">
        <v>26</v>
      </c>
      <c r="AC3" s="60">
        <v>27</v>
      </c>
      <c r="AD3" s="60">
        <v>28</v>
      </c>
      <c r="AE3" s="60">
        <v>29</v>
      </c>
      <c r="AF3" s="60">
        <v>30</v>
      </c>
      <c r="AG3" s="60"/>
      <c r="AH3" s="59"/>
      <c r="AI3" s="85"/>
      <c r="AJ3" s="85"/>
    </row>
    <row r="4" spans="1:38" ht="16.5">
      <c r="A4" s="86" t="s">
        <v>73</v>
      </c>
      <c r="B4" s="69" t="s">
        <v>66</v>
      </c>
      <c r="C4" s="62">
        <v>8</v>
      </c>
      <c r="D4" s="62">
        <v>8</v>
      </c>
      <c r="E4" s="62">
        <v>8</v>
      </c>
      <c r="F4" s="63"/>
      <c r="G4" s="63"/>
      <c r="H4" s="62">
        <v>8</v>
      </c>
      <c r="I4" s="62"/>
      <c r="J4" s="62"/>
      <c r="K4" s="62"/>
      <c r="L4" s="62"/>
      <c r="M4" s="63"/>
      <c r="N4" s="63"/>
      <c r="O4" s="62"/>
      <c r="P4" s="62"/>
      <c r="Q4" s="62"/>
      <c r="R4" s="62"/>
      <c r="S4" s="62"/>
      <c r="T4" s="62"/>
      <c r="U4" s="63"/>
      <c r="V4" s="63"/>
      <c r="W4" s="63"/>
      <c r="X4" s="62"/>
      <c r="Y4" s="62"/>
      <c r="Z4" s="62"/>
      <c r="AA4" s="63"/>
      <c r="AB4" s="62"/>
      <c r="AC4" s="62"/>
      <c r="AD4" s="62">
        <v>5</v>
      </c>
      <c r="AE4" s="62">
        <v>8</v>
      </c>
      <c r="AF4" s="62">
        <v>8</v>
      </c>
      <c r="AG4" s="62"/>
      <c r="AH4" s="69" t="s">
        <v>66</v>
      </c>
      <c r="AI4" s="64">
        <f t="shared" ref="AI4:AI5" si="0">SUM(C4:AG4)</f>
        <v>53</v>
      </c>
      <c r="AJ4" s="87">
        <f t="shared" ref="AJ4" si="1">SUM(AI4:AI5)</f>
        <v>53</v>
      </c>
    </row>
    <row r="5" spans="1:38" ht="17.25" thickBot="1">
      <c r="A5" s="86"/>
      <c r="B5" s="69" t="s">
        <v>67</v>
      </c>
      <c r="C5" s="74"/>
      <c r="D5" s="74"/>
      <c r="E5" s="74"/>
      <c r="F5" s="75"/>
      <c r="G5" s="75"/>
      <c r="H5" s="74"/>
      <c r="I5" s="74"/>
      <c r="J5" s="74"/>
      <c r="K5" s="74"/>
      <c r="L5" s="74"/>
      <c r="M5" s="75"/>
      <c r="N5" s="75"/>
      <c r="O5" s="74"/>
      <c r="P5" s="74"/>
      <c r="Q5" s="74"/>
      <c r="R5" s="74"/>
      <c r="S5" s="74"/>
      <c r="T5" s="74"/>
      <c r="U5" s="75"/>
      <c r="V5" s="75"/>
      <c r="W5" s="75"/>
      <c r="X5" s="74"/>
      <c r="Y5" s="74"/>
      <c r="Z5" s="74"/>
      <c r="AA5" s="75"/>
      <c r="AB5" s="74"/>
      <c r="AC5" s="74"/>
      <c r="AD5" s="74"/>
      <c r="AE5" s="74"/>
      <c r="AF5" s="74"/>
      <c r="AG5" s="74"/>
      <c r="AH5" s="69" t="s">
        <v>67</v>
      </c>
      <c r="AI5" s="76">
        <f t="shared" si="0"/>
        <v>0</v>
      </c>
      <c r="AJ5" s="88"/>
    </row>
    <row r="6" spans="1:38" ht="15.75" thickBot="1">
      <c r="A6" s="65" t="s">
        <v>68</v>
      </c>
      <c r="B6" s="65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77"/>
      <c r="AI6" s="78">
        <f>SUM(AI4:AI5)</f>
        <v>53</v>
      </c>
      <c r="AJ6" s="67">
        <f>SUM(AJ4:AJ5)</f>
        <v>53</v>
      </c>
    </row>
  </sheetData>
  <mergeCells count="6">
    <mergeCell ref="A2:A3"/>
    <mergeCell ref="C2:AE2"/>
    <mergeCell ref="AI2:AI3"/>
    <mergeCell ref="AJ2:AJ3"/>
    <mergeCell ref="A4:A5"/>
    <mergeCell ref="AJ4:AJ5"/>
  </mergeCells>
  <phoneticPr fontId="21" type="noConversion"/>
  <pageMargins left="0.69930555555555596" right="0.69930555555555596" top="0.75" bottom="0.75" header="0.3" footer="0.3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9" sqref="G9"/>
    </sheetView>
  </sheetViews>
  <sheetFormatPr defaultColWidth="9" defaultRowHeight="13.5"/>
  <cols>
    <col min="2" max="2" width="13.875" customWidth="1"/>
    <col min="3" max="3" width="15" customWidth="1"/>
  </cols>
  <sheetData>
    <row r="1" spans="1:3" ht="15.75">
      <c r="A1" s="6" t="s">
        <v>0</v>
      </c>
      <c r="B1" s="6" t="s">
        <v>1</v>
      </c>
      <c r="C1" s="6" t="s">
        <v>2</v>
      </c>
    </row>
    <row r="2" spans="1:3">
      <c r="A2" s="7" t="s">
        <v>3</v>
      </c>
      <c r="B2" s="7">
        <v>10</v>
      </c>
      <c r="C2" s="7" t="s">
        <v>4</v>
      </c>
    </row>
    <row r="3" spans="1:3">
      <c r="A3" s="7" t="s">
        <v>5</v>
      </c>
      <c r="B3" s="7">
        <v>13</v>
      </c>
      <c r="C3" s="7" t="s">
        <v>6</v>
      </c>
    </row>
    <row r="4" spans="1:3" ht="15">
      <c r="A4" s="8" t="s">
        <v>7</v>
      </c>
      <c r="B4" s="8">
        <v>15</v>
      </c>
      <c r="C4" s="8" t="s">
        <v>8</v>
      </c>
    </row>
    <row r="5" spans="1:3">
      <c r="A5" s="7" t="s">
        <v>9</v>
      </c>
      <c r="B5" s="7">
        <v>4</v>
      </c>
      <c r="C5" s="7" t="s">
        <v>4</v>
      </c>
    </row>
    <row r="6" spans="1:3">
      <c r="A6" s="7" t="s">
        <v>10</v>
      </c>
      <c r="B6" s="7">
        <v>8</v>
      </c>
      <c r="C6" s="7" t="s">
        <v>11</v>
      </c>
    </row>
    <row r="7" spans="1:3">
      <c r="A7" s="7" t="s">
        <v>12</v>
      </c>
      <c r="B7" s="7">
        <v>10</v>
      </c>
      <c r="C7" s="7" t="s">
        <v>6</v>
      </c>
    </row>
    <row r="8" spans="1:3">
      <c r="A8" s="7" t="s">
        <v>13</v>
      </c>
      <c r="B8" s="7">
        <v>2</v>
      </c>
      <c r="C8" s="7" t="s">
        <v>14</v>
      </c>
    </row>
    <row r="9" spans="1:3" ht="15">
      <c r="A9" s="9" t="s">
        <v>15</v>
      </c>
      <c r="B9" s="9">
        <v>4</v>
      </c>
      <c r="C9" s="8" t="s">
        <v>16</v>
      </c>
    </row>
    <row r="10" spans="1:3" ht="15">
      <c r="A10" s="9" t="s">
        <v>17</v>
      </c>
      <c r="B10" s="9">
        <v>6</v>
      </c>
      <c r="C10" s="8" t="s">
        <v>18</v>
      </c>
    </row>
    <row r="11" spans="1:3">
      <c r="A11" s="10" t="s">
        <v>19</v>
      </c>
      <c r="B11" s="10">
        <v>4</v>
      </c>
      <c r="C11" s="7" t="s">
        <v>16</v>
      </c>
    </row>
    <row r="12" spans="1:3">
      <c r="A12" s="10" t="s">
        <v>20</v>
      </c>
      <c r="B12" s="10">
        <v>4</v>
      </c>
      <c r="C12" s="7" t="s">
        <v>18</v>
      </c>
    </row>
    <row r="13" spans="1:3">
      <c r="A13" s="10" t="s">
        <v>21</v>
      </c>
      <c r="B13" s="10">
        <v>4</v>
      </c>
      <c r="C13" s="7" t="s">
        <v>22</v>
      </c>
    </row>
    <row r="14" spans="1:3">
      <c r="A14" s="10" t="s">
        <v>23</v>
      </c>
      <c r="B14" s="7">
        <v>4</v>
      </c>
      <c r="C14" s="7" t="s">
        <v>16</v>
      </c>
    </row>
    <row r="15" spans="1:3">
      <c r="A15" s="10" t="s">
        <v>24</v>
      </c>
      <c r="B15" s="7">
        <v>4</v>
      </c>
      <c r="C15" s="7" t="s">
        <v>25</v>
      </c>
    </row>
    <row r="16" spans="1:3">
      <c r="A16" s="10" t="s">
        <v>26</v>
      </c>
      <c r="B16" s="7">
        <v>4</v>
      </c>
      <c r="C16" s="7" t="s">
        <v>18</v>
      </c>
    </row>
    <row r="17" spans="1:5">
      <c r="A17" s="10" t="s">
        <v>27</v>
      </c>
      <c r="B17" s="7">
        <v>13</v>
      </c>
      <c r="C17" s="7" t="s">
        <v>28</v>
      </c>
      <c r="E17" s="4" t="s">
        <v>29</v>
      </c>
    </row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110" zoomScaleNormal="110" workbookViewId="0">
      <selection activeCell="E2" sqref="E2"/>
    </sheetView>
  </sheetViews>
  <sheetFormatPr defaultColWidth="9" defaultRowHeight="14.25"/>
  <cols>
    <col min="1" max="1" width="13" style="13" customWidth="1"/>
    <col min="2" max="3" width="20.125" style="15" customWidth="1"/>
    <col min="4" max="4" width="15.125" style="15" customWidth="1"/>
    <col min="5" max="5" width="48" style="13" customWidth="1"/>
    <col min="6" max="6" width="9" style="13" hidden="1" customWidth="1"/>
    <col min="7" max="8" width="9" style="13"/>
    <col min="9" max="9" width="5.875" style="13" customWidth="1"/>
    <col min="10" max="10" width="25.125" style="13" customWidth="1"/>
    <col min="11" max="11" width="13.875" style="13" customWidth="1"/>
    <col min="12" max="16384" width="9" style="13"/>
  </cols>
  <sheetData>
    <row r="1" spans="1:5" ht="15" customHeight="1">
      <c r="A1" s="26" t="s">
        <v>40</v>
      </c>
      <c r="B1" s="26" t="s">
        <v>41</v>
      </c>
      <c r="C1" s="18" t="s">
        <v>54</v>
      </c>
      <c r="D1" s="26" t="s">
        <v>42</v>
      </c>
      <c r="E1" s="24" t="s">
        <v>43</v>
      </c>
    </row>
    <row r="2" spans="1:5" s="15" customFormat="1" ht="18.95" customHeight="1">
      <c r="A2" s="29">
        <v>1</v>
      </c>
      <c r="B2" s="55" t="s">
        <v>75</v>
      </c>
      <c r="C2" s="57" t="s">
        <v>60</v>
      </c>
      <c r="D2" s="48">
        <v>265.10000000000002</v>
      </c>
      <c r="E2" s="56" t="s">
        <v>85</v>
      </c>
    </row>
    <row r="3" spans="1:5" ht="15">
      <c r="A3" s="89" t="s">
        <v>51</v>
      </c>
      <c r="B3" s="90"/>
      <c r="C3" s="47"/>
      <c r="D3" s="34">
        <f>SUM(D2:D2)</f>
        <v>265.10000000000002</v>
      </c>
      <c r="E3" s="25"/>
    </row>
  </sheetData>
  <mergeCells count="1">
    <mergeCell ref="A3:B3"/>
  </mergeCells>
  <phoneticPr fontId="2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"/>
  <sheetViews>
    <sheetView zoomScaleNormal="100" workbookViewId="0">
      <selection activeCell="G4" sqref="G4"/>
    </sheetView>
  </sheetViews>
  <sheetFormatPr defaultColWidth="10.875" defaultRowHeight="14.25"/>
  <cols>
    <col min="1" max="1" width="10.875" style="13"/>
    <col min="2" max="2" width="29.375" style="13" customWidth="1"/>
    <col min="3" max="4" width="23.375" style="13" customWidth="1"/>
    <col min="5" max="5" width="16" style="43" customWidth="1"/>
    <col min="6" max="6" width="14.125" style="13" customWidth="1"/>
    <col min="7" max="7" width="12.625" style="40" customWidth="1"/>
    <col min="8" max="8" width="30.875" style="13" customWidth="1"/>
    <col min="9" max="16384" width="10.875" style="13"/>
  </cols>
  <sheetData>
    <row r="1" spans="1:8" ht="23.1" customHeight="1">
      <c r="A1" s="35" t="s">
        <v>52</v>
      </c>
      <c r="B1" s="26" t="s">
        <v>44</v>
      </c>
      <c r="C1" s="18" t="s">
        <v>54</v>
      </c>
      <c r="D1" s="26" t="s">
        <v>45</v>
      </c>
      <c r="E1" s="41" t="s">
        <v>50</v>
      </c>
      <c r="F1" s="26" t="s">
        <v>47</v>
      </c>
      <c r="G1" s="38" t="s">
        <v>49</v>
      </c>
      <c r="H1" s="26" t="s">
        <v>48</v>
      </c>
    </row>
    <row r="2" spans="1:8" ht="23.1" customHeight="1">
      <c r="A2" s="29">
        <v>1</v>
      </c>
      <c r="B2" s="70" t="s">
        <v>76</v>
      </c>
      <c r="C2" s="91" t="s">
        <v>70</v>
      </c>
      <c r="D2" s="93" t="s">
        <v>78</v>
      </c>
      <c r="E2" s="23"/>
      <c r="F2" s="29"/>
      <c r="G2" s="33">
        <v>115.48</v>
      </c>
      <c r="H2" s="30"/>
    </row>
    <row r="3" spans="1:8" ht="29.1" customHeight="1">
      <c r="A3" s="29">
        <v>2</v>
      </c>
      <c r="B3" s="70" t="s">
        <v>77</v>
      </c>
      <c r="C3" s="92"/>
      <c r="D3" s="94"/>
      <c r="E3" s="23"/>
      <c r="F3" s="29"/>
      <c r="G3" s="33">
        <v>45.38</v>
      </c>
      <c r="H3" s="31"/>
    </row>
    <row r="4" spans="1:8" ht="27.95" customHeight="1">
      <c r="A4" s="37"/>
      <c r="B4" s="32" t="s">
        <v>46</v>
      </c>
      <c r="C4" s="32"/>
      <c r="D4" s="36"/>
      <c r="E4" s="42"/>
      <c r="F4" s="28"/>
      <c r="G4" s="39">
        <f>SUM(G2:G3)</f>
        <v>160.86000000000001</v>
      </c>
      <c r="H4" s="25"/>
    </row>
  </sheetData>
  <mergeCells count="2">
    <mergeCell ref="C2:C3"/>
    <mergeCell ref="D2:D3"/>
  </mergeCells>
  <phoneticPr fontId="21" type="noConversion"/>
  <pageMargins left="0.7" right="0.7" top="0.75" bottom="0.75" header="0.3" footer="0.3"/>
  <pageSetup paperSize="9" scale="66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Normal="100" workbookViewId="0">
      <selection activeCell="E24" sqref="E24"/>
    </sheetView>
  </sheetViews>
  <sheetFormatPr defaultColWidth="9" defaultRowHeight="14.25"/>
  <cols>
    <col min="1" max="1" width="11.375" style="15" customWidth="1"/>
    <col min="2" max="3" width="20.625" style="15" customWidth="1"/>
    <col min="4" max="4" width="13" style="15" customWidth="1"/>
    <col min="5" max="5" width="23" style="15" customWidth="1"/>
    <col min="6" max="6" width="22.625" style="15" customWidth="1"/>
    <col min="7" max="7" width="28.375" style="15" customWidth="1"/>
    <col min="8" max="8" width="18" style="16" customWidth="1"/>
    <col min="9" max="16384" width="9" style="13"/>
  </cols>
  <sheetData>
    <row r="1" spans="1:8" s="20" customFormat="1" ht="15">
      <c r="A1" s="17" t="s">
        <v>33</v>
      </c>
      <c r="B1" s="17" t="s">
        <v>34</v>
      </c>
      <c r="C1" s="18" t="s">
        <v>54</v>
      </c>
      <c r="D1" s="17" t="s">
        <v>35</v>
      </c>
      <c r="E1" s="17" t="s">
        <v>36</v>
      </c>
      <c r="F1" s="17" t="s">
        <v>37</v>
      </c>
      <c r="G1" s="17" t="s">
        <v>38</v>
      </c>
      <c r="H1" s="19" t="s">
        <v>39</v>
      </c>
    </row>
    <row r="2" spans="1:8">
      <c r="A2" s="11">
        <v>1</v>
      </c>
      <c r="B2" s="11"/>
      <c r="C2" s="29"/>
      <c r="D2" s="11"/>
      <c r="E2" s="11"/>
      <c r="F2" s="21"/>
      <c r="G2" s="11"/>
      <c r="H2" s="22"/>
    </row>
    <row r="3" spans="1:8">
      <c r="A3" s="11">
        <v>2</v>
      </c>
      <c r="B3" s="11"/>
      <c r="C3" s="29"/>
      <c r="D3" s="11"/>
      <c r="E3" s="11"/>
      <c r="F3" s="21"/>
      <c r="G3" s="11"/>
      <c r="H3" s="12"/>
    </row>
    <row r="4" spans="1:8">
      <c r="A4" s="11">
        <v>3</v>
      </c>
      <c r="B4" s="11"/>
      <c r="C4" s="29"/>
      <c r="D4" s="11"/>
      <c r="E4" s="11"/>
      <c r="F4" s="21"/>
      <c r="G4" s="11"/>
      <c r="H4" s="12"/>
    </row>
    <row r="5" spans="1:8">
      <c r="A5" s="11">
        <v>4</v>
      </c>
      <c r="B5" s="11"/>
      <c r="C5" s="29"/>
      <c r="D5" s="11"/>
      <c r="E5" s="11"/>
      <c r="F5" s="21"/>
      <c r="G5" s="11"/>
      <c r="H5" s="12"/>
    </row>
    <row r="6" spans="1:8">
      <c r="A6" s="11">
        <v>5</v>
      </c>
      <c r="B6" s="11"/>
      <c r="C6" s="29"/>
      <c r="D6" s="11"/>
      <c r="E6" s="11"/>
      <c r="F6" s="21"/>
      <c r="G6" s="11"/>
      <c r="H6" s="12"/>
    </row>
    <row r="7" spans="1:8">
      <c r="A7" s="11">
        <v>6</v>
      </c>
      <c r="B7" s="11"/>
      <c r="C7" s="29"/>
      <c r="D7" s="11"/>
      <c r="E7" s="11"/>
      <c r="F7" s="21"/>
      <c r="G7" s="11"/>
      <c r="H7" s="12"/>
    </row>
    <row r="8" spans="1:8">
      <c r="A8" s="11">
        <v>7</v>
      </c>
      <c r="B8" s="11"/>
      <c r="C8" s="29"/>
      <c r="D8" s="11"/>
      <c r="E8" s="11"/>
      <c r="F8" s="21"/>
      <c r="G8" s="11"/>
      <c r="H8" s="12"/>
    </row>
    <row r="9" spans="1:8">
      <c r="A9" s="11">
        <v>8</v>
      </c>
      <c r="B9" s="11"/>
      <c r="C9" s="29"/>
      <c r="D9" s="27"/>
      <c r="E9" s="27"/>
      <c r="F9" s="21"/>
      <c r="G9" s="27"/>
      <c r="H9" s="23"/>
    </row>
    <row r="10" spans="1:8">
      <c r="A10" s="11">
        <v>9</v>
      </c>
      <c r="B10" s="11"/>
      <c r="C10" s="29"/>
      <c r="D10" s="11"/>
      <c r="E10" s="11"/>
      <c r="F10" s="21"/>
      <c r="G10" s="11"/>
      <c r="H10" s="12"/>
    </row>
    <row r="11" spans="1:8">
      <c r="A11" s="11">
        <v>10</v>
      </c>
      <c r="B11" s="11"/>
      <c r="C11" s="29"/>
      <c r="D11" s="11"/>
      <c r="E11" s="11"/>
      <c r="F11" s="21"/>
      <c r="G11" s="11"/>
      <c r="H11" s="12"/>
    </row>
    <row r="12" spans="1:8" ht="15">
      <c r="A12" s="95" t="s">
        <v>53</v>
      </c>
      <c r="B12" s="96"/>
      <c r="C12" s="96"/>
      <c r="D12" s="97"/>
      <c r="E12" s="96"/>
      <c r="F12" s="96"/>
      <c r="G12" s="98"/>
      <c r="H12" s="14">
        <f>SUM(H2:H11)</f>
        <v>0</v>
      </c>
    </row>
  </sheetData>
  <mergeCells count="1">
    <mergeCell ref="A12:G12"/>
  </mergeCells>
  <phoneticPr fontId="21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A12" workbookViewId="0">
      <selection activeCell="D23" sqref="D23"/>
    </sheetView>
  </sheetViews>
  <sheetFormatPr defaultColWidth="9" defaultRowHeight="13.5"/>
  <cols>
    <col min="2" max="2" width="25.5" customWidth="1"/>
  </cols>
  <sheetData>
    <row r="1" spans="1:10">
      <c r="A1" s="1" t="s">
        <v>31</v>
      </c>
      <c r="B1" s="1" t="s">
        <v>32</v>
      </c>
      <c r="C1" s="1" t="s">
        <v>30</v>
      </c>
    </row>
    <row r="2" spans="1:10">
      <c r="A2" s="2"/>
      <c r="B2" s="1"/>
      <c r="C2" s="3"/>
    </row>
    <row r="3" spans="1:10">
      <c r="A3" s="2"/>
      <c r="B3" s="3"/>
      <c r="C3" s="3"/>
    </row>
    <row r="4" spans="1:10">
      <c r="A4" s="3"/>
      <c r="B4" s="3"/>
      <c r="C4" s="3">
        <f>SUM(C2:C3)</f>
        <v>0</v>
      </c>
    </row>
    <row r="8" spans="1:10">
      <c r="J8" s="4"/>
    </row>
    <row r="10" spans="1:10">
      <c r="I10" s="4"/>
    </row>
  </sheetData>
  <phoneticPr fontId="2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博世项目统计Project Expenses Summary</vt:lpstr>
      <vt:lpstr>工时清单Effort Hours Breakdown</vt:lpstr>
      <vt:lpstr>测试用例费用</vt:lpstr>
      <vt:lpstr>报销Reimbursement</vt:lpstr>
      <vt:lpstr>杭州湾租房</vt:lpstr>
      <vt:lpstr>租赁设备费Equipment Rental</vt:lpstr>
      <vt:lpstr>3月采购费用</vt:lpstr>
    </vt:vector>
  </TitlesOfParts>
  <Company>RBEI/EVS1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Sammi (RBEI/EVS1)</dc:creator>
  <cp:lastModifiedBy>XIA Sammi (RBEI/EVS1)</cp:lastModifiedBy>
  <cp:lastPrinted>2020-01-07T02:38:56Z</cp:lastPrinted>
  <dcterms:created xsi:type="dcterms:W3CDTF">2015-10-16T09:07:00Z</dcterms:created>
  <dcterms:modified xsi:type="dcterms:W3CDTF">2021-10-27T06:51:38Z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