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"/>
    </mc:Choice>
  </mc:AlternateContent>
  <xr:revisionPtr revIDLastSave="0" documentId="8_{7C28CF08-4635-468C-ABA7-8B0C1FD08321}" xr6:coauthVersionLast="44" xr6:coauthVersionMax="44" xr10:uidLastSave="{00000000-0000-0000-0000-000000000000}"/>
  <bookViews>
    <workbookView xWindow="2688" yWindow="3288" windowWidth="17280" windowHeight="8964" tabRatio="580" firstSheet="1" activeTab="1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E3" i="2"/>
  <c r="E4" i="2"/>
  <c r="E5" i="2"/>
  <c r="E6" i="2"/>
  <c r="E7" i="2"/>
  <c r="E2" i="2"/>
  <c r="F11" i="8" l="1"/>
  <c r="E11" i="8"/>
  <c r="D11" i="8"/>
  <c r="D7" i="6" l="1"/>
  <c r="G6" i="10" l="1"/>
  <c r="C4" i="9" l="1"/>
  <c r="H12" i="4"/>
  <c r="C13" i="2" l="1"/>
  <c r="E13" i="2"/>
</calcChain>
</file>

<file path=xl/sharedStrings.xml><?xml version="1.0" encoding="utf-8"?>
<sst xmlns="http://schemas.openxmlformats.org/spreadsheetml/2006/main" count="117" uniqueCount="92">
  <si>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</si>
  <si>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</si>
  <si>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</si>
  <si>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</si>
  <si>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</si>
  <si>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</si>
  <si>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</si>
  <si>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</si>
  <si>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</si>
  <si>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</si>
  <si>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</si>
  <si>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</si>
  <si>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</si>
  <si>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</si>
  <si>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</si>
  <si>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</si>
  <si>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</si>
  <si>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</si>
  <si>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</si>
  <si>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</si>
  <si>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</si>
  <si>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</si>
  <si>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</si>
  <si>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</si>
  <si>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</si>
  <si>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</si>
  <si>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</si>
  <si>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</si>
  <si>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</si>
  <si>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</si>
  <si>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</si>
  <si>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</si>
  <si>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</si>
  <si>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</si>
  <si>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</si>
  <si>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</si>
  <si>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</si>
  <si>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</si>
  <si>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</si>
  <si>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</si>
  <si>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</si>
  <si>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</si>
  <si>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</si>
  <si>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</si>
  <si>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</si>
  <si>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</si>
  <si>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</si>
  <si>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</si>
  <si>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</si>
  <si>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</si>
  <si>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</si>
  <si>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</si>
  <si>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</si>
  <si>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</si>
  <si>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</si>
  <si>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</si>
  <si>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</si>
  <si>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</si>
  <si>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</si>
  <si>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</si>
  <si>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</si>
  <si>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</si>
  <si>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</si>
  <si>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</si>
  <si>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</si>
  <si>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</si>
  <si>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</si>
  <si>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</si>
  <si>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</si>
  <si>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</si>
  <si>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</si>
  <si>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</si>
  <si>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</si>
  <si>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</si>
  <si>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</si>
  <si>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陶文强</t>
  </si>
  <si>
    <t>易  晨</t>
  </si>
  <si>
    <t>陈  乾</t>
  </si>
  <si>
    <t>韩译萱</t>
  </si>
  <si>
    <t>GE-13</t>
  </si>
  <si>
    <t>FE-6AB</t>
  </si>
  <si>
    <t>FE-7DA</t>
  </si>
  <si>
    <t>比亚迪</t>
  </si>
  <si>
    <t>吉利</t>
  </si>
  <si>
    <t>陶文强</t>
    <phoneticPr fontId="21" type="noConversion"/>
  </si>
  <si>
    <t>比亚迪</t>
    <phoneticPr fontId="21" type="noConversion"/>
  </si>
  <si>
    <t>深圳2月房租</t>
    <phoneticPr fontId="21" type="noConversion"/>
  </si>
  <si>
    <t>韩译萱</t>
    <phoneticPr fontId="21" type="noConversion"/>
  </si>
  <si>
    <t>吉利出差</t>
    <phoneticPr fontId="21" type="noConversion"/>
  </si>
  <si>
    <t>上海南翔往返杭州湾油费</t>
    <phoneticPr fontId="21" type="noConversion"/>
  </si>
  <si>
    <r>
      <t>2.26-2.29</t>
    </r>
    <r>
      <rPr>
        <sz val="11"/>
        <color rgb="FF000000"/>
        <rFont val="宋体"/>
        <family val="3"/>
        <charset val="134"/>
      </rPr>
      <t>出差补贴</t>
    </r>
    <r>
      <rPr>
        <sz val="11"/>
        <color rgb="FF000000"/>
        <rFont val="Arial"/>
        <family val="3"/>
        <charset val="134"/>
      </rPr>
      <t xml:space="preserve"> 100</t>
    </r>
    <r>
      <rPr>
        <sz val="11"/>
        <color rgb="FF000000"/>
        <rFont val="宋体"/>
        <family val="3"/>
        <charset val="134"/>
      </rPr>
      <t>元/天</t>
    </r>
    <phoneticPr fontId="21" type="noConversion"/>
  </si>
  <si>
    <t>上海项目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</si>
</sst>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yyyy\-mm\-dd;@"/>
    <numFmt numFmtId="166" formatCode="0.00_);[Red]\(0.00\)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164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36" fillId="0" borderId="13" xfId="0" applyFont="1" applyBorder="1" applyAlignment="1">
      <alignment horizontal="center" vertical="center"/>
    </xf>
    <xf numFmtId="0" fontId="37" fillId="0" borderId="13" xfId="0" applyFont="1" applyBorder="1">
      <alignment vertical="center"/>
    </xf>
    <xf numFmtId="0" fontId="24" fillId="0" borderId="13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13000000}"/>
    <cellStyle name="差 2" xfId="15" xr:uid="{00000000-0005-0000-0000-000014000000}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检查单元格 2" xfId="4" xr:uid="{00000000-0005-0000-0000-000031000000}"/>
    <cellStyle name="汇总 2" xfId="56" xr:uid="{00000000-0005-0000-0000-000032000000}"/>
    <cellStyle name="注释 2" xfId="1" xr:uid="{00000000-0005-0000-0000-000033000000}"/>
    <cellStyle name="解释性文本 2" xfId="35" xr:uid="{00000000-0005-0000-0000-000034000000}"/>
    <cellStyle name="警告文本 2" xfId="3" xr:uid="{00000000-0005-0000-0000-000035000000}"/>
    <cellStyle name="计算 2" xfId="5" xr:uid="{00000000-0005-0000-0000-000036000000}"/>
    <cellStyle name="输入 2" xfId="19" xr:uid="{00000000-0005-0000-0000-000037000000}"/>
    <cellStyle name="输出 2" xfId="41" xr:uid="{00000000-0005-0000-0000-000038000000}"/>
    <cellStyle name="适中 2" xfId="17" xr:uid="{00000000-0005-0000-0000-000039000000}"/>
    <cellStyle name="链接单元格 2" xfId="2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zoomScale="70" zoomScaleNormal="70" workbookViewId="0">
      <selection activeCell="E2" sqref="E2"/>
    </sheetView>
  </sheetViews>
  <sheetFormatPr defaultColWidth="8.88671875" defaultRowHeight="13.8"/>
  <cols>
    <col min="1" max="1" width="43.33203125" style="21" customWidth="1"/>
    <col min="2" max="2" width="22.88671875" style="21" customWidth="1"/>
    <col min="3" max="3" width="18.44140625" style="22" customWidth="1"/>
    <col min="4" max="4" width="17.44140625" style="21" customWidth="1"/>
    <col min="5" max="5" width="21.6640625" style="22" customWidth="1"/>
    <col min="6" max="6" width="12.44140625" style="21" customWidth="1"/>
    <col min="7" max="16384" width="8.88671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ht="14.4">
      <c r="A2" s="14" t="s">
        <v>39</v>
      </c>
      <c r="B2" s="14" t="s">
        <v>73</v>
      </c>
      <c r="C2" s="15">
        <v>63.574287732517071</v>
      </c>
      <c r="D2" s="14">
        <v>212.35</v>
      </c>
      <c r="E2" s="16">
        <f>D2*C2</f>
        <v>13500</v>
      </c>
      <c r="F2" s="14"/>
    </row>
    <row r="3" spans="1:6" ht="14.4">
      <c r="A3" s="14" t="s">
        <v>39</v>
      </c>
      <c r="B3" s="14" t="s">
        <v>74</v>
      </c>
      <c r="C3" s="15">
        <v>137.74429008712033</v>
      </c>
      <c r="D3" s="14">
        <v>212.35</v>
      </c>
      <c r="E3" s="16">
        <f t="shared" ref="E3:E7" si="0">D3*C3</f>
        <v>29250.000000000004</v>
      </c>
      <c r="F3" s="14"/>
    </row>
    <row r="4" spans="1:6" ht="14.4">
      <c r="A4" s="14" t="s">
        <v>39</v>
      </c>
      <c r="B4" s="14" t="s">
        <v>75</v>
      </c>
      <c r="C4" s="15">
        <v>32</v>
      </c>
      <c r="D4" s="14">
        <v>223.53</v>
      </c>
      <c r="E4" s="16">
        <f t="shared" si="0"/>
        <v>7152.96</v>
      </c>
      <c r="F4" s="14"/>
    </row>
    <row r="5" spans="1:6" ht="14.4">
      <c r="A5" s="14" t="s">
        <v>39</v>
      </c>
      <c r="B5" s="14" t="s">
        <v>76</v>
      </c>
      <c r="C5" s="15">
        <v>145.69107605368495</v>
      </c>
      <c r="D5" s="14">
        <v>212.35</v>
      </c>
      <c r="E5" s="16">
        <f t="shared" si="0"/>
        <v>30937.5</v>
      </c>
      <c r="F5" s="14"/>
    </row>
    <row r="6" spans="1:6" ht="14.4">
      <c r="A6" s="14" t="s">
        <v>39</v>
      </c>
      <c r="B6" s="34" t="s">
        <v>77</v>
      </c>
      <c r="C6" s="15">
        <v>0</v>
      </c>
      <c r="D6" s="29">
        <v>223.53</v>
      </c>
      <c r="E6" s="16">
        <f t="shared" si="0"/>
        <v>0</v>
      </c>
      <c r="F6" s="29"/>
    </row>
    <row r="7" spans="1:6" ht="14.4">
      <c r="A7" s="14" t="s">
        <v>39</v>
      </c>
      <c r="B7" s="34" t="s">
        <v>78</v>
      </c>
      <c r="C7" s="15">
        <v>128</v>
      </c>
      <c r="D7" s="38">
        <v>223.53</v>
      </c>
      <c r="E7" s="16">
        <f t="shared" si="0"/>
        <v>28611.84</v>
      </c>
      <c r="F7" s="38"/>
    </row>
    <row r="8" spans="1:6" ht="14.4">
      <c r="A8" s="14" t="s">
        <v>39</v>
      </c>
      <c r="B8" s="42"/>
      <c r="C8" s="15"/>
      <c r="D8" s="38"/>
      <c r="E8" s="16"/>
      <c r="F8" s="38"/>
    </row>
    <row r="9" spans="1:6" ht="14.4">
      <c r="A9" s="14" t="s">
        <v>39</v>
      </c>
      <c r="B9" s="34"/>
      <c r="C9" s="15"/>
      <c r="D9" s="38"/>
      <c r="E9" s="16"/>
      <c r="F9" s="38"/>
    </row>
    <row r="10" spans="1:6" ht="14.4">
      <c r="A10" s="14" t="s">
        <v>40</v>
      </c>
      <c r="B10" s="14"/>
      <c r="C10" s="16"/>
      <c r="D10" s="14"/>
      <c r="E10" s="16"/>
      <c r="F10" s="14"/>
    </row>
    <row r="11" spans="1:6" ht="14.4">
      <c r="A11" s="14" t="s">
        <v>41</v>
      </c>
      <c r="B11" s="14"/>
      <c r="C11" s="16">
        <f>E11/D11</f>
        <v>13.583892617449665</v>
      </c>
      <c r="D11" s="14">
        <v>223.5</v>
      </c>
      <c r="E11" s="16">
        <v>3036</v>
      </c>
      <c r="F11" s="14"/>
    </row>
    <row r="12" spans="1:6" ht="14.4">
      <c r="A12" s="34" t="s">
        <v>56</v>
      </c>
      <c r="B12" s="29"/>
      <c r="C12" s="30"/>
      <c r="D12" s="29"/>
      <c r="E12" s="30"/>
      <c r="F12" s="29"/>
    </row>
    <row r="13" spans="1:6" ht="17.399999999999999">
      <c r="A13" s="36" t="s">
        <v>57</v>
      </c>
      <c r="B13" s="18"/>
      <c r="C13" s="19">
        <f>SUM(C2:C12)</f>
        <v>520.59354649077204</v>
      </c>
      <c r="D13" s="18"/>
      <c r="E13" s="61">
        <f>SUM(E2:E12)</f>
        <v>112488.29999999999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11"/>
  <sheetViews>
    <sheetView tabSelected="1" zoomScale="90" zoomScaleNormal="90" workbookViewId="0">
      <selection activeCell="C8" sqref="C8"/>
    </sheetView>
  </sheetViews>
  <sheetFormatPr defaultColWidth="9" defaultRowHeight="14.4"/>
  <cols>
    <col min="1" max="1" width="5.88671875" customWidth="1"/>
    <col min="2" max="2" width="22.44140625" customWidth="1"/>
    <col min="3" max="3" width="17.44140625" customWidth="1"/>
    <col min="4" max="4" width="14.109375" customWidth="1"/>
    <col min="5" max="5" width="10.44140625" customWidth="1"/>
    <col min="6" max="6" width="16.33203125" customWidth="1"/>
    <col min="7" max="7" width="20.6640625" style="5" customWidth="1"/>
    <col min="8" max="13" width="9" customWidth="1"/>
    <col min="14" max="14" width="8" customWidth="1"/>
  </cols>
  <sheetData>
    <row r="1" spans="1:39">
      <c r="A1" s="5"/>
      <c r="G1"/>
      <c r="S1" s="60"/>
      <c r="AK1" s="58"/>
      <c r="AL1" s="58"/>
      <c r="AM1" s="59"/>
    </row>
    <row r="2" spans="1:39" ht="41.4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>
      <c r="A3" s="39">
        <v>1</v>
      </c>
      <c r="B3" s="66" t="s">
        <v>73</v>
      </c>
      <c r="C3" s="39" t="s">
        <v>79</v>
      </c>
      <c r="D3" s="38">
        <v>60</v>
      </c>
      <c r="E3" s="38"/>
      <c r="F3" s="38">
        <v>63.574287732517071</v>
      </c>
      <c r="G3" s="38"/>
    </row>
    <row r="4" spans="1:39">
      <c r="A4" s="39">
        <v>2</v>
      </c>
      <c r="B4" s="66" t="s">
        <v>74</v>
      </c>
      <c r="C4" s="39" t="s">
        <v>79</v>
      </c>
      <c r="D4" s="38">
        <v>130</v>
      </c>
      <c r="E4" s="38"/>
      <c r="F4" s="38">
        <v>137.74429008712033</v>
      </c>
      <c r="G4" s="38"/>
    </row>
    <row r="5" spans="1:39">
      <c r="A5" s="39">
        <v>3</v>
      </c>
      <c r="B5" s="67" t="s">
        <v>76</v>
      </c>
      <c r="C5" s="39" t="s">
        <v>80</v>
      </c>
      <c r="D5" s="38">
        <v>108</v>
      </c>
      <c r="E5" s="38"/>
      <c r="F5" s="38">
        <v>114.43371791853073</v>
      </c>
      <c r="G5" s="38"/>
    </row>
    <row r="6" spans="1:39">
      <c r="A6" s="39">
        <v>4</v>
      </c>
      <c r="B6" s="68"/>
      <c r="C6" s="39" t="s">
        <v>81</v>
      </c>
      <c r="D6" s="38">
        <v>29.5</v>
      </c>
      <c r="E6" s="38"/>
      <c r="F6" s="38">
        <v>31.257358135154227</v>
      </c>
      <c r="G6" s="38"/>
    </row>
    <row r="7" spans="1:39">
      <c r="A7" s="39">
        <v>5</v>
      </c>
      <c r="B7" s="66" t="s">
        <v>75</v>
      </c>
      <c r="C7" s="39" t="s">
        <v>82</v>
      </c>
      <c r="D7" s="38">
        <v>32</v>
      </c>
      <c r="E7" s="38"/>
      <c r="F7" s="38">
        <v>32.2104415514696</v>
      </c>
      <c r="G7" s="38"/>
    </row>
    <row r="8" spans="1:39">
      <c r="A8" s="39">
        <v>6</v>
      </c>
      <c r="B8" s="67" t="s">
        <v>78</v>
      </c>
      <c r="C8" s="65" t="s">
        <v>91</v>
      </c>
      <c r="D8" s="38">
        <v>72</v>
      </c>
      <c r="E8" s="38"/>
      <c r="F8" s="38">
        <v>72.473493490806604</v>
      </c>
      <c r="G8" s="38"/>
    </row>
    <row r="9" spans="1:39">
      <c r="A9" s="39">
        <v>7</v>
      </c>
      <c r="B9" s="68"/>
      <c r="C9" s="39" t="s">
        <v>83</v>
      </c>
      <c r="D9" s="38">
        <v>56</v>
      </c>
      <c r="E9" s="38"/>
      <c r="F9" s="38">
        <v>56.368272715071804</v>
      </c>
      <c r="G9" s="38"/>
    </row>
    <row r="10" spans="1:39">
      <c r="A10" s="39">
        <v>8</v>
      </c>
      <c r="B10" s="66" t="s">
        <v>77</v>
      </c>
      <c r="C10" s="39"/>
      <c r="D10" s="38">
        <v>0</v>
      </c>
      <c r="E10" s="38"/>
      <c r="F10" s="38"/>
      <c r="G10" s="38"/>
    </row>
    <row r="11" spans="1:39">
      <c r="A11" s="32" t="s">
        <v>72</v>
      </c>
      <c r="B11" s="32"/>
      <c r="C11" s="32"/>
      <c r="D11" s="51">
        <f>SUM(D3:D10)</f>
        <v>487.5</v>
      </c>
      <c r="E11" s="51">
        <f>SUM(E3:E10)</f>
        <v>0</v>
      </c>
      <c r="F11" s="51">
        <f>SUM(F3:F10)</f>
        <v>508.06186163067036</v>
      </c>
      <c r="G11" s="51">
        <v>0</v>
      </c>
    </row>
  </sheetData>
  <mergeCells count="2">
    <mergeCell ref="B8:B9"/>
    <mergeCell ref="B5:B6"/>
  </mergeCells>
  <phoneticPr fontId="21" type="noConversion"/>
  <pageMargins left="0.69930555555555596" right="0.69930555555555596" top="0.75" bottom="0.75" header="0.3" footer="0.3"/>
  <pageSetup paperSize="9" scale="9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4.4"/>
  <cols>
    <col min="2" max="2" width="13.88671875" customWidth="1"/>
    <col min="3" max="3" width="15" customWidth="1"/>
  </cols>
  <sheetData>
    <row r="1" spans="1:3" ht="15.6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selection activeCell="C1" sqref="C1"/>
    </sheetView>
  </sheetViews>
  <sheetFormatPr defaultColWidth="9" defaultRowHeight="13.8"/>
  <cols>
    <col min="1" max="1" width="11.33203125" style="21" customWidth="1"/>
    <col min="2" max="3" width="20.6640625" style="21" customWidth="1"/>
    <col min="4" max="4" width="13" style="21" customWidth="1"/>
    <col min="5" max="5" width="23" style="21" customWidth="1"/>
    <col min="6" max="6" width="22.6640625" style="21" customWidth="1"/>
    <col min="7" max="7" width="28.33203125" style="21" customWidth="1"/>
    <col min="8" max="8" width="18" style="22" customWidth="1"/>
    <col min="9" max="16384" width="9" style="17"/>
  </cols>
  <sheetData>
    <row r="1" spans="1:8" s="26" customFormat="1" ht="14.4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4.4">
      <c r="A12" s="69" t="s">
        <v>64</v>
      </c>
      <c r="B12" s="70"/>
      <c r="C12" s="70"/>
      <c r="D12" s="71"/>
      <c r="E12" s="70"/>
      <c r="F12" s="70"/>
      <c r="G12" s="72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opLeftCell="C1" zoomScale="120" zoomScaleNormal="120" workbookViewId="0">
      <selection activeCell="E20" sqref="E20"/>
    </sheetView>
  </sheetViews>
  <sheetFormatPr defaultColWidth="9" defaultRowHeight="13.8"/>
  <cols>
    <col min="1" max="1" width="13" style="17" customWidth="1"/>
    <col min="2" max="3" width="20.109375" style="21" customWidth="1"/>
    <col min="4" max="4" width="15.109375" style="21" customWidth="1"/>
    <col min="5" max="5" width="63.33203125" style="17" customWidth="1"/>
    <col min="6" max="6" width="9" style="17" hidden="1" customWidth="1"/>
    <col min="7" max="8" width="9" style="17"/>
    <col min="9" max="9" width="5.88671875" style="17" customWidth="1"/>
    <col min="10" max="10" width="25.109375" style="17" customWidth="1"/>
    <col min="11" max="11" width="13.88671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64" t="s">
        <v>84</v>
      </c>
      <c r="C2" s="64" t="s">
        <v>85</v>
      </c>
      <c r="D2" s="47">
        <v>2300</v>
      </c>
      <c r="E2" s="64" t="s">
        <v>86</v>
      </c>
    </row>
    <row r="3" spans="1:5" s="21" customFormat="1" ht="14.4">
      <c r="A3" s="38">
        <v>2</v>
      </c>
      <c r="B3" s="64" t="s">
        <v>87</v>
      </c>
      <c r="C3" s="64" t="s">
        <v>88</v>
      </c>
      <c r="D3" s="47">
        <v>336</v>
      </c>
      <c r="E3" s="64" t="s">
        <v>89</v>
      </c>
    </row>
    <row r="4" spans="1:5" s="21" customFormat="1" ht="14.4">
      <c r="A4" s="38">
        <v>3</v>
      </c>
      <c r="B4" s="64" t="s">
        <v>87</v>
      </c>
      <c r="C4" s="64" t="s">
        <v>88</v>
      </c>
      <c r="D4" s="47">
        <v>400</v>
      </c>
      <c r="E4" s="45" t="s">
        <v>90</v>
      </c>
    </row>
    <row r="5" spans="1:5">
      <c r="A5" s="38">
        <v>4</v>
      </c>
      <c r="B5" s="63"/>
      <c r="C5" s="63"/>
      <c r="D5" s="47"/>
      <c r="E5" s="45"/>
    </row>
    <row r="6" spans="1:5">
      <c r="A6" s="38">
        <v>5</v>
      </c>
      <c r="B6" s="63"/>
      <c r="C6" s="63"/>
      <c r="D6" s="47"/>
      <c r="E6" s="45"/>
    </row>
    <row r="7" spans="1:5" ht="14.4">
      <c r="A7" s="73" t="s">
        <v>62</v>
      </c>
      <c r="B7" s="74"/>
      <c r="C7" s="62"/>
      <c r="D7" s="48">
        <f>SUM(D2:D6)</f>
        <v>3036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8671875" defaultRowHeight="13.8"/>
  <cols>
    <col min="1" max="1" width="10.88671875" style="17"/>
    <col min="2" max="2" width="29.33203125" style="17" customWidth="1"/>
    <col min="3" max="3" width="23.33203125" style="17" customWidth="1"/>
    <col min="4" max="4" width="18.109375" style="17" customWidth="1"/>
    <col min="5" max="5" width="16" style="57" customWidth="1"/>
    <col min="6" max="6" width="12.33203125" style="17" customWidth="1"/>
    <col min="7" max="7" width="12.6640625" style="54" customWidth="1"/>
    <col min="8" max="8" width="30.88671875" style="17" customWidth="1"/>
    <col min="9" max="16384" width="10.88671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4.4"/>
  <cols>
    <col min="2" max="2" width="25.441406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2020-03-18T06:08:23Z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