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客户项目\博世\工时统计\"/>
    </mc:Choice>
  </mc:AlternateContent>
  <xr:revisionPtr revIDLastSave="0" documentId="8_{59345500-306C-4D04-81E5-E8D63ECB9F61}" xr6:coauthVersionLast="46" xr6:coauthVersionMax="46" xr10:uidLastSave="{00000000-0000-0000-0000-000000000000}"/>
  <bookViews>
    <workbookView xWindow="-110" yWindow="-110" windowWidth="19420" windowHeight="10420" tabRatio="580" firstSheet="1" activeTab="1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</workbook>
</file>

<file path=xl/calcChain.xml><?xml version="1.0" encoding="utf-8"?>
<calcChain xmlns="http://schemas.openxmlformats.org/spreadsheetml/2006/main">
  <c r="F3" i="8" l="1"/>
  <c r="D3" i="8"/>
  <c r="B9" i="8" l="1"/>
  <c r="E3" i="8" l="1"/>
  <c r="D7" i="6" l="1"/>
  <c r="D4" i="8" l="1"/>
  <c r="C2" i="2" l="1"/>
  <c r="E4" i="8" l="1"/>
  <c r="F4" i="8" l="1"/>
  <c r="C6" i="2" l="1"/>
  <c r="H12" i="4"/>
  <c r="E2" i="2" l="1"/>
  <c r="E6" i="2" l="1"/>
  <c r="G6" i="10" l="1"/>
  <c r="C4" i="9" l="1"/>
</calcChain>
</file>

<file path=xl/sharedStrings.xml><?xml version="1.0" encoding="utf-8"?>
<sst xmlns="http://schemas.openxmlformats.org/spreadsheetml/2006/main" count="89" uniqueCount="79">
  <si>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</si>
  <si>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</si>
  <si>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</si>
  <si>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</si>
  <si>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</si>
  <si>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</si>
  <si>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</si>
  <si>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</si>
  <si>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</si>
  <si>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</si>
  <si>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</si>
  <si>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</si>
  <si>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</si>
  <si>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</si>
  <si>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</si>
  <si>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</si>
  <si>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</si>
  <si>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</si>
  <si>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</si>
  <si>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</si>
  <si>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</si>
  <si>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</si>
  <si>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</si>
  <si>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</si>
  <si>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</si>
  <si>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</si>
  <si>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</si>
  <si>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</si>
  <si>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</si>
  <si>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</si>
  <si>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</si>
  <si>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</si>
  <si>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</si>
  <si>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</si>
  <si>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</si>
  <si>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</si>
  <si>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</si>
  <si>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</si>
  <si>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</si>
  <si>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</si>
  <si>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</si>
  <si>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</si>
  <si>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</si>
  <si>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</si>
  <si>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</si>
  <si>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</si>
  <si>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</si>
  <si>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</si>
  <si>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</si>
  <si>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</si>
  <si>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</si>
  <si>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</si>
  <si>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</si>
  <si>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</si>
  <si>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</si>
  <si>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</si>
  <si>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</si>
  <si>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</si>
  <si>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</si>
  <si>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</si>
  <si>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</si>
  <si>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</si>
  <si>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</si>
  <si>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</si>
  <si>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</si>
  <si>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</si>
  <si>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</si>
  <si>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</si>
  <si>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</si>
  <si>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</si>
  <si>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</si>
  <si>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</si>
  <si>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易  晨</t>
  </si>
  <si>
    <t>当月结算工时/Caculated Hours</t>
    <phoneticPr fontId="21" type="noConversion"/>
  </si>
  <si>
    <t>易晨</t>
    <phoneticPr fontId="21" type="noConversion"/>
  </si>
  <si>
    <t>FE-6AB/FE-6AH</t>
    <phoneticPr fontId="21" type="noConversion"/>
  </si>
  <si>
    <t xml:space="preserve"> </t>
    <phoneticPr fontId="21" type="noConversion"/>
  </si>
  <si>
    <t>合计</t>
    <phoneticPr fontId="21" type="noConversion"/>
  </si>
  <si>
    <t>易晨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</si>
</sst>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yyyy\-mm\-dd;@"/>
    <numFmt numFmtId="178" formatCode="0.00_);[Red]\(0.00\)"/>
    <numFmt numFmtId="179" formatCode="0.00_);\(0.00\)"/>
  </numFmts>
  <fonts count="4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4"/>
      <color indexed="8"/>
      <name val="Arial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name val="Arial"/>
      <family val="2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name val="黑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0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3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0" fillId="20" borderId="0" xfId="0" applyFill="1">
      <alignment vertical="center"/>
    </xf>
    <xf numFmtId="178" fontId="24" fillId="2" borderId="13" xfId="0" applyNumberFormat="1" applyFont="1" applyFill="1" applyBorder="1" applyAlignment="1">
      <alignment horizontal="center" vertical="center"/>
    </xf>
    <xf numFmtId="0" fontId="35" fillId="20" borderId="13" xfId="0" applyFont="1" applyFill="1" applyBorder="1" applyAlignment="1">
      <alignment horizontal="center" vertical="center"/>
    </xf>
    <xf numFmtId="0" fontId="35" fillId="20" borderId="0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178" fontId="2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78" fontId="6" fillId="20" borderId="13" xfId="0" applyNumberFormat="1" applyFont="1" applyFill="1" applyBorder="1" applyAlignment="1">
      <alignment horizontal="center" vertical="center"/>
    </xf>
    <xf numFmtId="179" fontId="6" fillId="20" borderId="13" xfId="0" applyNumberFormat="1" applyFont="1" applyFill="1" applyBorder="1" applyAlignment="1">
      <alignment horizontal="center" vertical="center"/>
    </xf>
    <xf numFmtId="178" fontId="5" fillId="20" borderId="13" xfId="0" applyNumberFormat="1" applyFont="1" applyFill="1" applyBorder="1" applyAlignment="1">
      <alignment horizontal="center" vertical="center" wrapText="1"/>
    </xf>
    <xf numFmtId="0" fontId="5" fillId="20" borderId="13" xfId="0" applyFont="1" applyFill="1" applyBorder="1" applyAlignment="1">
      <alignment horizontal="center" vertical="center"/>
    </xf>
    <xf numFmtId="0" fontId="38" fillId="2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8" fillId="0" borderId="13" xfId="0" applyFont="1" applyFill="1" applyBorder="1" applyAlignment="1">
      <alignment horizontal="center" vertical="center"/>
    </xf>
    <xf numFmtId="179" fontId="39" fillId="20" borderId="0" xfId="0" applyNumberFormat="1" applyFont="1" applyFill="1" applyBorder="1" applyAlignment="1">
      <alignment horizontal="center" vertical="center"/>
    </xf>
    <xf numFmtId="178" fontId="40" fillId="0" borderId="13" xfId="0" applyNumberFormat="1" applyFont="1" applyBorder="1" applyAlignment="1">
      <alignment horizontal="center" vertical="center" wrapText="1"/>
    </xf>
    <xf numFmtId="178" fontId="40" fillId="20" borderId="13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12000000}"/>
    <cellStyle name="标题 2 2" xfId="48" xr:uid="{00000000-0005-0000-0000-000013000000}"/>
    <cellStyle name="标题 3 2" xfId="18" xr:uid="{00000000-0005-0000-0000-000014000000}"/>
    <cellStyle name="标题 4 2" xfId="16" xr:uid="{00000000-0005-0000-0000-000015000000}"/>
    <cellStyle name="标题 5" xfId="9" xr:uid="{00000000-0005-0000-0000-000016000000}"/>
    <cellStyle name="差 2" xfId="15" xr:uid="{00000000-0005-0000-0000-000017000000}"/>
    <cellStyle name="常规" xfId="0" builtinId="0"/>
    <cellStyle name="常规 2" xfId="14" xr:uid="{00000000-0005-0000-0000-000019000000}"/>
    <cellStyle name="常规 2 10" xfId="53" xr:uid="{00000000-0005-0000-0000-00001A000000}"/>
    <cellStyle name="常规 2 2" xfId="47" xr:uid="{00000000-0005-0000-0000-00001B000000}"/>
    <cellStyle name="常规 2 3" xfId="54" xr:uid="{00000000-0005-0000-0000-00001C000000}"/>
    <cellStyle name="常规 2 4" xfId="22" xr:uid="{00000000-0005-0000-0000-00001D000000}"/>
    <cellStyle name="常规 2 5" xfId="13" xr:uid="{00000000-0005-0000-0000-00001E000000}"/>
    <cellStyle name="常规 2 6" xfId="50" xr:uid="{00000000-0005-0000-0000-00001F000000}"/>
    <cellStyle name="常规 2 7" xfId="12" xr:uid="{00000000-0005-0000-0000-000020000000}"/>
    <cellStyle name="常规 2 8" xfId="44" xr:uid="{00000000-0005-0000-0000-000021000000}"/>
    <cellStyle name="常规 2 9" xfId="51" xr:uid="{00000000-0005-0000-0000-000022000000}"/>
    <cellStyle name="常规 3" xfId="40" xr:uid="{00000000-0005-0000-0000-000023000000}"/>
    <cellStyle name="常规 4" xfId="11" xr:uid="{00000000-0005-0000-0000-000024000000}"/>
    <cellStyle name="常规 5" xfId="10" xr:uid="{00000000-0005-0000-0000-000025000000}"/>
    <cellStyle name="常规 6" xfId="8" xr:uid="{00000000-0005-0000-0000-000026000000}"/>
    <cellStyle name="常规 7" xfId="58" xr:uid="{00000000-0005-0000-0000-000027000000}"/>
    <cellStyle name="常规 8" xfId="6" xr:uid="{00000000-0005-0000-0000-000028000000}"/>
    <cellStyle name="常规 9" xfId="32" xr:uid="{00000000-0005-0000-0000-000029000000}"/>
    <cellStyle name="好 2" xfId="7" xr:uid="{00000000-0005-0000-0000-00002A000000}"/>
    <cellStyle name="汇总 2" xfId="56" xr:uid="{00000000-0005-0000-0000-00002B000000}"/>
    <cellStyle name="计算 2" xfId="5" xr:uid="{00000000-0005-0000-0000-00002C000000}"/>
    <cellStyle name="检查单元格 2" xfId="4" xr:uid="{00000000-0005-0000-0000-00002D000000}"/>
    <cellStyle name="解释性文本 2" xfId="35" xr:uid="{00000000-0005-0000-0000-00002E000000}"/>
    <cellStyle name="警告文本 2" xfId="3" xr:uid="{00000000-0005-0000-0000-00002F000000}"/>
    <cellStyle name="链接单元格 2" xfId="2" xr:uid="{00000000-0005-0000-0000-000030000000}"/>
    <cellStyle name="强调文字颜色 1 2" xfId="36" xr:uid="{00000000-0005-0000-0000-000031000000}"/>
    <cellStyle name="强调文字颜色 2 2" xfId="26" xr:uid="{00000000-0005-0000-0000-000032000000}"/>
    <cellStyle name="强调文字颜色 3 2" xfId="24" xr:uid="{00000000-0005-0000-0000-000033000000}"/>
    <cellStyle name="强调文字颜色 4 2" xfId="45" xr:uid="{00000000-0005-0000-0000-000034000000}"/>
    <cellStyle name="强调文字颜色 5 2" xfId="30" xr:uid="{00000000-0005-0000-0000-000035000000}"/>
    <cellStyle name="强调文字颜色 6 2" xfId="33" xr:uid="{00000000-0005-0000-0000-000036000000}"/>
    <cellStyle name="适中 2" xfId="17" xr:uid="{00000000-0005-0000-0000-000037000000}"/>
    <cellStyle name="输出 2" xfId="41" xr:uid="{00000000-0005-0000-0000-000038000000}"/>
    <cellStyle name="输入 2" xfId="19" xr:uid="{00000000-0005-0000-0000-000039000000}"/>
    <cellStyle name="注释 2" xfId="1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1"/>
  <sheetViews>
    <sheetView zoomScaleNormal="100" workbookViewId="0">
      <selection activeCell="E6" sqref="E6"/>
    </sheetView>
  </sheetViews>
  <sheetFormatPr defaultColWidth="8.90625" defaultRowHeight="14"/>
  <cols>
    <col min="1" max="1" width="43.36328125" style="21" customWidth="1"/>
    <col min="2" max="2" width="22.90625" style="21" customWidth="1"/>
    <col min="3" max="3" width="18.453125" style="22" customWidth="1"/>
    <col min="4" max="4" width="17.453125" style="21" customWidth="1"/>
    <col min="5" max="5" width="21.6328125" style="22" customWidth="1"/>
    <col min="6" max="6" width="15.26953125" style="21" bestFit="1" customWidth="1"/>
    <col min="7" max="16384" width="8.90625" style="17"/>
  </cols>
  <sheetData>
    <row r="1" spans="1:6" s="13" customFormat="1" ht="29.15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68" t="s">
        <v>74</v>
      </c>
      <c r="C2" s="15">
        <f>'工时清单Effort Hours Breakdown'!F3</f>
        <v>24.929532948597501</v>
      </c>
      <c r="D2" s="37">
        <v>223.53</v>
      </c>
      <c r="E2" s="16">
        <f t="shared" ref="E2" si="0">C2*D2</f>
        <v>5572.4984999999997</v>
      </c>
      <c r="F2" s="14"/>
    </row>
    <row r="3" spans="1:6" ht="15" customHeight="1">
      <c r="A3" s="14" t="s">
        <v>40</v>
      </c>
      <c r="B3" s="14"/>
      <c r="C3" s="16"/>
      <c r="D3" s="37"/>
      <c r="E3" s="16"/>
      <c r="F3" s="14"/>
    </row>
    <row r="4" spans="1:6">
      <c r="A4" s="14" t="s">
        <v>41</v>
      </c>
      <c r="B4" s="14"/>
      <c r="C4" s="16"/>
      <c r="D4" s="37"/>
      <c r="E4" s="16"/>
      <c r="F4" s="14"/>
    </row>
    <row r="5" spans="1:6">
      <c r="A5" s="33" t="s">
        <v>56</v>
      </c>
      <c r="B5" s="28"/>
      <c r="C5" s="29"/>
      <c r="D5" s="28"/>
      <c r="E5" s="29"/>
      <c r="F5" s="28"/>
    </row>
    <row r="6" spans="1:6" ht="18">
      <c r="A6" s="35" t="s">
        <v>57</v>
      </c>
      <c r="B6" s="18"/>
      <c r="C6" s="19">
        <f>SUM(C2:C5)</f>
        <v>24.929532948597501</v>
      </c>
      <c r="D6" s="18"/>
      <c r="E6" s="57">
        <f>SUM(E2:E5)</f>
        <v>5572.4984999999997</v>
      </c>
      <c r="F6" s="20"/>
    </row>
    <row r="11" spans="1:6">
      <c r="C11" s="22" t="s">
        <v>76</v>
      </c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3"/>
  <sheetViews>
    <sheetView tabSelected="1" zoomScale="80" zoomScaleNormal="80" workbookViewId="0">
      <pane xSplit="2" topLeftCell="C1" activePane="topRight" state="frozen"/>
      <selection pane="topRight" activeCell="C14" sqref="C14"/>
    </sheetView>
  </sheetViews>
  <sheetFormatPr defaultColWidth="9" defaultRowHeight="14"/>
  <cols>
    <col min="1" max="1" width="10.36328125" bestFit="1" customWidth="1"/>
    <col min="2" max="2" width="15" customWidth="1"/>
    <col min="3" max="3" width="22.6328125" customWidth="1"/>
    <col min="4" max="4" width="13.7265625" customWidth="1"/>
    <col min="5" max="5" width="10.453125" customWidth="1"/>
    <col min="6" max="6" width="14.6328125" customWidth="1"/>
    <col min="7" max="7" width="16.26953125" style="5" customWidth="1"/>
    <col min="8" max="13" width="9" customWidth="1"/>
    <col min="14" max="14" width="8" customWidth="1"/>
  </cols>
  <sheetData>
    <row r="1" spans="1:33">
      <c r="A1" s="5"/>
      <c r="G1"/>
      <c r="S1" s="56"/>
    </row>
    <row r="2" spans="1:33" ht="42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65" t="s">
        <v>73</v>
      </c>
      <c r="G2" s="24" t="s">
        <v>70</v>
      </c>
    </row>
    <row r="3" spans="1:33">
      <c r="A3" s="38">
        <v>1</v>
      </c>
      <c r="B3" s="60" t="s">
        <v>72</v>
      </c>
      <c r="C3" s="38" t="s">
        <v>75</v>
      </c>
      <c r="D3" s="37">
        <f>3*8</f>
        <v>24</v>
      </c>
      <c r="E3" s="45">
        <f>B9-D3</f>
        <v>0.76665999999999812</v>
      </c>
      <c r="F3" s="45">
        <f>((D3+E3)*225)/'博世项目统计Project Expenses Summary'!D2</f>
        <v>24.929532948597501</v>
      </c>
      <c r="G3" s="37"/>
    </row>
    <row r="4" spans="1:33">
      <c r="A4" s="31" t="s">
        <v>71</v>
      </c>
      <c r="B4" s="31"/>
      <c r="C4" s="31"/>
      <c r="D4" s="49">
        <f>SUM(D3:D3)</f>
        <v>24</v>
      </c>
      <c r="E4" s="62">
        <f>SUM(E3:E3)</f>
        <v>0.76665999999999812</v>
      </c>
      <c r="F4" s="62">
        <f>SUM(F3:F3)</f>
        <v>24.929532948597501</v>
      </c>
      <c r="G4" s="49">
        <v>0</v>
      </c>
    </row>
    <row r="5" spans="1:33" s="61" customForma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3" s="61" customFormat="1">
      <c r="A6"/>
      <c r="B6"/>
      <c r="C6"/>
    </row>
    <row r="7" spans="1:33" s="61" customFormat="1" ht="21" customHeight="1">
      <c r="A7"/>
      <c r="B7"/>
      <c r="C7"/>
    </row>
    <row r="8" spans="1:33" s="64" customFormat="1" ht="15">
      <c r="A8" s="63" t="s">
        <v>31</v>
      </c>
      <c r="B8" s="63" t="s">
        <v>77</v>
      </c>
      <c r="C8" s="73">
        <v>1</v>
      </c>
      <c r="D8" s="74">
        <v>2</v>
      </c>
      <c r="E8" s="73">
        <v>3</v>
      </c>
      <c r="F8" s="74">
        <v>4</v>
      </c>
      <c r="G8" s="75">
        <v>5</v>
      </c>
      <c r="H8" s="76">
        <v>6</v>
      </c>
      <c r="I8" s="73">
        <v>7</v>
      </c>
      <c r="J8" s="74">
        <v>8</v>
      </c>
      <c r="K8" s="73">
        <v>9</v>
      </c>
      <c r="L8" s="74">
        <v>10</v>
      </c>
      <c r="M8" s="73">
        <v>11</v>
      </c>
      <c r="N8" s="76">
        <v>12</v>
      </c>
      <c r="O8" s="75">
        <v>13</v>
      </c>
      <c r="P8" s="74">
        <v>14</v>
      </c>
      <c r="Q8" s="73">
        <v>15</v>
      </c>
      <c r="R8" s="74">
        <v>16</v>
      </c>
      <c r="S8" s="73">
        <v>17</v>
      </c>
      <c r="T8" s="74">
        <v>18</v>
      </c>
      <c r="U8" s="75">
        <v>19</v>
      </c>
      <c r="V8" s="76">
        <v>20</v>
      </c>
      <c r="W8" s="73">
        <v>21</v>
      </c>
      <c r="X8" s="74">
        <v>22</v>
      </c>
      <c r="Y8" s="73">
        <v>23</v>
      </c>
      <c r="Z8" s="74">
        <v>24</v>
      </c>
      <c r="AA8" s="73">
        <v>25</v>
      </c>
      <c r="AB8" s="76">
        <v>26</v>
      </c>
      <c r="AC8" s="73">
        <v>27</v>
      </c>
      <c r="AD8" s="74">
        <v>28</v>
      </c>
      <c r="AE8" s="73">
        <v>29</v>
      </c>
      <c r="AF8" s="74">
        <v>30</v>
      </c>
      <c r="AG8" s="63">
        <v>31</v>
      </c>
    </row>
    <row r="9" spans="1:33" s="77" customFormat="1" ht="15">
      <c r="A9" s="70" t="s">
        <v>78</v>
      </c>
      <c r="B9" s="71">
        <f>SUM(C9:AG9)</f>
        <v>24.766659999999998</v>
      </c>
      <c r="C9" s="72"/>
      <c r="D9" s="72"/>
      <c r="E9" s="72"/>
      <c r="F9" s="72"/>
      <c r="G9" s="72"/>
      <c r="H9" s="72"/>
      <c r="I9" s="72"/>
      <c r="J9" s="78">
        <v>8.0833300000000001</v>
      </c>
      <c r="K9" s="78"/>
      <c r="L9" s="79"/>
      <c r="M9" s="79"/>
      <c r="N9" s="78"/>
      <c r="O9" s="78"/>
      <c r="P9" s="78">
        <v>8.35</v>
      </c>
      <c r="Q9" s="78">
        <v>8.3333300000000001</v>
      </c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3">
      <c r="G10" s="67"/>
    </row>
    <row r="11" spans="1:33">
      <c r="G11" s="67"/>
    </row>
    <row r="12" spans="1:33">
      <c r="G12" s="67"/>
    </row>
    <row r="13" spans="1:33">
      <c r="G13" s="67"/>
    </row>
  </sheetData>
  <phoneticPr fontId="21" type="noConversion"/>
  <pageMargins left="0.69930555555555596" right="0.69930555555555596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defaultColWidth="9" defaultRowHeight="14"/>
  <cols>
    <col min="2" max="2" width="13.906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10" zoomScaleNormal="110" workbookViewId="0">
      <selection activeCell="C16" sqref="C16"/>
    </sheetView>
  </sheetViews>
  <sheetFormatPr defaultColWidth="9" defaultRowHeight="14"/>
  <cols>
    <col min="1" max="1" width="11.36328125" style="21" customWidth="1"/>
    <col min="2" max="2" width="27.7265625" style="21" customWidth="1"/>
    <col min="3" max="3" width="20.6328125" style="21" customWidth="1"/>
    <col min="4" max="4" width="13" style="21" customWidth="1"/>
    <col min="5" max="5" width="23" style="21" customWidth="1"/>
    <col min="6" max="6" width="22.6328125" style="21" customWidth="1"/>
    <col min="7" max="7" width="28.36328125" style="21" customWidth="1"/>
    <col min="8" max="8" width="18" style="22" customWidth="1"/>
    <col min="9" max="16384" width="9" style="17"/>
  </cols>
  <sheetData>
    <row r="1" spans="1:8" s="26" customFormat="1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7"/>
      <c r="D2" s="14"/>
      <c r="E2" s="14"/>
      <c r="F2" s="27"/>
      <c r="G2" s="14"/>
      <c r="H2" s="14"/>
    </row>
    <row r="3" spans="1:8">
      <c r="A3" s="14">
        <v>2</v>
      </c>
      <c r="B3" s="14"/>
      <c r="C3" s="37"/>
      <c r="D3" s="14"/>
      <c r="E3" s="14"/>
      <c r="F3" s="27"/>
      <c r="G3" s="14"/>
      <c r="H3" s="14"/>
    </row>
    <row r="4" spans="1:8">
      <c r="A4" s="14">
        <v>3</v>
      </c>
      <c r="B4" s="14"/>
      <c r="C4" s="37"/>
      <c r="D4" s="14"/>
      <c r="E4" s="14"/>
      <c r="F4" s="27"/>
      <c r="G4" s="14"/>
      <c r="H4" s="16"/>
    </row>
    <row r="5" spans="1:8">
      <c r="A5" s="14">
        <v>4</v>
      </c>
      <c r="B5" s="14"/>
      <c r="C5" s="37"/>
      <c r="D5" s="14"/>
      <c r="E5" s="14"/>
      <c r="F5" s="27"/>
      <c r="G5" s="14"/>
      <c r="H5" s="16"/>
    </row>
    <row r="6" spans="1:8">
      <c r="A6" s="14">
        <v>5</v>
      </c>
      <c r="B6" s="14"/>
      <c r="C6" s="37"/>
      <c r="D6" s="14"/>
      <c r="E6" s="14"/>
      <c r="F6" s="27"/>
      <c r="G6" s="14"/>
      <c r="H6" s="16"/>
    </row>
    <row r="7" spans="1:8">
      <c r="A7" s="14">
        <v>6</v>
      </c>
      <c r="B7" s="14"/>
      <c r="C7" s="37"/>
      <c r="D7" s="14"/>
      <c r="E7" s="14"/>
      <c r="F7" s="27"/>
      <c r="G7" s="14"/>
      <c r="H7" s="16"/>
    </row>
    <row r="8" spans="1:8">
      <c r="A8" s="14">
        <v>7</v>
      </c>
      <c r="B8" s="14"/>
      <c r="C8" s="37"/>
      <c r="D8" s="14"/>
      <c r="E8" s="14"/>
      <c r="F8" s="27"/>
      <c r="G8" s="14"/>
      <c r="H8" s="16"/>
    </row>
    <row r="9" spans="1:8">
      <c r="A9" s="14">
        <v>8</v>
      </c>
      <c r="B9" s="14"/>
      <c r="C9" s="37"/>
      <c r="D9" s="34"/>
      <c r="E9" s="34"/>
      <c r="F9" s="27"/>
      <c r="G9" s="34"/>
      <c r="H9" s="29"/>
    </row>
    <row r="10" spans="1:8">
      <c r="A10" s="14">
        <v>9</v>
      </c>
      <c r="B10" s="14"/>
      <c r="C10" s="37"/>
      <c r="D10" s="14"/>
      <c r="E10" s="14"/>
      <c r="F10" s="27"/>
      <c r="G10" s="14"/>
      <c r="H10" s="16"/>
    </row>
    <row r="11" spans="1:8">
      <c r="A11" s="14">
        <v>10</v>
      </c>
      <c r="B11" s="14"/>
      <c r="C11" s="37"/>
      <c r="D11" s="14"/>
      <c r="E11" s="14"/>
      <c r="F11" s="27"/>
      <c r="G11" s="14"/>
      <c r="H11" s="16"/>
    </row>
    <row r="12" spans="1:8">
      <c r="A12" s="80" t="s">
        <v>64</v>
      </c>
      <c r="B12" s="81"/>
      <c r="C12" s="81"/>
      <c r="D12" s="82"/>
      <c r="E12" s="81"/>
      <c r="F12" s="81"/>
      <c r="G12" s="83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D23" sqref="D23"/>
    </sheetView>
  </sheetViews>
  <sheetFormatPr defaultColWidth="9" defaultRowHeight="14"/>
  <cols>
    <col min="1" max="1" width="13" style="17" customWidth="1"/>
    <col min="2" max="3" width="20.08984375" style="21" customWidth="1"/>
    <col min="4" max="4" width="15.08984375" style="21" customWidth="1"/>
    <col min="5" max="5" width="63.36328125" style="17" customWidth="1"/>
    <col min="6" max="6" width="9" style="17" hidden="1" customWidth="1"/>
    <col min="7" max="8" width="9" style="17"/>
    <col min="9" max="9" width="5.90625" style="17" customWidth="1"/>
    <col min="10" max="10" width="25.08984375" style="17" customWidth="1"/>
    <col min="11" max="11" width="13.90625" style="17" customWidth="1"/>
    <col min="12" max="16384" width="9" style="17"/>
  </cols>
  <sheetData>
    <row r="1" spans="1:5" ht="15" customHeight="1">
      <c r="A1" s="32" t="s">
        <v>49</v>
      </c>
      <c r="B1" s="32" t="s">
        <v>50</v>
      </c>
      <c r="C1" s="24" t="s">
        <v>67</v>
      </c>
      <c r="D1" s="32" t="s">
        <v>51</v>
      </c>
      <c r="E1" s="30" t="s">
        <v>52</v>
      </c>
    </row>
    <row r="2" spans="1:5" ht="15" customHeight="1">
      <c r="A2" s="37">
        <v>1</v>
      </c>
      <c r="B2" s="59"/>
      <c r="C2" s="59"/>
      <c r="D2" s="45"/>
      <c r="E2" s="59"/>
    </row>
    <row r="3" spans="1:5" ht="15" customHeight="1">
      <c r="A3" s="37">
        <v>2</v>
      </c>
      <c r="B3" s="59"/>
      <c r="C3" s="59"/>
      <c r="D3" s="45"/>
      <c r="E3" s="59"/>
    </row>
    <row r="4" spans="1:5" ht="15" customHeight="1">
      <c r="A4" s="37">
        <v>3</v>
      </c>
      <c r="B4" s="59"/>
      <c r="C4" s="59"/>
      <c r="D4" s="45"/>
      <c r="E4" s="59"/>
    </row>
    <row r="5" spans="1:5" ht="15" customHeight="1">
      <c r="A5" s="37">
        <v>4</v>
      </c>
      <c r="B5" s="69"/>
      <c r="C5" s="59"/>
      <c r="D5" s="45"/>
      <c r="E5" s="59"/>
    </row>
    <row r="6" spans="1:5" ht="15" customHeight="1">
      <c r="A6" s="37">
        <v>5</v>
      </c>
      <c r="B6" s="69"/>
      <c r="C6" s="69"/>
      <c r="D6" s="45"/>
      <c r="E6" s="43"/>
    </row>
    <row r="7" spans="1:5">
      <c r="A7" s="84" t="s">
        <v>62</v>
      </c>
      <c r="B7" s="85"/>
      <c r="C7" s="58"/>
      <c r="D7" s="46">
        <f>SUM(D2:D6)</f>
        <v>0</v>
      </c>
      <c r="E7" s="31"/>
    </row>
    <row r="16" spans="1:5">
      <c r="B16" s="66"/>
    </row>
  </sheetData>
  <mergeCells count="1">
    <mergeCell ref="A7:B7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90625" defaultRowHeight="14"/>
  <cols>
    <col min="1" max="1" width="10.90625" style="17"/>
    <col min="2" max="2" width="29.36328125" style="17" customWidth="1"/>
    <col min="3" max="3" width="23.36328125" style="17" customWidth="1"/>
    <col min="4" max="4" width="18.08984375" style="17" customWidth="1"/>
    <col min="5" max="5" width="16" style="55" customWidth="1"/>
    <col min="6" max="6" width="12.36328125" style="17" customWidth="1"/>
    <col min="7" max="7" width="12.6328125" style="52" customWidth="1"/>
    <col min="8" max="8" width="30.90625" style="17" customWidth="1"/>
    <col min="9" max="16384" width="10.90625" style="17"/>
  </cols>
  <sheetData>
    <row r="1" spans="1:8" ht="23.15" customHeight="1">
      <c r="A1" s="47" t="s">
        <v>63</v>
      </c>
      <c r="B1" s="32" t="s">
        <v>53</v>
      </c>
      <c r="C1" s="24" t="s">
        <v>67</v>
      </c>
      <c r="D1" s="32" t="s">
        <v>54</v>
      </c>
      <c r="E1" s="53" t="s">
        <v>61</v>
      </c>
      <c r="F1" s="32" t="s">
        <v>58</v>
      </c>
      <c r="G1" s="50" t="s">
        <v>60</v>
      </c>
      <c r="H1" s="32" t="s">
        <v>59</v>
      </c>
    </row>
    <row r="2" spans="1:8" ht="23.15" customHeight="1">
      <c r="A2" s="37">
        <v>1</v>
      </c>
      <c r="B2" s="32"/>
      <c r="C2" s="32"/>
      <c r="D2" s="37"/>
      <c r="E2" s="29"/>
      <c r="F2" s="37"/>
      <c r="G2" s="45"/>
      <c r="H2" s="38"/>
    </row>
    <row r="3" spans="1:8" ht="26.15" customHeight="1">
      <c r="A3" s="37">
        <v>2</v>
      </c>
      <c r="B3" s="39"/>
      <c r="C3" s="39"/>
      <c r="D3" s="40"/>
      <c r="E3" s="29"/>
      <c r="F3" s="37"/>
      <c r="G3" s="45"/>
      <c r="H3" s="38"/>
    </row>
    <row r="4" spans="1:8" ht="26.15" customHeight="1">
      <c r="A4" s="37">
        <v>3</v>
      </c>
      <c r="B4" s="39"/>
      <c r="C4" s="39"/>
      <c r="D4" s="40"/>
      <c r="E4" s="29"/>
      <c r="F4" s="37"/>
      <c r="G4" s="45"/>
      <c r="H4" s="38"/>
    </row>
    <row r="5" spans="1:8" ht="57" customHeight="1">
      <c r="A5" s="37">
        <v>4</v>
      </c>
      <c r="B5" s="39"/>
      <c r="C5" s="39"/>
      <c r="D5" s="41"/>
      <c r="E5" s="29"/>
      <c r="F5" s="37"/>
      <c r="G5" s="45"/>
      <c r="H5" s="42"/>
    </row>
    <row r="6" spans="1:8" ht="28" customHeight="1">
      <c r="A6" s="49"/>
      <c r="B6" s="44" t="s">
        <v>55</v>
      </c>
      <c r="C6" s="44"/>
      <c r="D6" s="48"/>
      <c r="E6" s="54"/>
      <c r="F6" s="36"/>
      <c r="G6" s="51">
        <f>SUM(G2:G5)</f>
        <v>0</v>
      </c>
      <c r="H6" s="31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defaultColWidth="9" defaultRowHeight="14"/>
  <cols>
    <col min="2" max="2" width="25.45312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金烨</cp:lastModifiedBy>
  <cp:lastPrinted>2020-01-07T02:38:56Z</cp:lastPrinted>
  <dcterms:created xsi:type="dcterms:W3CDTF">2015-10-16T09:07:00Z</dcterms:created>
  <dcterms:modified xsi:type="dcterms:W3CDTF">2021-02-05T02:26:48Z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