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2021年3月工资\博世项目\"/>
    </mc:Choice>
  </mc:AlternateContent>
  <bookViews>
    <workbookView xWindow="-105" yWindow="495" windowWidth="23250" windowHeight="12570" tabRatio="580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  <definedName name="B">'博世项目统计Project Expenses Summary'!#REF!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D6" i="2" l="1"/>
  <c r="D7" i="2"/>
  <c r="D8" i="2"/>
  <c r="F3" i="8"/>
  <c r="D4" i="2" s="1"/>
  <c r="F11" i="8" l="1"/>
  <c r="D11" i="8"/>
  <c r="E11" i="8"/>
  <c r="D10" i="2"/>
  <c r="D7" i="6" l="1"/>
  <c r="G6" i="10" l="1"/>
  <c r="C4" i="9" l="1"/>
  <c r="H12" i="4"/>
</calcChain>
</file>

<file path=xl/sharedStrings.xml><?xml version="1.0" encoding="utf-8"?>
<sst xmlns="http://schemas.openxmlformats.org/spreadsheetml/2006/main" count="94" uniqueCount="79">
  <si>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</si>
  <si>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</si>
  <si>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</si>
  <si>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</si>
  <si>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</si>
  <si>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</si>
  <si>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</si>
  <si>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</si>
  <si>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</si>
  <si>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</si>
  <si>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</si>
  <si>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</si>
  <si>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</si>
  <si>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</si>
  <si>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</si>
  <si>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</si>
  <si>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</si>
  <si>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</si>
  <si>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</si>
  <si>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</si>
  <si>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</si>
  <si>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</si>
  <si>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</si>
  <si>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</si>
  <si>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</si>
  <si>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</si>
  <si>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</si>
  <si>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</si>
  <si>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</si>
  <si>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</si>
  <si>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</si>
  <si>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</si>
  <si>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</si>
  <si>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</si>
  <si>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</si>
  <si>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</si>
  <si>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</si>
  <si>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</si>
  <si>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</si>
  <si>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</si>
  <si>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</si>
  <si>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</si>
  <si>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</si>
  <si>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</si>
  <si>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</si>
  <si>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</si>
  <si>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</si>
  <si>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</si>
  <si>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</si>
  <si>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</si>
  <si>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</si>
  <si>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</si>
  <si>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</si>
  <si>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</si>
  <si>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</si>
  <si>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</si>
  <si>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</si>
  <si>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</si>
  <si>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</si>
  <si>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</si>
  <si>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</si>
  <si>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</si>
  <si>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r>
      <t xml:space="preserve">类别
</t>
    </r>
    <r>
      <rPr>
        <sz val="9"/>
        <color rgb="FFFF0000"/>
        <rFont val="Arial"/>
        <family val="2"/>
      </rPr>
      <t>工时/设备/报销/印度工程师/？</t>
    </r>
  </si>
  <si>
    <t>工时</t>
  </si>
  <si>
    <t>设备</t>
  </si>
  <si>
    <t>印度工程师</t>
  </si>
  <si>
    <t>报销</t>
  </si>
  <si>
    <t>Total</t>
  </si>
  <si>
    <t>价格</t>
  </si>
  <si>
    <r>
      <t xml:space="preserve">项目
</t>
    </r>
    <r>
      <rPr>
        <sz val="8"/>
        <color rgb="FFFF0000"/>
        <rFont val="Arial"/>
        <family val="2"/>
      </rPr>
      <t>一行只能填一个项目，若一项支出用在多个项目，请拆分好</t>
    </r>
  </si>
  <si>
    <r>
      <t xml:space="preserve">item
</t>
    </r>
    <r>
      <rPr>
        <sz val="9"/>
        <color rgb="FFFF0000"/>
        <rFont val="Arial"/>
        <family val="2"/>
      </rPr>
      <t>人员/明细</t>
    </r>
  </si>
  <si>
    <t>易晨</t>
    <phoneticPr fontId="21" type="noConversion"/>
  </si>
  <si>
    <t>FE-3AH</t>
    <phoneticPr fontId="21" type="noConversion"/>
  </si>
  <si>
    <t>FE-3AH</t>
    <phoneticPr fontId="21" type="noConversion"/>
  </si>
  <si>
    <t>易晨</t>
    <phoneticPr fontId="21" type="noConversion"/>
  </si>
  <si>
    <t>陶文强</t>
    <phoneticPr fontId="21" type="noConversion"/>
  </si>
  <si>
    <t>博世-比亚迪</t>
    <phoneticPr fontId="21" type="noConversion"/>
  </si>
  <si>
    <r>
      <rPr>
        <sz val="11"/>
        <color indexed="8"/>
        <rFont val="宋体"/>
        <family val="3"/>
        <charset val="134"/>
      </rPr>
      <t>博世</t>
    </r>
    <r>
      <rPr>
        <sz val="11"/>
        <color indexed="8"/>
        <rFont val="Arial"/>
        <family val="2"/>
      </rPr>
      <t>-</t>
    </r>
    <r>
      <rPr>
        <sz val="11"/>
        <color indexed="8"/>
        <rFont val="宋体"/>
        <family val="3"/>
        <charset val="134"/>
      </rPr>
      <t>比亚迪</t>
    </r>
    <phoneticPr fontId="21" type="noConversion"/>
  </si>
  <si>
    <r>
      <rPr>
        <sz val="10"/>
        <color indexed="8"/>
        <rFont val="宋体"/>
        <family val="3"/>
        <charset val="134"/>
      </rPr>
      <t>博世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比亚迪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</si>
</sst>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 "/>
    <numFmt numFmtId="177" formatCode="yyyy\-mm\-dd;@"/>
    <numFmt numFmtId="178" formatCode="0.00_);[Red]\(0.00\)"/>
    <numFmt numFmtId="179" formatCode="0_);[Red]\(0\)"/>
    <numFmt numFmtId="180" formatCode="&quot;¥&quot;#,##0.00_);[Red]\(&quot;¥&quot;#,##0.00\)"/>
  </numFmts>
  <fonts count="36" x14ac:knownFonts="1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indexed="8"/>
      <name val="Arial"/>
      <family val="2"/>
    </font>
    <font>
      <sz val="9"/>
      <color rgb="FFFF0000"/>
      <name val="Arial"/>
      <family val="2"/>
    </font>
    <font>
      <sz val="11"/>
      <name val="Arial"/>
      <family val="2"/>
    </font>
    <font>
      <sz val="8"/>
      <color rgb="FFFF0000"/>
      <name val="Arial"/>
      <family val="2"/>
    </font>
    <font>
      <sz val="10"/>
      <color indexed="8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176" fontId="22" fillId="0" borderId="1" xfId="0" applyNumberFormat="1" applyFont="1" applyBorder="1" applyAlignment="1">
      <alignment horizontal="center" vertical="center"/>
    </xf>
    <xf numFmtId="0" fontId="22" fillId="0" borderId="0" xfId="0" applyFont="1">
      <alignment vertical="center"/>
    </xf>
    <xf numFmtId="176" fontId="23" fillId="2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76" fontId="22" fillId="0" borderId="0" xfId="0" applyNumberFormat="1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77" fontId="22" fillId="0" borderId="1" xfId="0" applyNumberFormat="1" applyFont="1" applyBorder="1" applyAlignment="1">
      <alignment horizontal="center" vertical="center"/>
    </xf>
    <xf numFmtId="176" fontId="22" fillId="0" borderId="1" xfId="0" quotePrefix="1" applyNumberFormat="1" applyFont="1" applyBorder="1" applyAlignment="1">
      <alignment horizontal="center" vertical="center"/>
    </xf>
    <xf numFmtId="176" fontId="22" fillId="0" borderId="13" xfId="0" applyNumberFormat="1" applyFont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2" fillId="2" borderId="13" xfId="0" applyFont="1" applyFill="1" applyBorder="1">
      <alignment vertical="center"/>
    </xf>
    <xf numFmtId="0" fontId="23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3" fillId="2" borderId="13" xfId="0" applyFont="1" applyFill="1" applyBorder="1">
      <alignment vertical="center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>
      <alignment vertical="center"/>
    </xf>
    <xf numFmtId="0" fontId="24" fillId="0" borderId="13" xfId="0" applyFont="1" applyBorder="1" applyAlignment="1">
      <alignment horizontal="center" vertical="center"/>
    </xf>
    <xf numFmtId="17" fontId="22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vertical="center" wrapText="1"/>
    </xf>
    <xf numFmtId="0" fontId="25" fillId="0" borderId="13" xfId="0" applyFont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178" fontId="22" fillId="0" borderId="13" xfId="0" applyNumberFormat="1" applyFont="1" applyBorder="1" applyAlignment="1">
      <alignment horizontal="center" vertical="center"/>
    </xf>
    <xf numFmtId="178" fontId="23" fillId="2" borderId="1" xfId="0" applyNumberFormat="1" applyFont="1" applyFill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3" fillId="2" borderId="13" xfId="0" applyFont="1" applyFill="1" applyBorder="1" applyAlignment="1">
      <alignment vertical="center"/>
    </xf>
    <xf numFmtId="0" fontId="22" fillId="2" borderId="13" xfId="0" applyFont="1" applyFill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23" fillId="2" borderId="13" xfId="0" applyNumberFormat="1" applyFont="1" applyFill="1" applyBorder="1" applyAlignment="1">
      <alignment horizontal="center" vertical="center"/>
    </xf>
    <xf numFmtId="178" fontId="22" fillId="0" borderId="0" xfId="0" applyNumberFormat="1" applyFont="1">
      <alignment vertical="center"/>
    </xf>
    <xf numFmtId="176" fontId="1" fillId="0" borderId="13" xfId="0" applyNumberFormat="1" applyFont="1" applyBorder="1" applyAlignment="1">
      <alignment horizontal="center" vertical="center"/>
    </xf>
    <xf numFmtId="176" fontId="23" fillId="2" borderId="13" xfId="0" applyNumberFormat="1" applyFont="1" applyFill="1" applyBorder="1">
      <alignment vertical="center"/>
    </xf>
    <xf numFmtId="176" fontId="22" fillId="0" borderId="0" xfId="0" applyNumberFormat="1" applyFont="1">
      <alignment vertical="center"/>
    </xf>
    <xf numFmtId="0" fontId="29" fillId="0" borderId="0" xfId="0" applyFont="1" applyAlignment="1">
      <alignment horizontal="center" vertical="center"/>
    </xf>
    <xf numFmtId="0" fontId="29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23" fillId="2" borderId="3" xfId="0" applyFont="1" applyFill="1" applyBorder="1" applyAlignment="1">
      <alignment horizontal="right" vertical="center"/>
    </xf>
    <xf numFmtId="0" fontId="26" fillId="0" borderId="13" xfId="0" applyFont="1" applyBorder="1" applyAlignment="1">
      <alignment vertical="center"/>
    </xf>
    <xf numFmtId="0" fontId="22" fillId="0" borderId="13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center"/>
    </xf>
    <xf numFmtId="179" fontId="22" fillId="0" borderId="13" xfId="0" applyNumberFormat="1" applyFont="1" applyBorder="1" applyAlignment="1">
      <alignment horizontal="center" vertical="center"/>
    </xf>
    <xf numFmtId="179" fontId="22" fillId="0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9" fontId="22" fillId="2" borderId="13" xfId="0" applyNumberFormat="1" applyFont="1" applyFill="1" applyBorder="1" applyAlignment="1">
      <alignment horizontal="center" vertical="center"/>
    </xf>
    <xf numFmtId="0" fontId="23" fillId="0" borderId="13" xfId="0" applyFont="1" applyBorder="1" applyAlignment="1">
      <alignment horizontal="center" vertical="center" wrapText="1"/>
    </xf>
    <xf numFmtId="180" fontId="31" fillId="0" borderId="13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31" fillId="0" borderId="13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76" fontId="22" fillId="0" borderId="0" xfId="0" applyNumberFormat="1" applyFont="1" applyBorder="1" applyAlignment="1">
      <alignment horizontal="center" vertical="center"/>
    </xf>
    <xf numFmtId="0" fontId="33" fillId="20" borderId="0" xfId="0" applyFont="1" applyFill="1" applyBorder="1" applyAlignment="1">
      <alignment horizontal="center" vertical="center" wrapText="1"/>
    </xf>
    <xf numFmtId="176" fontId="33" fillId="20" borderId="0" xfId="0" applyNumberFormat="1" applyFont="1" applyFill="1" applyBorder="1" applyAlignment="1">
      <alignment horizontal="center" vertical="center" wrapText="1"/>
    </xf>
    <xf numFmtId="0" fontId="33" fillId="20" borderId="0" xfId="0" applyFont="1" applyFill="1" applyBorder="1" applyAlignment="1">
      <alignment horizontal="center" vertical="center"/>
    </xf>
    <xf numFmtId="176" fontId="33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>
      <alignment vertical="center"/>
    </xf>
    <xf numFmtId="176" fontId="22" fillId="0" borderId="13" xfId="0" applyNumberFormat="1" applyFont="1" applyBorder="1" applyAlignment="1">
      <alignment horizontal="center" vertical="center" wrapText="1"/>
    </xf>
    <xf numFmtId="178" fontId="22" fillId="2" borderId="13" xfId="0" applyNumberFormat="1" applyFont="1" applyFill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right" vertical="center"/>
    </xf>
    <xf numFmtId="0" fontId="22" fillId="2" borderId="4" xfId="0" applyFont="1" applyFill="1" applyBorder="1" applyAlignment="1">
      <alignment horizontal="right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3" fillId="2" borderId="3" xfId="0" applyFont="1" applyFill="1" applyBorder="1" applyAlignment="1">
      <alignment horizontal="right" vertical="center"/>
    </xf>
    <xf numFmtId="0" fontId="35" fillId="0" borderId="13" xfId="0" applyFont="1" applyBorder="1" applyAlignment="1">
      <alignment horizontal="left" vertical="top"/>
    </xf>
  </cellXfs>
  <cellStyles count="59">
    <cellStyle name="20% - 强调文字颜色 1 2" xfId="57"/>
    <cellStyle name="20% - 强调文字颜色 2 2" xfId="38"/>
    <cellStyle name="20% - 强调文字颜色 3 2" xfId="29"/>
    <cellStyle name="20% - 强调文字颜色 4 2" xfId="39"/>
    <cellStyle name="20% - 强调文字颜色 5 2" xfId="42"/>
    <cellStyle name="20% - 强调文字颜色 6 2" xfId="28"/>
    <cellStyle name="40% - 强调文字颜色 1 2" xfId="37"/>
    <cellStyle name="40% - 强调文字颜色 2 2" xfId="27"/>
    <cellStyle name="40% - 强调文字颜色 3 2" xfId="25"/>
    <cellStyle name="40% - 强调文字颜色 4 2" xfId="46"/>
    <cellStyle name="40% - 强调文字颜色 5 2" xfId="31"/>
    <cellStyle name="40% - 强调文字颜色 6 2" xfId="34"/>
    <cellStyle name="60% - 强调文字颜色 1 2" xfId="23"/>
    <cellStyle name="60% - 强调文字颜色 2 2" xfId="21"/>
    <cellStyle name="60% - 强调文字颜色 3 2" xfId="20"/>
    <cellStyle name="60% - 强调文字颜色 4 2" xfId="55"/>
    <cellStyle name="60% - 强调文字颜色 5 2" xfId="49"/>
    <cellStyle name="60% - 强调文字颜色 6 2" xfId="43"/>
    <cellStyle name="标题 1 2" xfId="52"/>
    <cellStyle name="标题 2 2" xfId="48"/>
    <cellStyle name="标题 3 2" xfId="18"/>
    <cellStyle name="标题 4 2" xfId="16"/>
    <cellStyle name="标题 5" xfId="9"/>
    <cellStyle name="差 2" xfId="15"/>
    <cellStyle name="常规" xfId="0" builtinId="0"/>
    <cellStyle name="常规 2" xfId="14"/>
    <cellStyle name="常规 2 10" xfId="53"/>
    <cellStyle name="常规 2 2" xfId="47"/>
    <cellStyle name="常规 2 3" xfId="54"/>
    <cellStyle name="常规 2 4" xfId="22"/>
    <cellStyle name="常规 2 5" xfId="13"/>
    <cellStyle name="常规 2 6" xfId="50"/>
    <cellStyle name="常规 2 7" xfId="12"/>
    <cellStyle name="常规 2 8" xfId="44"/>
    <cellStyle name="常规 2 9" xfId="51"/>
    <cellStyle name="常规 3" xfId="40"/>
    <cellStyle name="常规 4" xfId="11"/>
    <cellStyle name="常规 5" xfId="10"/>
    <cellStyle name="常规 6" xfId="8"/>
    <cellStyle name="常规 7" xfId="58"/>
    <cellStyle name="常规 8" xfId="6"/>
    <cellStyle name="常规 9" xfId="32"/>
    <cellStyle name="好 2" xfId="7"/>
    <cellStyle name="汇总 2" xfId="56"/>
    <cellStyle name="计算 2" xfId="5"/>
    <cellStyle name="检查单元格 2" xfId="4"/>
    <cellStyle name="解释性文本 2" xfId="35"/>
    <cellStyle name="警告文本 2" xfId="3"/>
    <cellStyle name="链接单元格 2" xfId="2"/>
    <cellStyle name="强调文字颜色 1 2" xfId="36"/>
    <cellStyle name="强调文字颜色 2 2" xfId="26"/>
    <cellStyle name="强调文字颜色 3 2" xfId="24"/>
    <cellStyle name="强调文字颜色 4 2" xfId="45"/>
    <cellStyle name="强调文字颜色 5 2" xfId="30"/>
    <cellStyle name="强调文字颜色 6 2" xfId="33"/>
    <cellStyle name="适中 2" xfId="17"/>
    <cellStyle name="输出 2" xfId="41"/>
    <cellStyle name="输入 2" xfId="19"/>
    <cellStyle name="注释 2" xfId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76" formatCode="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Arial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D10" totalsRowCount="1" headerRowDxfId="9" dataDxfId="8">
  <autoFilter ref="A3:D9"/>
  <tableColumns count="4">
    <tableColumn id="1" name="类别_x000a_工时/设备/报销/印度工程师/？" totalsRowLabel="Total" dataDxfId="7" totalsRowDxfId="3"/>
    <tableColumn id="2" name="项目_x000a_一行只能填一个项目，若一项支出用在多个项目，请拆分好" dataDxfId="6" totalsRowDxfId="2"/>
    <tableColumn id="3" name="item_x000a_人员/明细" dataDxfId="5" totalsRowDxfId="1"/>
    <tableColumn id="4" name="价格" totalsRowFunction="sum" dataDxfId="4" totalsRowDxfId="0">
      <calculatedColumnFormula>'工时清单Effort Hours Breakdown'!F3*223.53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F10"/>
  <sheetViews>
    <sheetView tabSelected="1" zoomScale="120" zoomScaleNormal="120" workbookViewId="0">
      <selection activeCell="D5" sqref="D5"/>
    </sheetView>
  </sheetViews>
  <sheetFormatPr defaultColWidth="8.875" defaultRowHeight="14.25" x14ac:dyDescent="0.15"/>
  <cols>
    <col min="1" max="1" width="43.375" style="15" customWidth="1"/>
    <col min="2" max="2" width="22.875" style="15" customWidth="1"/>
    <col min="3" max="3" width="18.5" style="16" customWidth="1"/>
    <col min="4" max="4" width="17.5" style="15" customWidth="1"/>
    <col min="5" max="5" width="21.625" style="16" customWidth="1"/>
    <col min="6" max="6" width="22.25" style="15" customWidth="1"/>
    <col min="7" max="16384" width="8.875" style="13"/>
  </cols>
  <sheetData>
    <row r="3" spans="1:6" s="71" customFormat="1" ht="36.75" x14ac:dyDescent="0.15">
      <c r="A3" s="66" t="s">
        <v>62</v>
      </c>
      <c r="B3" s="66" t="s">
        <v>69</v>
      </c>
      <c r="C3" s="67" t="s">
        <v>70</v>
      </c>
      <c r="D3" s="68" t="s">
        <v>68</v>
      </c>
      <c r="E3" s="69"/>
      <c r="F3" s="70"/>
    </row>
    <row r="4" spans="1:6" x14ac:dyDescent="0.15">
      <c r="A4" s="64" t="s">
        <v>63</v>
      </c>
      <c r="B4" s="64" t="s">
        <v>73</v>
      </c>
      <c r="C4" s="74" t="s">
        <v>71</v>
      </c>
      <c r="D4" s="64">
        <f>'工时清单Effort Hours Breakdown'!F3*223.53</f>
        <v>29580.75</v>
      </c>
    </row>
    <row r="5" spans="1:6" x14ac:dyDescent="0.15">
      <c r="A5" s="64" t="s">
        <v>63</v>
      </c>
      <c r="B5" s="64" t="s">
        <v>77</v>
      </c>
      <c r="C5" s="74" t="s">
        <v>75</v>
      </c>
      <c r="D5" s="64">
        <f>'工时清单Effort Hours Breakdown'!F4*223.53</f>
        <v>5364.72</v>
      </c>
    </row>
    <row r="6" spans="1:6" x14ac:dyDescent="0.15">
      <c r="A6" s="64" t="s">
        <v>64</v>
      </c>
      <c r="B6" s="64"/>
      <c r="C6" s="65"/>
      <c r="D6" s="64">
        <f>'工时清单Effort Hours Breakdown'!F5*223.53</f>
        <v>0</v>
      </c>
    </row>
    <row r="7" spans="1:6" x14ac:dyDescent="0.15">
      <c r="A7" s="64" t="s">
        <v>64</v>
      </c>
      <c r="B7" s="64"/>
      <c r="C7" s="65"/>
      <c r="D7" s="64">
        <f>'工时清单Effort Hours Breakdown'!F6*223.53</f>
        <v>0</v>
      </c>
    </row>
    <row r="8" spans="1:6" x14ac:dyDescent="0.15">
      <c r="A8" s="64" t="s">
        <v>65</v>
      </c>
      <c r="B8" s="64"/>
      <c r="C8" s="65"/>
      <c r="D8" s="64">
        <f>'工时清单Effort Hours Breakdown'!F7*223.53</f>
        <v>0</v>
      </c>
    </row>
    <row r="9" spans="1:6" x14ac:dyDescent="0.15">
      <c r="A9" s="64" t="s">
        <v>66</v>
      </c>
      <c r="B9" s="64" t="s">
        <v>77</v>
      </c>
      <c r="C9" s="74" t="s">
        <v>75</v>
      </c>
      <c r="D9" s="64">
        <v>2985.4</v>
      </c>
    </row>
    <row r="10" spans="1:6" x14ac:dyDescent="0.15">
      <c r="A10" s="15" t="s">
        <v>67</v>
      </c>
      <c r="C10" s="15"/>
      <c r="D10" s="15">
        <f>SUBTOTAL(109,Table1[价格])</f>
        <v>37930.870000000003</v>
      </c>
    </row>
  </sheetData>
  <phoneticPr fontId="21" type="noConversion"/>
  <pageMargins left="0.69930555555555596" right="0.69930555555555596" top="0.75" bottom="0.75" header="0.3" footer="0.3"/>
  <pageSetup paperSize="9" scale="58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0"/>
  <sheetViews>
    <sheetView zoomScale="130" zoomScaleNormal="130" workbookViewId="0">
      <selection activeCell="C4" sqref="C4"/>
    </sheetView>
  </sheetViews>
  <sheetFormatPr defaultColWidth="9" defaultRowHeight="13.5" x14ac:dyDescent="0.15"/>
  <cols>
    <col min="1" max="1" width="5.875" customWidth="1"/>
    <col min="2" max="2" width="22.5" customWidth="1"/>
    <col min="3" max="3" width="17.5" customWidth="1"/>
    <col min="4" max="4" width="14.125" customWidth="1"/>
    <col min="5" max="5" width="10.5" customWidth="1"/>
    <col min="6" max="6" width="16.375" customWidth="1"/>
    <col min="7" max="7" width="24" style="5" customWidth="1"/>
    <col min="8" max="13" width="9" customWidth="1"/>
    <col min="14" max="14" width="8" customWidth="1"/>
  </cols>
  <sheetData>
    <row r="1" spans="1:39" x14ac:dyDescent="0.15">
      <c r="A1" s="5"/>
      <c r="G1"/>
      <c r="S1" s="50"/>
      <c r="AK1" s="48"/>
      <c r="AL1" s="48"/>
      <c r="AM1" s="49"/>
    </row>
    <row r="2" spans="1:39" ht="45" x14ac:dyDescent="0.15">
      <c r="A2" s="18" t="s">
        <v>54</v>
      </c>
      <c r="B2" s="18" t="s">
        <v>55</v>
      </c>
      <c r="C2" s="18" t="s">
        <v>56</v>
      </c>
      <c r="D2" s="18" t="s">
        <v>57</v>
      </c>
      <c r="E2" s="18" t="s">
        <v>58</v>
      </c>
      <c r="F2" s="18" t="s">
        <v>59</v>
      </c>
      <c r="G2" s="18" t="s">
        <v>60</v>
      </c>
    </row>
    <row r="3" spans="1:39" ht="15" x14ac:dyDescent="0.15">
      <c r="A3" s="33">
        <v>1</v>
      </c>
      <c r="B3" s="75" t="s">
        <v>74</v>
      </c>
      <c r="C3" s="33" t="s">
        <v>72</v>
      </c>
      <c r="D3" s="33">
        <v>120</v>
      </c>
      <c r="E3" s="33">
        <v>11.47</v>
      </c>
      <c r="F3" s="72">
        <f>((D3+E3)*225)/223.53</f>
        <v>132.33458596161589</v>
      </c>
      <c r="G3" s="59"/>
    </row>
    <row r="4" spans="1:39" ht="14.25" x14ac:dyDescent="0.15">
      <c r="A4" s="33">
        <v>2</v>
      </c>
      <c r="B4" s="57" t="s">
        <v>75</v>
      </c>
      <c r="C4" s="57" t="s">
        <v>76</v>
      </c>
      <c r="D4" s="55">
        <v>24</v>
      </c>
      <c r="E4" s="29">
        <v>0</v>
      </c>
      <c r="F4" s="55">
        <v>24</v>
      </c>
      <c r="G4" s="29"/>
    </row>
    <row r="5" spans="1:39" ht="14.25" x14ac:dyDescent="0.15">
      <c r="A5" s="33">
        <v>3</v>
      </c>
      <c r="B5" s="53"/>
      <c r="C5" s="57"/>
      <c r="D5" s="55"/>
      <c r="E5" s="29"/>
      <c r="F5" s="55"/>
      <c r="G5" s="57"/>
    </row>
    <row r="6" spans="1:39" ht="14.25" x14ac:dyDescent="0.15">
      <c r="A6" s="33">
        <v>4</v>
      </c>
      <c r="B6" s="54"/>
      <c r="C6" s="29"/>
      <c r="D6" s="56"/>
      <c r="E6" s="29"/>
      <c r="F6" s="55"/>
      <c r="G6" s="57"/>
    </row>
    <row r="7" spans="1:39" ht="14.25" x14ac:dyDescent="0.15">
      <c r="A7" s="33">
        <v>5</v>
      </c>
      <c r="B7" s="30"/>
      <c r="C7" s="30"/>
      <c r="D7" s="29"/>
      <c r="E7" s="29"/>
      <c r="F7" s="29"/>
      <c r="G7" s="29"/>
    </row>
    <row r="8" spans="1:39" ht="14.25" x14ac:dyDescent="0.15">
      <c r="A8" s="33">
        <v>6</v>
      </c>
      <c r="B8" s="30"/>
      <c r="C8" s="30"/>
      <c r="D8" s="29"/>
      <c r="E8" s="29"/>
      <c r="F8" s="29"/>
      <c r="G8" s="29"/>
    </row>
    <row r="9" spans="1:39" ht="14.25" x14ac:dyDescent="0.15">
      <c r="A9" s="33">
        <v>7</v>
      </c>
      <c r="B9" s="30"/>
      <c r="C9" s="30"/>
      <c r="D9" s="29"/>
      <c r="E9" s="29"/>
      <c r="F9" s="29"/>
      <c r="G9" s="29"/>
    </row>
    <row r="10" spans="1:39" ht="14.25" x14ac:dyDescent="0.15">
      <c r="A10" s="33">
        <v>8</v>
      </c>
      <c r="B10" s="30"/>
      <c r="C10" s="30"/>
      <c r="D10" s="29"/>
      <c r="E10" s="29"/>
      <c r="F10" s="29"/>
      <c r="G10" s="29"/>
    </row>
    <row r="11" spans="1:39" ht="14.25" x14ac:dyDescent="0.15">
      <c r="A11" s="25" t="s">
        <v>61</v>
      </c>
      <c r="B11" s="25"/>
      <c r="C11" s="25"/>
      <c r="D11" s="58">
        <f>SUM(D3:D10)</f>
        <v>144</v>
      </c>
      <c r="E11" s="41">
        <f>SUM(E3:E10)</f>
        <v>11.47</v>
      </c>
      <c r="F11" s="73">
        <f>SUM(F3:F10)</f>
        <v>156.33458596161589</v>
      </c>
      <c r="G11" s="41">
        <v>0</v>
      </c>
    </row>
    <row r="20" spans="3:3" x14ac:dyDescent="0.15">
      <c r="C20" s="5"/>
    </row>
  </sheetData>
  <phoneticPr fontId="21" type="noConversion"/>
  <pageMargins left="0.69930555555555596" right="0.69930555555555596" top="0.75" bottom="0.75" header="0.3" footer="0.3"/>
  <pageSetup paperSize="9" scale="9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ColWidth="9" defaultRowHeight="13.5" x14ac:dyDescent="0.15"/>
  <cols>
    <col min="2" max="2" width="13.875" customWidth="1"/>
    <col min="3" max="3" width="15" customWidth="1"/>
  </cols>
  <sheetData>
    <row r="1" spans="1:3" ht="14.25" x14ac:dyDescent="0.15">
      <c r="A1" s="6" t="s">
        <v>0</v>
      </c>
      <c r="B1" s="6" t="s">
        <v>1</v>
      </c>
      <c r="C1" s="6" t="s">
        <v>2</v>
      </c>
    </row>
    <row r="2" spans="1:3" x14ac:dyDescent="0.15">
      <c r="A2" s="7" t="s">
        <v>3</v>
      </c>
      <c r="B2" s="7">
        <v>10</v>
      </c>
      <c r="C2" s="7" t="s">
        <v>4</v>
      </c>
    </row>
    <row r="3" spans="1:3" x14ac:dyDescent="0.15">
      <c r="A3" s="7" t="s">
        <v>5</v>
      </c>
      <c r="B3" s="7">
        <v>13</v>
      </c>
      <c r="C3" s="7" t="s">
        <v>6</v>
      </c>
    </row>
    <row r="4" spans="1:3" x14ac:dyDescent="0.15">
      <c r="A4" s="8" t="s">
        <v>7</v>
      </c>
      <c r="B4" s="8">
        <v>15</v>
      </c>
      <c r="C4" s="8" t="s">
        <v>8</v>
      </c>
    </row>
    <row r="5" spans="1:3" x14ac:dyDescent="0.15">
      <c r="A5" s="7" t="s">
        <v>9</v>
      </c>
      <c r="B5" s="7">
        <v>4</v>
      </c>
      <c r="C5" s="7" t="s">
        <v>4</v>
      </c>
    </row>
    <row r="6" spans="1:3" x14ac:dyDescent="0.15">
      <c r="A6" s="7" t="s">
        <v>10</v>
      </c>
      <c r="B6" s="7">
        <v>8</v>
      </c>
      <c r="C6" s="7" t="s">
        <v>11</v>
      </c>
    </row>
    <row r="7" spans="1:3" x14ac:dyDescent="0.15">
      <c r="A7" s="7" t="s">
        <v>12</v>
      </c>
      <c r="B7" s="7">
        <v>10</v>
      </c>
      <c r="C7" s="7" t="s">
        <v>6</v>
      </c>
    </row>
    <row r="8" spans="1:3" x14ac:dyDescent="0.15">
      <c r="A8" s="7" t="s">
        <v>13</v>
      </c>
      <c r="B8" s="7">
        <v>2</v>
      </c>
      <c r="C8" s="7" t="s">
        <v>14</v>
      </c>
    </row>
    <row r="9" spans="1:3" x14ac:dyDescent="0.15">
      <c r="A9" s="9" t="s">
        <v>15</v>
      </c>
      <c r="B9" s="9">
        <v>4</v>
      </c>
      <c r="C9" s="8" t="s">
        <v>16</v>
      </c>
    </row>
    <row r="10" spans="1:3" x14ac:dyDescent="0.15">
      <c r="A10" s="9" t="s">
        <v>17</v>
      </c>
      <c r="B10" s="9">
        <v>6</v>
      </c>
      <c r="C10" s="8" t="s">
        <v>18</v>
      </c>
    </row>
    <row r="11" spans="1:3" x14ac:dyDescent="0.15">
      <c r="A11" s="10" t="s">
        <v>19</v>
      </c>
      <c r="B11" s="10">
        <v>4</v>
      </c>
      <c r="C11" s="7" t="s">
        <v>16</v>
      </c>
    </row>
    <row r="12" spans="1:3" x14ac:dyDescent="0.15">
      <c r="A12" s="10" t="s">
        <v>20</v>
      </c>
      <c r="B12" s="10">
        <v>4</v>
      </c>
      <c r="C12" s="7" t="s">
        <v>18</v>
      </c>
    </row>
    <row r="13" spans="1:3" x14ac:dyDescent="0.15">
      <c r="A13" s="10" t="s">
        <v>21</v>
      </c>
      <c r="B13" s="10">
        <v>4</v>
      </c>
      <c r="C13" s="7" t="s">
        <v>22</v>
      </c>
    </row>
    <row r="14" spans="1:3" x14ac:dyDescent="0.15">
      <c r="A14" s="10" t="s">
        <v>23</v>
      </c>
      <c r="B14" s="7">
        <v>4</v>
      </c>
      <c r="C14" s="7" t="s">
        <v>16</v>
      </c>
    </row>
    <row r="15" spans="1:3" x14ac:dyDescent="0.15">
      <c r="A15" s="10" t="s">
        <v>24</v>
      </c>
      <c r="B15" s="7">
        <v>4</v>
      </c>
      <c r="C15" s="7" t="s">
        <v>25</v>
      </c>
    </row>
    <row r="16" spans="1:3" x14ac:dyDescent="0.15">
      <c r="A16" s="10" t="s">
        <v>26</v>
      </c>
      <c r="B16" s="7">
        <v>4</v>
      </c>
      <c r="C16" s="7" t="s">
        <v>18</v>
      </c>
    </row>
    <row r="17" spans="1:5" x14ac:dyDescent="0.1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workbookViewId="0">
      <selection activeCell="C1" sqref="C1"/>
    </sheetView>
  </sheetViews>
  <sheetFormatPr defaultColWidth="9" defaultRowHeight="14.25" x14ac:dyDescent="0.15"/>
  <cols>
    <col min="1" max="1" width="11.375" style="15" customWidth="1"/>
    <col min="2" max="3" width="20.625" style="15" customWidth="1"/>
    <col min="4" max="4" width="13" style="15" customWidth="1"/>
    <col min="5" max="5" width="23" style="15" customWidth="1"/>
    <col min="6" max="6" width="22.625" style="15" customWidth="1"/>
    <col min="7" max="7" width="28.375" style="15" customWidth="1"/>
    <col min="8" max="8" width="18" style="16" customWidth="1"/>
    <col min="9" max="16384" width="9" style="13"/>
  </cols>
  <sheetData>
    <row r="1" spans="1:8" s="20" customFormat="1" ht="15" x14ac:dyDescent="0.15">
      <c r="A1" s="17" t="s">
        <v>33</v>
      </c>
      <c r="B1" s="17" t="s">
        <v>34</v>
      </c>
      <c r="C1" s="18" t="s">
        <v>56</v>
      </c>
      <c r="D1" s="17" t="s">
        <v>35</v>
      </c>
      <c r="E1" s="17" t="s">
        <v>36</v>
      </c>
      <c r="F1" s="17" t="s">
        <v>37</v>
      </c>
      <c r="G1" s="17" t="s">
        <v>38</v>
      </c>
      <c r="H1" s="19" t="s">
        <v>39</v>
      </c>
    </row>
    <row r="2" spans="1:8" x14ac:dyDescent="0.15">
      <c r="A2" s="11">
        <v>1</v>
      </c>
      <c r="B2" s="11"/>
      <c r="C2" s="29"/>
      <c r="D2" s="11"/>
      <c r="E2" s="11"/>
      <c r="F2" s="21"/>
      <c r="G2" s="11"/>
      <c r="H2" s="22"/>
    </row>
    <row r="3" spans="1:8" x14ac:dyDescent="0.15">
      <c r="A3" s="11">
        <v>2</v>
      </c>
      <c r="B3" s="11"/>
      <c r="C3" s="29"/>
      <c r="D3" s="11"/>
      <c r="E3" s="11"/>
      <c r="F3" s="21"/>
      <c r="G3" s="11"/>
      <c r="H3" s="12"/>
    </row>
    <row r="4" spans="1:8" x14ac:dyDescent="0.15">
      <c r="A4" s="11">
        <v>3</v>
      </c>
      <c r="B4" s="11"/>
      <c r="C4" s="29"/>
      <c r="D4" s="11"/>
      <c r="E4" s="11"/>
      <c r="F4" s="21"/>
      <c r="G4" s="11"/>
      <c r="H4" s="12"/>
    </row>
    <row r="5" spans="1:8" x14ac:dyDescent="0.15">
      <c r="A5" s="11">
        <v>4</v>
      </c>
      <c r="B5" s="11"/>
      <c r="C5" s="29"/>
      <c r="D5" s="11"/>
      <c r="E5" s="11"/>
      <c r="F5" s="21"/>
      <c r="G5" s="11"/>
      <c r="H5" s="12"/>
    </row>
    <row r="6" spans="1:8" x14ac:dyDescent="0.15">
      <c r="A6" s="11">
        <v>5</v>
      </c>
      <c r="B6" s="11"/>
      <c r="C6" s="29"/>
      <c r="D6" s="11"/>
      <c r="E6" s="11"/>
      <c r="F6" s="21"/>
      <c r="G6" s="11"/>
      <c r="H6" s="12"/>
    </row>
    <row r="7" spans="1:8" x14ac:dyDescent="0.15">
      <c r="A7" s="11">
        <v>6</v>
      </c>
      <c r="B7" s="11"/>
      <c r="C7" s="29"/>
      <c r="D7" s="11"/>
      <c r="E7" s="11"/>
      <c r="F7" s="21"/>
      <c r="G7" s="11"/>
      <c r="H7" s="12"/>
    </row>
    <row r="8" spans="1:8" x14ac:dyDescent="0.15">
      <c r="A8" s="11">
        <v>7</v>
      </c>
      <c r="B8" s="11"/>
      <c r="C8" s="29"/>
      <c r="D8" s="11"/>
      <c r="E8" s="11"/>
      <c r="F8" s="21"/>
      <c r="G8" s="11"/>
      <c r="H8" s="12"/>
    </row>
    <row r="9" spans="1:8" x14ac:dyDescent="0.15">
      <c r="A9" s="11">
        <v>8</v>
      </c>
      <c r="B9" s="11"/>
      <c r="C9" s="29"/>
      <c r="D9" s="27"/>
      <c r="E9" s="27"/>
      <c r="F9" s="21"/>
      <c r="G9" s="27"/>
      <c r="H9" s="23"/>
    </row>
    <row r="10" spans="1:8" x14ac:dyDescent="0.15">
      <c r="A10" s="11">
        <v>9</v>
      </c>
      <c r="B10" s="11"/>
      <c r="C10" s="29"/>
      <c r="D10" s="11"/>
      <c r="E10" s="11"/>
      <c r="F10" s="21"/>
      <c r="G10" s="11"/>
      <c r="H10" s="12"/>
    </row>
    <row r="11" spans="1:8" x14ac:dyDescent="0.15">
      <c r="A11" s="11">
        <v>10</v>
      </c>
      <c r="B11" s="11"/>
      <c r="C11" s="29"/>
      <c r="D11" s="11"/>
      <c r="E11" s="11"/>
      <c r="F11" s="21"/>
      <c r="G11" s="11"/>
      <c r="H11" s="12"/>
    </row>
    <row r="12" spans="1:8" ht="15" x14ac:dyDescent="0.15">
      <c r="A12" s="76" t="s">
        <v>53</v>
      </c>
      <c r="B12" s="77"/>
      <c r="C12" s="77"/>
      <c r="D12" s="78"/>
      <c r="E12" s="77"/>
      <c r="F12" s="77"/>
      <c r="G12" s="79"/>
      <c r="H12" s="14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0" zoomScaleNormal="140" workbookViewId="0">
      <selection activeCell="D2" sqref="D2"/>
    </sheetView>
  </sheetViews>
  <sheetFormatPr defaultColWidth="9" defaultRowHeight="14.25" x14ac:dyDescent="0.15"/>
  <cols>
    <col min="1" max="1" width="13" style="13" customWidth="1"/>
    <col min="2" max="3" width="20.125" style="15" customWidth="1"/>
    <col min="4" max="4" width="15.125" style="15" customWidth="1"/>
    <col min="5" max="5" width="55.125" style="13" customWidth="1"/>
    <col min="6" max="6" width="9" style="13" hidden="1" customWidth="1"/>
    <col min="7" max="8" width="9" style="13"/>
    <col min="9" max="9" width="5.875" style="13" customWidth="1"/>
    <col min="10" max="10" width="25.125" style="13" customWidth="1"/>
    <col min="11" max="11" width="13.875" style="13" customWidth="1"/>
    <col min="12" max="16384" width="9" style="13"/>
  </cols>
  <sheetData>
    <row r="1" spans="1:5" ht="15" customHeight="1" x14ac:dyDescent="0.15">
      <c r="A1" s="26" t="s">
        <v>40</v>
      </c>
      <c r="B1" s="26" t="s">
        <v>41</v>
      </c>
      <c r="C1" s="18" t="s">
        <v>56</v>
      </c>
      <c r="D1" s="26" t="s">
        <v>42</v>
      </c>
      <c r="E1" s="24" t="s">
        <v>43</v>
      </c>
    </row>
    <row r="2" spans="1:5" ht="15" customHeight="1" x14ac:dyDescent="0.15">
      <c r="A2" s="29">
        <v>1</v>
      </c>
      <c r="B2" s="82" t="s">
        <v>75</v>
      </c>
      <c r="C2" s="62" t="s">
        <v>78</v>
      </c>
      <c r="D2" s="60">
        <v>2985.4</v>
      </c>
      <c r="E2" s="63"/>
    </row>
    <row r="3" spans="1:5" s="15" customFormat="1" x14ac:dyDescent="0.15">
      <c r="A3" s="29">
        <v>2</v>
      </c>
      <c r="B3" s="61"/>
      <c r="C3" s="62"/>
      <c r="D3" s="60"/>
      <c r="E3" s="63"/>
    </row>
    <row r="4" spans="1:5" s="15" customFormat="1" x14ac:dyDescent="0.15">
      <c r="A4" s="29">
        <v>3</v>
      </c>
      <c r="B4" s="52"/>
      <c r="C4" s="52"/>
      <c r="D4" s="37"/>
      <c r="E4" s="35"/>
    </row>
    <row r="5" spans="1:5" x14ac:dyDescent="0.15">
      <c r="A5" s="29">
        <v>4</v>
      </c>
      <c r="B5" s="52"/>
      <c r="C5" s="52"/>
      <c r="D5" s="37"/>
      <c r="E5" s="35"/>
    </row>
    <row r="6" spans="1:5" x14ac:dyDescent="0.15">
      <c r="A6" s="29">
        <v>5</v>
      </c>
      <c r="B6" s="52"/>
      <c r="C6" s="52"/>
      <c r="D6" s="37"/>
      <c r="E6" s="35"/>
    </row>
    <row r="7" spans="1:5" ht="15" x14ac:dyDescent="0.15">
      <c r="A7" s="80" t="s">
        <v>51</v>
      </c>
      <c r="B7" s="81"/>
      <c r="C7" s="51"/>
      <c r="D7" s="38">
        <f>SUM(D2:D6)</f>
        <v>2985.4</v>
      </c>
      <c r="E7" s="25"/>
    </row>
  </sheetData>
  <mergeCells count="1">
    <mergeCell ref="A7:B7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zoomScale="120" zoomScaleNormal="120" workbookViewId="0">
      <selection activeCell="E9" sqref="E9"/>
    </sheetView>
  </sheetViews>
  <sheetFormatPr defaultColWidth="10.875" defaultRowHeight="14.25" x14ac:dyDescent="0.15"/>
  <cols>
    <col min="1" max="1" width="10.875" style="13"/>
    <col min="2" max="2" width="29.375" style="13" customWidth="1"/>
    <col min="3" max="3" width="23.375" style="13" customWidth="1"/>
    <col min="4" max="4" width="18.125" style="13" customWidth="1"/>
    <col min="5" max="5" width="16" style="47" customWidth="1"/>
    <col min="6" max="6" width="12.375" style="13" customWidth="1"/>
    <col min="7" max="7" width="12.625" style="44" customWidth="1"/>
    <col min="8" max="8" width="30.875" style="13" customWidth="1"/>
    <col min="9" max="16384" width="10.875" style="13"/>
  </cols>
  <sheetData>
    <row r="1" spans="1:8" ht="23.1" customHeight="1" x14ac:dyDescent="0.15">
      <c r="A1" s="39" t="s">
        <v>52</v>
      </c>
      <c r="B1" s="26" t="s">
        <v>44</v>
      </c>
      <c r="C1" s="18" t="s">
        <v>56</v>
      </c>
      <c r="D1" s="26" t="s">
        <v>45</v>
      </c>
      <c r="E1" s="45" t="s">
        <v>50</v>
      </c>
      <c r="F1" s="26" t="s">
        <v>47</v>
      </c>
      <c r="G1" s="42" t="s">
        <v>49</v>
      </c>
      <c r="H1" s="26" t="s">
        <v>48</v>
      </c>
    </row>
    <row r="2" spans="1:8" ht="23.1" customHeight="1" x14ac:dyDescent="0.15">
      <c r="A2" s="29">
        <v>1</v>
      </c>
      <c r="B2" s="26"/>
      <c r="C2" s="26"/>
      <c r="D2" s="29"/>
      <c r="E2" s="23"/>
      <c r="F2" s="29"/>
      <c r="G2" s="37"/>
      <c r="H2" s="30"/>
    </row>
    <row r="3" spans="1:8" ht="26.1" customHeight="1" x14ac:dyDescent="0.15">
      <c r="A3" s="29">
        <v>2</v>
      </c>
      <c r="B3" s="31"/>
      <c r="C3" s="31"/>
      <c r="D3" s="32"/>
      <c r="E3" s="23"/>
      <c r="F3" s="29"/>
      <c r="G3" s="37"/>
      <c r="H3" s="30"/>
    </row>
    <row r="4" spans="1:8" ht="26.1" customHeight="1" x14ac:dyDescent="0.15">
      <c r="A4" s="29">
        <v>3</v>
      </c>
      <c r="B4" s="31"/>
      <c r="C4" s="31"/>
      <c r="D4" s="32"/>
      <c r="E4" s="23"/>
      <c r="F4" s="29"/>
      <c r="G4" s="37"/>
      <c r="H4" s="30"/>
    </row>
    <row r="5" spans="1:8" ht="57" customHeight="1" x14ac:dyDescent="0.15">
      <c r="A5" s="29">
        <v>4</v>
      </c>
      <c r="B5" s="31"/>
      <c r="C5" s="31"/>
      <c r="D5" s="33"/>
      <c r="E5" s="23"/>
      <c r="F5" s="29"/>
      <c r="G5" s="37"/>
      <c r="H5" s="34"/>
    </row>
    <row r="6" spans="1:8" ht="27.95" customHeight="1" x14ac:dyDescent="0.15">
      <c r="A6" s="41"/>
      <c r="B6" s="36" t="s">
        <v>46</v>
      </c>
      <c r="C6" s="36"/>
      <c r="D6" s="40"/>
      <c r="E6" s="46"/>
      <c r="F6" s="28"/>
      <c r="G6" s="43">
        <f>SUM(G2:G5)</f>
        <v>0</v>
      </c>
      <c r="H6" s="25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2" workbookViewId="0">
      <selection activeCell="D23" sqref="D23"/>
    </sheetView>
  </sheetViews>
  <sheetFormatPr defaultColWidth="9" defaultRowHeight="13.5" x14ac:dyDescent="0.15"/>
  <cols>
    <col min="2" max="2" width="25.5" customWidth="1"/>
  </cols>
  <sheetData>
    <row r="1" spans="1:10" x14ac:dyDescent="0.15">
      <c r="A1" s="1" t="s">
        <v>31</v>
      </c>
      <c r="B1" s="1" t="s">
        <v>32</v>
      </c>
      <c r="C1" s="1" t="s">
        <v>30</v>
      </c>
    </row>
    <row r="2" spans="1:10" x14ac:dyDescent="0.15">
      <c r="A2" s="2"/>
      <c r="B2" s="1"/>
      <c r="C2" s="3"/>
    </row>
    <row r="3" spans="1:10" x14ac:dyDescent="0.15">
      <c r="A3" s="2"/>
      <c r="B3" s="3"/>
      <c r="C3" s="3"/>
    </row>
    <row r="4" spans="1:10" x14ac:dyDescent="0.15">
      <c r="A4" s="3"/>
      <c r="B4" s="3"/>
      <c r="C4" s="3">
        <f>SUM(C2:C3)</f>
        <v>0</v>
      </c>
    </row>
    <row r="8" spans="1:10" x14ac:dyDescent="0.15">
      <c r="J8" s="4"/>
    </row>
    <row r="10" spans="1:10" x14ac:dyDescent="0.15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EDZ</cp:lastModifiedBy>
  <cp:lastPrinted>2020-01-07T02:38:56Z</cp:lastPrinted>
  <dcterms:created xsi:type="dcterms:W3CDTF">2015-10-16T09:07:00Z</dcterms:created>
  <dcterms:modified xsi:type="dcterms:W3CDTF">2021-04-08T01:58:29Z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