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bosch.com\dfsrb\DfsCN\loc\Sgh\RBCN\RBEI_ECN\RBEI_ECN\01-Projects\@Partner_Cost\reportFromVendor\"/>
    </mc:Choice>
  </mc:AlternateContent>
  <bookViews>
    <workbookView xWindow="-105" yWindow="495" windowWidth="23250" windowHeight="12570" tabRatio="580" firstSheet="1" activeTab="1"/>
  </bookViews>
  <sheets>
    <sheet name="博世项目统计Project Expenses Summary" sheetId="2" r:id="rId1"/>
    <sheet name="工时清单Effort Hours Breakdown" sheetId="8" r:id="rId2"/>
    <sheet name="测试用例费用" sheetId="7" state="hidden" r:id="rId3"/>
    <sheet name="租赁设备费Equipment Rental" sheetId="4" r:id="rId4"/>
    <sheet name="报销Reimbursement" sheetId="6" r:id="rId5"/>
    <sheet name="印度工程师费用IndianEngineerExpenses" sheetId="10" r:id="rId6"/>
    <sheet name="3月采购费用" sheetId="9" state="hidden" r:id="rId7"/>
  </sheets>
  <definedNames>
    <definedName name="_xlnm._FilterDatabase" localSheetId="1" hidden="1">'工时清单Effort Hours Breakdown'!#REF!</definedName>
    <definedName name="B">'博世项目统计Project Expenses Summary'!#REF!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5" i="2" l="1"/>
  <c r="F4" i="8"/>
  <c r="F5" i="8"/>
  <c r="F6" i="8"/>
  <c r="F7" i="8"/>
  <c r="F8" i="8"/>
  <c r="F9" i="8"/>
  <c r="F10" i="8"/>
  <c r="F3" i="8"/>
  <c r="E4" i="8"/>
  <c r="E5" i="8"/>
  <c r="E6" i="8"/>
  <c r="E7" i="8"/>
  <c r="E8" i="8"/>
  <c r="E9" i="8"/>
  <c r="E10" i="8"/>
  <c r="D4" i="8"/>
  <c r="D5" i="8"/>
  <c r="D6" i="8"/>
  <c r="D7" i="8"/>
  <c r="D8" i="8"/>
  <c r="D9" i="8"/>
  <c r="D10" i="8"/>
  <c r="E3" i="8"/>
  <c r="D3" i="8"/>
  <c r="F11" i="8" l="1"/>
  <c r="D11" i="8"/>
  <c r="E11" i="8"/>
  <c r="D16" i="2"/>
  <c r="D7" i="6" l="1"/>
  <c r="G6" i="10" l="1"/>
  <c r="C4" i="9" l="1"/>
  <c r="H12" i="4"/>
</calcChain>
</file>

<file path=xl/sharedStrings.xml><?xml version="1.0" encoding="utf-8"?>
<sst xmlns="http://schemas.openxmlformats.org/spreadsheetml/2006/main" count="120" uniqueCount="80">
  <si>
    <t>ECU</t>
  </si>
  <si>
    <t xml:space="preserve">工时（天） </t>
  </si>
  <si>
    <t>计划完成时间</t>
  </si>
  <si>
    <t>IPK</t>
  </si>
  <si>
    <t>2019.1.23</t>
  </si>
  <si>
    <t>MMI</t>
  </si>
  <si>
    <t>2019.1.30</t>
  </si>
  <si>
    <t>T-BOX</t>
  </si>
  <si>
    <t>2019.2.14</t>
  </si>
  <si>
    <t>WCM</t>
  </si>
  <si>
    <t>AC</t>
  </si>
  <si>
    <t>2019.1.21</t>
  </si>
  <si>
    <t>APA（包含AVM功能）</t>
  </si>
  <si>
    <t>FCP</t>
  </si>
  <si>
    <t>2019.1.25</t>
  </si>
  <si>
    <t>EPS</t>
  </si>
  <si>
    <t>2019.2.19</t>
  </si>
  <si>
    <t>ESC</t>
  </si>
  <si>
    <t>2019.2.26</t>
  </si>
  <si>
    <t>AQM</t>
  </si>
  <si>
    <t>EXV1</t>
  </si>
  <si>
    <t>Ibooster</t>
  </si>
  <si>
    <t>2019.2.21</t>
  </si>
  <si>
    <t>BMS</t>
  </si>
  <si>
    <t>OBC</t>
  </si>
  <si>
    <t>2019.2.22</t>
  </si>
  <si>
    <t>IPU</t>
  </si>
  <si>
    <t>VCU</t>
  </si>
  <si>
    <t>2019.2.28</t>
  </si>
  <si>
    <t>62*8=496</t>
  </si>
  <si>
    <t>金额</t>
  </si>
  <si>
    <t>日期</t>
  </si>
  <si>
    <t>公司</t>
  </si>
  <si>
    <r>
      <rPr>
        <b/>
        <sz val="11"/>
        <color indexed="8"/>
        <rFont val="宋体"/>
        <family val="3"/>
        <charset val="134"/>
      </rPr>
      <t>序号</t>
    </r>
    <r>
      <rPr>
        <b/>
        <sz val="11"/>
        <color indexed="8"/>
        <rFont val="Arial"/>
        <family val="2"/>
      </rPr>
      <t>/Serial#</t>
    </r>
    <phoneticPr fontId="21" type="noConversion"/>
  </si>
  <si>
    <r>
      <rPr>
        <b/>
        <sz val="11"/>
        <color indexed="8"/>
        <rFont val="宋体"/>
        <family val="3"/>
        <charset val="134"/>
      </rPr>
      <t>设备名称</t>
    </r>
    <r>
      <rPr>
        <b/>
        <sz val="11"/>
        <color indexed="8"/>
        <rFont val="Arial"/>
        <family val="2"/>
      </rPr>
      <t>/Equipment</t>
    </r>
    <phoneticPr fontId="21" type="noConversion"/>
  </si>
  <si>
    <r>
      <rPr>
        <b/>
        <sz val="11"/>
        <color indexed="8"/>
        <rFont val="宋体"/>
        <family val="3"/>
        <charset val="134"/>
      </rPr>
      <t>数量</t>
    </r>
    <r>
      <rPr>
        <b/>
        <sz val="11"/>
        <color indexed="8"/>
        <rFont val="Arial"/>
        <family val="2"/>
      </rPr>
      <t>/Quantity</t>
    </r>
    <phoneticPr fontId="21" type="noConversion"/>
  </si>
  <si>
    <r>
      <rPr>
        <b/>
        <sz val="11"/>
        <color indexed="8"/>
        <rFont val="宋体"/>
        <family val="3"/>
        <charset val="134"/>
      </rPr>
      <t>月租金</t>
    </r>
    <r>
      <rPr>
        <b/>
        <sz val="11"/>
        <color indexed="8"/>
        <rFont val="Arial"/>
        <family val="2"/>
      </rPr>
      <t>/Monthly Rental</t>
    </r>
    <phoneticPr fontId="21" type="noConversion"/>
  </si>
  <si>
    <r>
      <rPr>
        <b/>
        <sz val="11"/>
        <color indexed="8"/>
        <rFont val="宋体"/>
        <family val="3"/>
        <charset val="134"/>
      </rPr>
      <t>起租时间</t>
    </r>
    <r>
      <rPr>
        <b/>
        <sz val="11"/>
        <color indexed="8"/>
        <rFont val="Arial"/>
        <family val="2"/>
      </rPr>
      <t>/Start Date</t>
    </r>
    <phoneticPr fontId="21" type="noConversion"/>
  </si>
  <si>
    <r>
      <rPr>
        <b/>
        <sz val="11"/>
        <color indexed="8"/>
        <rFont val="宋体"/>
        <family val="3"/>
        <charset val="134"/>
      </rPr>
      <t>当月使用天数</t>
    </r>
    <r>
      <rPr>
        <b/>
        <sz val="11"/>
        <color indexed="8"/>
        <rFont val="Arial"/>
        <family val="2"/>
      </rPr>
      <t>/Days of Usage</t>
    </r>
    <phoneticPr fontId="21" type="noConversion"/>
  </si>
  <si>
    <r>
      <rPr>
        <b/>
        <sz val="11"/>
        <color indexed="8"/>
        <rFont val="宋体"/>
        <family val="3"/>
        <charset val="134"/>
      </rPr>
      <t>合计</t>
    </r>
    <r>
      <rPr>
        <b/>
        <sz val="11"/>
        <color indexed="8"/>
        <rFont val="Arial"/>
        <family val="2"/>
      </rPr>
      <t>/Total Amount</t>
    </r>
    <phoneticPr fontId="21" type="noConversion"/>
  </si>
  <si>
    <r>
      <rPr>
        <b/>
        <sz val="11"/>
        <color indexed="8"/>
        <rFont val="宋体"/>
        <family val="3"/>
        <charset val="134"/>
      </rPr>
      <t>序号</t>
    </r>
    <r>
      <rPr>
        <b/>
        <sz val="11"/>
        <color indexed="8"/>
        <rFont val="Arial"/>
        <family val="2"/>
      </rPr>
      <t>/Serial #</t>
    </r>
    <phoneticPr fontId="21" type="noConversion"/>
  </si>
  <si>
    <r>
      <rPr>
        <b/>
        <sz val="11"/>
        <color indexed="8"/>
        <rFont val="宋体"/>
        <family val="3"/>
        <charset val="134"/>
      </rPr>
      <t>报销人员</t>
    </r>
    <r>
      <rPr>
        <b/>
        <sz val="11"/>
        <color indexed="8"/>
        <rFont val="Arial"/>
        <family val="2"/>
      </rPr>
      <t>/Staff</t>
    </r>
    <phoneticPr fontId="21" type="noConversion"/>
  </si>
  <si>
    <r>
      <rPr>
        <b/>
        <sz val="11"/>
        <color indexed="8"/>
        <rFont val="宋体"/>
        <family val="3"/>
        <charset val="134"/>
      </rPr>
      <t>金额</t>
    </r>
    <r>
      <rPr>
        <b/>
        <sz val="11"/>
        <color indexed="8"/>
        <rFont val="Arial"/>
        <family val="2"/>
      </rPr>
      <t>/Amount</t>
    </r>
    <phoneticPr fontId="21" type="noConversion"/>
  </si>
  <si>
    <r>
      <rPr>
        <b/>
        <sz val="11"/>
        <color indexed="8"/>
        <rFont val="宋体"/>
        <family val="3"/>
        <charset val="134"/>
      </rPr>
      <t>备注</t>
    </r>
    <r>
      <rPr>
        <b/>
        <sz val="11"/>
        <color indexed="8"/>
        <rFont val="Arial"/>
        <family val="2"/>
      </rPr>
      <t>/Remark</t>
    </r>
    <phoneticPr fontId="21" type="noConversion"/>
  </si>
  <si>
    <r>
      <rPr>
        <b/>
        <sz val="11"/>
        <color indexed="8"/>
        <rFont val="宋体"/>
        <family val="3"/>
        <charset val="134"/>
      </rPr>
      <t>项目</t>
    </r>
    <r>
      <rPr>
        <b/>
        <sz val="11"/>
        <color indexed="8"/>
        <rFont val="Arial"/>
        <family val="2"/>
      </rPr>
      <t>/Item</t>
    </r>
    <phoneticPr fontId="21" type="noConversion"/>
  </si>
  <si>
    <r>
      <rPr>
        <b/>
        <sz val="11"/>
        <color indexed="8"/>
        <rFont val="宋体"/>
        <family val="3"/>
        <charset val="134"/>
      </rPr>
      <t>计费周期</t>
    </r>
    <r>
      <rPr>
        <b/>
        <sz val="11"/>
        <color indexed="8"/>
        <rFont val="Arial"/>
        <family val="2"/>
      </rPr>
      <t>/Period</t>
    </r>
    <phoneticPr fontId="21" type="noConversion"/>
  </si>
  <si>
    <r>
      <rPr>
        <b/>
        <sz val="11"/>
        <color indexed="8"/>
        <rFont val="宋体"/>
        <family val="3"/>
        <charset val="134"/>
      </rPr>
      <t>合计</t>
    </r>
    <r>
      <rPr>
        <b/>
        <sz val="11"/>
        <color indexed="8"/>
        <rFont val="Arial"/>
        <family val="2"/>
      </rPr>
      <t>/Total</t>
    </r>
    <phoneticPr fontId="21" type="noConversion"/>
  </si>
  <si>
    <t>数量/Quantity</t>
    <phoneticPr fontId="21" type="noConversion"/>
  </si>
  <si>
    <t>备注</t>
    <phoneticPr fontId="21" type="noConversion"/>
  </si>
  <si>
    <t>金额/Amount</t>
    <phoneticPr fontId="21" type="noConversion"/>
  </si>
  <si>
    <t>单价/Unit Price</t>
    <phoneticPr fontId="21" type="noConversion"/>
  </si>
  <si>
    <t>合计/Total</t>
    <phoneticPr fontId="21" type="noConversion"/>
  </si>
  <si>
    <r>
      <t>序号</t>
    </r>
    <r>
      <rPr>
        <b/>
        <sz val="11"/>
        <color rgb="FF000000"/>
        <rFont val="Arial"/>
        <family val="2"/>
      </rPr>
      <t>/Serial#</t>
    </r>
  </si>
  <si>
    <r>
      <t>Total/</t>
    </r>
    <r>
      <rPr>
        <sz val="11"/>
        <color indexed="8"/>
        <rFont val="宋体"/>
        <family val="3"/>
        <charset val="134"/>
      </rPr>
      <t>合计</t>
    </r>
    <phoneticPr fontId="21" type="noConversion"/>
  </si>
  <si>
    <t>序号/Serial#</t>
    <phoneticPr fontId="21" type="noConversion"/>
  </si>
  <si>
    <t>姓名/Name</t>
    <phoneticPr fontId="21" type="noConversion"/>
  </si>
  <si>
    <t>项目/Project</t>
    <phoneticPr fontId="21" type="noConversion"/>
  </si>
  <si>
    <t>标准工时/Working Hours</t>
    <phoneticPr fontId="21" type="noConversion"/>
  </si>
  <si>
    <t>加班工时/OT Hours</t>
    <phoneticPr fontId="21" type="noConversion"/>
  </si>
  <si>
    <t>当月结算工时/Caculated Hours</t>
    <phoneticPr fontId="21" type="noConversion"/>
  </si>
  <si>
    <t>当月未结算工时
（转调休）</t>
    <phoneticPr fontId="21" type="noConversion"/>
  </si>
  <si>
    <r>
      <rPr>
        <sz val="11"/>
        <color indexed="8"/>
        <rFont val="宋体"/>
        <family val="3"/>
        <charset val="134"/>
      </rPr>
      <t>合计</t>
    </r>
    <r>
      <rPr>
        <sz val="11"/>
        <color indexed="8"/>
        <rFont val="Arial"/>
        <family val="2"/>
      </rPr>
      <t>/Total</t>
    </r>
  </si>
  <si>
    <t>工时</t>
  </si>
  <si>
    <t>设备</t>
  </si>
  <si>
    <t>印度工程师</t>
  </si>
  <si>
    <t>报销</t>
  </si>
  <si>
    <t>Total</t>
  </si>
  <si>
    <t>价格</t>
  </si>
  <si>
    <t>类别</t>
  </si>
  <si>
    <t>项目</t>
  </si>
  <si>
    <t>item</t>
  </si>
  <si>
    <t>RBJAC_commercial</t>
  </si>
  <si>
    <t>徐大炎</t>
  </si>
  <si>
    <t>李敏芳</t>
  </si>
  <si>
    <t>赵文龙</t>
    <phoneticPr fontId="1" type="noConversion"/>
  </si>
  <si>
    <t>胡乃涛</t>
    <phoneticPr fontId="1" type="noConversion"/>
  </si>
  <si>
    <t>钟伟</t>
    <phoneticPr fontId="1" type="noConversion"/>
  </si>
  <si>
    <t>吴鹏</t>
    <phoneticPr fontId="1" type="noConversion"/>
  </si>
  <si>
    <t>杨雪盈</t>
    <phoneticPr fontId="1" type="noConversion"/>
  </si>
  <si>
    <t>崔拯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</si>
</sst>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(&quot;$&quot;* #,##0.00_);_(&quot;$&quot;* \(#,##0.00\);_(&quot;$&quot;* &quot;-&quot;??_);_(@_)"/>
    <numFmt numFmtId="164" formatCode="0.00_ "/>
    <numFmt numFmtId="165" formatCode="yyyy\-mm\-dd;@"/>
    <numFmt numFmtId="166" formatCode="0.00_);[Red]\(0.00\)"/>
    <numFmt numFmtId="167" formatCode="0_);[Red]\(0\)"/>
    <numFmt numFmtId="168" formatCode="&quot;¥&quot;#,##0.00_);[Red]\(&quot;¥&quot;#,##0.00\)"/>
    <numFmt numFmtId="169" formatCode="_ [$¥-804]* #,##0.00_ ;_ [$¥-804]* \-#,##0.00_ ;_ [$¥-804]* &quot;-&quot;??_ ;_ @_ "/>
  </numFmts>
  <fonts count="38">
    <font>
      <sz val="11"/>
      <color indexed="8"/>
      <name val="宋体"/>
      <charset val="134"/>
    </font>
    <font>
      <b/>
      <sz val="11"/>
      <color indexed="8"/>
      <name val="宋体"/>
      <family val="3"/>
      <charset val="134"/>
    </font>
    <font>
      <b/>
      <sz val="12"/>
      <color theme="1"/>
      <name val="Calibri"/>
      <family val="3"/>
      <charset val="134"/>
      <scheme val="minor"/>
    </font>
    <font>
      <sz val="11"/>
      <color rgb="FFFF0000"/>
      <name val="Calibri"/>
      <family val="3"/>
      <charset val="134"/>
      <scheme val="minor"/>
    </font>
    <font>
      <sz val="11"/>
      <color indexed="9"/>
      <name val="宋体"/>
      <family val="3"/>
      <charset val="134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5"/>
      <color indexed="54"/>
      <name val="宋体"/>
      <family val="3"/>
      <charset val="134"/>
    </font>
    <font>
      <sz val="11"/>
      <color indexed="10"/>
      <name val="宋体"/>
      <family val="3"/>
      <charset val="134"/>
    </font>
    <font>
      <b/>
      <sz val="18"/>
      <color indexed="54"/>
      <name val="宋体"/>
      <family val="3"/>
      <charset val="134"/>
    </font>
    <font>
      <b/>
      <sz val="11"/>
      <color indexed="54"/>
      <name val="宋体"/>
      <family val="3"/>
      <charset val="134"/>
    </font>
    <font>
      <sz val="11"/>
      <color indexed="53"/>
      <name val="宋体"/>
      <family val="3"/>
      <charset val="134"/>
    </font>
    <font>
      <sz val="11"/>
      <color indexed="19"/>
      <name val="宋体"/>
      <family val="3"/>
      <charset val="134"/>
    </font>
    <font>
      <sz val="11"/>
      <color indexed="16"/>
      <name val="宋体"/>
      <family val="3"/>
      <charset val="134"/>
    </font>
    <font>
      <i/>
      <sz val="11"/>
      <color indexed="23"/>
      <name val="宋体"/>
      <family val="3"/>
      <charset val="134"/>
    </font>
    <font>
      <b/>
      <sz val="13"/>
      <color indexed="54"/>
      <name val="宋体"/>
      <family val="3"/>
      <charset val="134"/>
    </font>
    <font>
      <b/>
      <sz val="11"/>
      <color indexed="9"/>
      <name val="宋体"/>
      <family val="3"/>
      <charset val="134"/>
    </font>
    <font>
      <b/>
      <sz val="11"/>
      <color indexed="53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Arial"/>
      <family val="2"/>
    </font>
    <font>
      <b/>
      <sz val="11"/>
      <color indexed="8"/>
      <name val="Arial"/>
      <family val="2"/>
    </font>
    <font>
      <sz val="11"/>
      <color rgb="FF000000"/>
      <name val="Arial"/>
      <family val="2"/>
    </font>
    <font>
      <sz val="11"/>
      <color rgb="FF000000"/>
      <name val="Arial"/>
      <family val="3"/>
      <charset val="134"/>
    </font>
    <font>
      <sz val="11"/>
      <color indexed="8"/>
      <name val="Arial"/>
      <family val="3"/>
      <charset val="134"/>
    </font>
    <font>
      <b/>
      <sz val="11"/>
      <color rgb="FF000000"/>
      <name val="Arial"/>
      <family val="2"/>
    </font>
    <font>
      <b/>
      <sz val="11"/>
      <color rgb="FF000000"/>
      <name val="宋体"/>
      <family val="3"/>
      <charset val="134"/>
    </font>
    <font>
      <sz val="10"/>
      <color theme="1"/>
      <name val="Calibri"/>
      <family val="3"/>
      <charset val="134"/>
      <scheme val="minor"/>
    </font>
    <font>
      <sz val="11"/>
      <color rgb="FF000000"/>
      <name val="宋体"/>
      <family val="3"/>
      <charset val="134"/>
    </font>
    <font>
      <sz val="10"/>
      <color indexed="8"/>
      <name val="Arial"/>
      <family val="2"/>
    </font>
    <font>
      <sz val="11"/>
      <name val="Arial"/>
      <family val="2"/>
    </font>
    <font>
      <sz val="11"/>
      <color indexed="8"/>
      <name val="宋体"/>
      <charset val="134"/>
    </font>
    <font>
      <sz val="11"/>
      <color theme="1"/>
      <name val="Arial"/>
      <family val="2"/>
    </font>
    <font>
      <sz val="11"/>
      <color indexed="8"/>
      <name val="Arial"/>
    </font>
    <font>
      <sz val="12"/>
      <color rgb="FF000000"/>
      <name val="Calibri"/>
      <family val="3"/>
      <charset val="134"/>
      <scheme val="minor"/>
    </font>
    <font>
      <sz val="12"/>
      <color theme="1"/>
      <name val="Calibri"/>
      <family val="3"/>
      <charset val="134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indexed="48"/>
      </top>
      <bottom style="double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medium">
        <color indexed="48"/>
      </bottom>
      <diagonal/>
    </border>
    <border>
      <left/>
      <right/>
      <top/>
      <bottom style="medium">
        <color indexed="44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/>
      </top>
      <bottom/>
      <diagonal/>
    </border>
  </borders>
  <cellStyleXfs count="60">
    <xf numFmtId="0" fontId="0" fillId="0" borderId="0">
      <alignment vertical="center"/>
    </xf>
    <xf numFmtId="0" fontId="5" fillId="8" borderId="7" applyNumberFormat="0" applyFont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9" fillId="15" borderId="12" applyNumberFormat="0" applyAlignment="0" applyProtection="0">
      <alignment vertical="center"/>
    </xf>
    <xf numFmtId="0" fontId="20" fillId="7" borderId="8" applyNumberFormat="0" applyAlignment="0" applyProtection="0">
      <alignment vertical="center"/>
    </xf>
    <xf numFmtId="0" fontId="6" fillId="0" borderId="0">
      <alignment vertical="center"/>
    </xf>
    <xf numFmtId="0" fontId="9" fillId="14" borderId="0" applyNumberFormat="0" applyBorder="0" applyAlignment="0" applyProtection="0">
      <alignment vertical="center"/>
    </xf>
    <xf numFmtId="0" fontId="6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16" fillId="1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8" fillId="3" borderId="8" applyNumberFormat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0" borderId="0">
      <alignment vertical="center"/>
    </xf>
    <xf numFmtId="0" fontId="4" fillId="19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0" borderId="0">
      <alignment vertical="center"/>
    </xf>
    <xf numFmtId="0" fontId="4" fillId="16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0" borderId="0">
      <alignment vertical="center"/>
    </xf>
    <xf numFmtId="0" fontId="7" fillId="7" borderId="6" applyNumberFormat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5" fillId="0" borderId="0">
      <alignment vertical="center"/>
    </xf>
    <xf numFmtId="0" fontId="4" fillId="12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5" fillId="0" borderId="0">
      <alignment vertical="center"/>
    </xf>
    <xf numFmtId="0" fontId="18" fillId="0" borderId="9" applyNumberFormat="0" applyFill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0" fillId="0" borderId="9" applyNumberFormat="0" applyFill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3" borderId="0" applyNumberFormat="0" applyBorder="0" applyAlignment="0" applyProtection="0">
      <alignment vertical="center"/>
    </xf>
    <xf numFmtId="0" fontId="1" fillId="0" borderId="5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0" borderId="0">
      <alignment vertical="center"/>
    </xf>
    <xf numFmtId="44" fontId="33" fillId="0" borderId="0" applyFont="0" applyFill="0" applyBorder="0" applyAlignment="0" applyProtection="0"/>
  </cellStyleXfs>
  <cellXfs count="86">
    <xf numFmtId="0" fontId="0" fillId="0" borderId="0" xfId="0">
      <alignment vertical="center"/>
    </xf>
    <xf numFmtId="0" fontId="0" fillId="0" borderId="1" xfId="0" applyFont="1" applyBorder="1">
      <alignment vertical="center"/>
    </xf>
    <xf numFmtId="14" fontId="0" fillId="0" borderId="1" xfId="0" applyNumberFormat="1" applyBorder="1">
      <alignment vertical="center"/>
    </xf>
    <xf numFmtId="0" fontId="0" fillId="0" borderId="1" xfId="0" applyBorder="1">
      <alignment vertical="center"/>
    </xf>
    <xf numFmtId="0" fontId="0" fillId="0" borderId="0" xfId="0" applyFont="1">
      <alignment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22" fillId="0" borderId="1" xfId="0" applyFont="1" applyBorder="1" applyAlignment="1">
      <alignment horizontal="center" vertical="center"/>
    </xf>
    <xf numFmtId="164" fontId="22" fillId="0" borderId="1" xfId="0" applyNumberFormat="1" applyFont="1" applyBorder="1" applyAlignment="1">
      <alignment horizontal="center" vertical="center"/>
    </xf>
    <xf numFmtId="0" fontId="22" fillId="0" borderId="0" xfId="0" applyFont="1">
      <alignment vertical="center"/>
    </xf>
    <xf numFmtId="164" fontId="23" fillId="2" borderId="1" xfId="0" applyNumberFormat="1" applyFont="1" applyFill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164" fontId="22" fillId="0" borderId="0" xfId="0" applyNumberFormat="1" applyFont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 wrapText="1"/>
    </xf>
    <xf numFmtId="164" fontId="23" fillId="0" borderId="1" xfId="0" applyNumberFormat="1" applyFont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165" fontId="22" fillId="0" borderId="1" xfId="0" applyNumberFormat="1" applyFont="1" applyBorder="1" applyAlignment="1">
      <alignment horizontal="center" vertical="center"/>
    </xf>
    <xf numFmtId="164" fontId="22" fillId="0" borderId="1" xfId="0" quotePrefix="1" applyNumberFormat="1" applyFont="1" applyBorder="1" applyAlignment="1">
      <alignment horizontal="center" vertical="center"/>
    </xf>
    <xf numFmtId="164" fontId="22" fillId="0" borderId="13" xfId="0" applyNumberFormat="1" applyFont="1" applyBorder="1" applyAlignment="1">
      <alignment horizontal="center" vertical="center"/>
    </xf>
    <xf numFmtId="0" fontId="23" fillId="0" borderId="13" xfId="0" applyFont="1" applyFill="1" applyBorder="1" applyAlignment="1">
      <alignment horizontal="center" vertical="center"/>
    </xf>
    <xf numFmtId="0" fontId="22" fillId="2" borderId="13" xfId="0" applyFont="1" applyFill="1" applyBorder="1">
      <alignment vertical="center"/>
    </xf>
    <xf numFmtId="0" fontId="23" fillId="0" borderId="13" xfId="0" applyFont="1" applyBorder="1" applyAlignment="1">
      <alignment horizontal="center" vertical="center"/>
    </xf>
    <xf numFmtId="0" fontId="22" fillId="0" borderId="13" xfId="0" applyFont="1" applyBorder="1" applyAlignment="1">
      <alignment horizontal="center" vertical="center"/>
    </xf>
    <xf numFmtId="0" fontId="23" fillId="2" borderId="13" xfId="0" applyFont="1" applyFill="1" applyBorder="1">
      <alignment vertical="center"/>
    </xf>
    <xf numFmtId="0" fontId="22" fillId="0" borderId="13" xfId="0" applyFont="1" applyBorder="1" applyAlignment="1">
      <alignment horizontal="center" vertical="center"/>
    </xf>
    <xf numFmtId="0" fontId="22" fillId="0" borderId="13" xfId="0" applyFont="1" applyBorder="1">
      <alignment vertical="center"/>
    </xf>
    <xf numFmtId="0" fontId="24" fillId="0" borderId="13" xfId="0" applyFont="1" applyBorder="1" applyAlignment="1">
      <alignment horizontal="center" vertical="center"/>
    </xf>
    <xf numFmtId="17" fontId="22" fillId="0" borderId="13" xfId="0" applyNumberFormat="1" applyFont="1" applyBorder="1" applyAlignment="1">
      <alignment horizontal="center" vertical="center"/>
    </xf>
    <xf numFmtId="0" fontId="22" fillId="0" borderId="13" xfId="0" applyFont="1" applyBorder="1" applyAlignment="1">
      <alignment horizontal="center" vertical="center" wrapText="1"/>
    </xf>
    <xf numFmtId="0" fontId="22" fillId="0" borderId="13" xfId="0" applyFont="1" applyBorder="1" applyAlignment="1">
      <alignment vertical="center" wrapText="1"/>
    </xf>
    <xf numFmtId="0" fontId="25" fillId="0" borderId="13" xfId="0" applyFont="1" applyBorder="1" applyAlignment="1">
      <alignment horizontal="center" vertical="center"/>
    </xf>
    <xf numFmtId="0" fontId="23" fillId="2" borderId="13" xfId="0" applyFont="1" applyFill="1" applyBorder="1" applyAlignment="1">
      <alignment horizontal="center" vertical="center"/>
    </xf>
    <xf numFmtId="166" fontId="22" fillId="0" borderId="13" xfId="0" applyNumberFormat="1" applyFont="1" applyBorder="1" applyAlignment="1">
      <alignment horizontal="center" vertical="center"/>
    </xf>
    <xf numFmtId="166" fontId="23" fillId="2" borderId="1" xfId="0" applyNumberFormat="1" applyFont="1" applyFill="1" applyBorder="1" applyAlignment="1">
      <alignment horizontal="center" vertical="center"/>
    </xf>
    <xf numFmtId="0" fontId="28" fillId="0" borderId="13" xfId="0" applyFont="1" applyBorder="1" applyAlignment="1">
      <alignment horizontal="center" vertical="center"/>
    </xf>
    <xf numFmtId="0" fontId="23" fillId="2" borderId="13" xfId="0" applyFont="1" applyFill="1" applyBorder="1" applyAlignment="1">
      <alignment vertical="center"/>
    </xf>
    <xf numFmtId="0" fontId="22" fillId="2" borderId="13" xfId="0" applyFont="1" applyFill="1" applyBorder="1" applyAlignment="1">
      <alignment horizontal="center" vertical="center"/>
    </xf>
    <xf numFmtId="166" fontId="1" fillId="0" borderId="13" xfId="0" applyNumberFormat="1" applyFont="1" applyBorder="1" applyAlignment="1">
      <alignment horizontal="center" vertical="center"/>
    </xf>
    <xf numFmtId="166" fontId="23" fillId="2" borderId="13" xfId="0" applyNumberFormat="1" applyFont="1" applyFill="1" applyBorder="1" applyAlignment="1">
      <alignment horizontal="center" vertical="center"/>
    </xf>
    <xf numFmtId="166" fontId="22" fillId="0" borderId="0" xfId="0" applyNumberFormat="1" applyFont="1">
      <alignment vertical="center"/>
    </xf>
    <xf numFmtId="164" fontId="1" fillId="0" borderId="13" xfId="0" applyNumberFormat="1" applyFont="1" applyBorder="1" applyAlignment="1">
      <alignment horizontal="center" vertical="center"/>
    </xf>
    <xf numFmtId="164" fontId="23" fillId="2" borderId="13" xfId="0" applyNumberFormat="1" applyFont="1" applyFill="1" applyBorder="1">
      <alignment vertical="center"/>
    </xf>
    <xf numFmtId="164" fontId="22" fillId="0" borderId="0" xfId="0" applyNumberFormat="1" applyFont="1">
      <alignment vertical="center"/>
    </xf>
    <xf numFmtId="0" fontId="29" fillId="0" borderId="0" xfId="0" applyFont="1" applyAlignment="1">
      <alignment horizontal="center" vertical="center"/>
    </xf>
    <xf numFmtId="0" fontId="29" fillId="20" borderId="0" xfId="0" applyFont="1" applyFill="1" applyAlignment="1">
      <alignment horizontal="center" vertical="center"/>
    </xf>
    <xf numFmtId="164" fontId="0" fillId="0" borderId="0" xfId="0" applyNumberFormat="1">
      <alignment vertical="center"/>
    </xf>
    <xf numFmtId="0" fontId="23" fillId="2" borderId="3" xfId="0" applyFont="1" applyFill="1" applyBorder="1" applyAlignment="1">
      <alignment horizontal="right" vertical="center"/>
    </xf>
    <xf numFmtId="0" fontId="26" fillId="0" borderId="13" xfId="0" applyFont="1" applyBorder="1" applyAlignment="1">
      <alignment vertical="center"/>
    </xf>
    <xf numFmtId="167" fontId="22" fillId="2" borderId="13" xfId="0" applyNumberFormat="1" applyFont="1" applyFill="1" applyBorder="1" applyAlignment="1">
      <alignment horizontal="center" vertical="center"/>
    </xf>
    <xf numFmtId="0" fontId="23" fillId="0" borderId="13" xfId="0" applyFont="1" applyBorder="1" applyAlignment="1">
      <alignment horizontal="center" vertical="center" wrapText="1"/>
    </xf>
    <xf numFmtId="0" fontId="31" fillId="0" borderId="13" xfId="0" applyFont="1" applyBorder="1" applyAlignment="1">
      <alignment horizontal="left" vertical="top"/>
    </xf>
    <xf numFmtId="168" fontId="31" fillId="0" borderId="13" xfId="0" applyNumberFormat="1" applyFont="1" applyBorder="1" applyAlignment="1">
      <alignment horizontal="center" vertical="center"/>
    </xf>
    <xf numFmtId="0" fontId="31" fillId="0" borderId="1" xfId="0" applyFont="1" applyBorder="1" applyAlignment="1">
      <alignment horizontal="left" vertical="center"/>
    </xf>
    <xf numFmtId="0" fontId="31" fillId="0" borderId="13" xfId="0" applyFont="1" applyBorder="1" applyAlignment="1">
      <alignment horizontal="center" vertical="center"/>
    </xf>
    <xf numFmtId="0" fontId="30" fillId="0" borderId="13" xfId="0" applyFont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164" fontId="22" fillId="0" borderId="0" xfId="0" applyNumberFormat="1" applyFont="1" applyBorder="1" applyAlignment="1">
      <alignment horizontal="center" vertical="center"/>
    </xf>
    <xf numFmtId="0" fontId="32" fillId="20" borderId="0" xfId="0" applyFont="1" applyFill="1" applyBorder="1" applyAlignment="1">
      <alignment horizontal="center" vertical="center" wrapText="1"/>
    </xf>
    <xf numFmtId="164" fontId="32" fillId="20" borderId="0" xfId="0" applyNumberFormat="1" applyFont="1" applyFill="1" applyBorder="1" applyAlignment="1">
      <alignment horizontal="center" vertical="center" wrapText="1"/>
    </xf>
    <xf numFmtId="0" fontId="32" fillId="20" borderId="0" xfId="0" applyFont="1" applyFill="1" applyBorder="1" applyAlignment="1">
      <alignment horizontal="center" vertical="center"/>
    </xf>
    <xf numFmtId="164" fontId="32" fillId="0" borderId="0" xfId="0" applyNumberFormat="1" applyFont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32" fillId="0" borderId="0" xfId="0" applyFont="1">
      <alignment vertical="center"/>
    </xf>
    <xf numFmtId="0" fontId="22" fillId="2" borderId="2" xfId="0" applyFont="1" applyFill="1" applyBorder="1" applyAlignment="1">
      <alignment horizontal="right" vertical="center"/>
    </xf>
    <xf numFmtId="0" fontId="22" fillId="2" borderId="4" xfId="0" applyFont="1" applyFill="1" applyBorder="1" applyAlignment="1">
      <alignment horizontal="right" vertical="center"/>
    </xf>
    <xf numFmtId="0" fontId="22" fillId="2" borderId="4" xfId="0" applyFont="1" applyFill="1" applyBorder="1" applyAlignment="1">
      <alignment horizontal="center" vertical="center"/>
    </xf>
    <xf numFmtId="0" fontId="22" fillId="2" borderId="3" xfId="0" applyFont="1" applyFill="1" applyBorder="1" applyAlignment="1">
      <alignment horizontal="right" vertical="center"/>
    </xf>
    <xf numFmtId="0" fontId="1" fillId="2" borderId="2" xfId="0" applyFont="1" applyFill="1" applyBorder="1" applyAlignment="1">
      <alignment horizontal="right" vertical="center"/>
    </xf>
    <xf numFmtId="0" fontId="23" fillId="2" borderId="3" xfId="0" applyFont="1" applyFill="1" applyBorder="1" applyAlignment="1">
      <alignment horizontal="right" vertical="center"/>
    </xf>
    <xf numFmtId="0" fontId="34" fillId="0" borderId="14" xfId="0" applyFont="1" applyBorder="1" applyAlignment="1">
      <alignment horizontal="center" vertical="center"/>
    </xf>
    <xf numFmtId="164" fontId="34" fillId="0" borderId="14" xfId="0" applyNumberFormat="1" applyFont="1" applyBorder="1" applyAlignment="1">
      <alignment horizontal="center" vertical="center"/>
    </xf>
    <xf numFmtId="169" fontId="22" fillId="0" borderId="0" xfId="59" applyNumberFormat="1" applyFont="1" applyAlignment="1">
      <alignment horizontal="center" vertical="center"/>
    </xf>
    <xf numFmtId="169" fontId="22" fillId="2" borderId="13" xfId="0" applyNumberFormat="1" applyFont="1" applyFill="1" applyBorder="1" applyAlignment="1">
      <alignment horizontal="center" vertical="center"/>
    </xf>
    <xf numFmtId="0" fontId="35" fillId="0" borderId="0" xfId="0" applyFont="1" applyAlignment="1">
      <alignment horizontal="center" vertical="center"/>
    </xf>
    <xf numFmtId="0" fontId="36" fillId="0" borderId="0" xfId="0" applyFont="1" applyBorder="1" applyAlignment="1">
      <alignment horizontal="center" vertical="center" wrapText="1"/>
    </xf>
    <xf numFmtId="0" fontId="36" fillId="0" borderId="14" xfId="0" applyFont="1" applyBorder="1" applyAlignment="1">
      <alignment horizontal="center" vertical="center" wrapText="1"/>
    </xf>
    <xf numFmtId="0" fontId="37" fillId="0" borderId="0" xfId="0" applyFont="1" applyBorder="1" applyAlignment="1">
      <alignment horizontal="center" vertical="center" wrapText="1"/>
    </xf>
    <xf numFmtId="0" fontId="37" fillId="0" borderId="14" xfId="0" applyFont="1" applyBorder="1" applyAlignment="1">
      <alignment horizontal="center" vertical="center" wrapText="1"/>
    </xf>
    <xf numFmtId="0" fontId="37" fillId="0" borderId="0" xfId="0" applyFont="1" applyBorder="1" applyAlignment="1">
      <alignment horizontal="center" vertical="center"/>
    </xf>
    <xf numFmtId="0" fontId="37" fillId="0" borderId="14" xfId="0" applyFont="1" applyBorder="1" applyAlignment="1">
      <alignment horizontal="center" vertical="center"/>
    </xf>
    <xf numFmtId="169" fontId="0" fillId="0" borderId="0" xfId="0" applyNumberFormat="1" applyAlignment="1">
      <alignment horizontal="center" vertical="center"/>
    </xf>
  </cellXfs>
  <cellStyles count="60">
    <cellStyle name="20% - 强调文字颜色 1 2" xfId="57"/>
    <cellStyle name="20% - 强调文字颜色 2 2" xfId="38"/>
    <cellStyle name="20% - 强调文字颜色 3 2" xfId="29"/>
    <cellStyle name="20% - 强调文字颜色 4 2" xfId="39"/>
    <cellStyle name="20% - 强调文字颜色 5 2" xfId="42"/>
    <cellStyle name="20% - 强调文字颜色 6 2" xfId="28"/>
    <cellStyle name="40% - 强调文字颜色 1 2" xfId="37"/>
    <cellStyle name="40% - 强调文字颜色 2 2" xfId="27"/>
    <cellStyle name="40% - 强调文字颜色 3 2" xfId="25"/>
    <cellStyle name="40% - 强调文字颜色 4 2" xfId="46"/>
    <cellStyle name="40% - 强调文字颜色 5 2" xfId="31"/>
    <cellStyle name="40% - 强调文字颜色 6 2" xfId="34"/>
    <cellStyle name="60% - 强调文字颜色 1 2" xfId="23"/>
    <cellStyle name="60% - 强调文字颜色 2 2" xfId="21"/>
    <cellStyle name="60% - 强调文字颜色 3 2" xfId="20"/>
    <cellStyle name="60% - 强调文字颜色 4 2" xfId="55"/>
    <cellStyle name="60% - 强调文字颜色 5 2" xfId="49"/>
    <cellStyle name="60% - 强调文字颜色 6 2" xfId="43"/>
    <cellStyle name="Currency" xfId="59" builtinId="4"/>
    <cellStyle name="Normal" xfId="0" builtinId="0"/>
    <cellStyle name="好 2" xfId="7"/>
    <cellStyle name="差 2" xfId="15"/>
    <cellStyle name="常规 2" xfId="14"/>
    <cellStyle name="常规 2 10" xfId="53"/>
    <cellStyle name="常规 2 2" xfId="47"/>
    <cellStyle name="常规 2 3" xfId="54"/>
    <cellStyle name="常规 2 4" xfId="22"/>
    <cellStyle name="常规 2 5" xfId="13"/>
    <cellStyle name="常规 2 6" xfId="50"/>
    <cellStyle name="常规 2 7" xfId="12"/>
    <cellStyle name="常规 2 8" xfId="44"/>
    <cellStyle name="常规 2 9" xfId="51"/>
    <cellStyle name="常规 3" xfId="40"/>
    <cellStyle name="常规 4" xfId="11"/>
    <cellStyle name="常规 5" xfId="10"/>
    <cellStyle name="常规 6" xfId="8"/>
    <cellStyle name="常规 7" xfId="58"/>
    <cellStyle name="常规 8" xfId="6"/>
    <cellStyle name="常规 9" xfId="32"/>
    <cellStyle name="强调文字颜色 1 2" xfId="36"/>
    <cellStyle name="强调文字颜色 2 2" xfId="26"/>
    <cellStyle name="强调文字颜色 3 2" xfId="24"/>
    <cellStyle name="强调文字颜色 4 2" xfId="45"/>
    <cellStyle name="强调文字颜色 5 2" xfId="30"/>
    <cellStyle name="强调文字颜色 6 2" xfId="33"/>
    <cellStyle name="标题 1 2" xfId="52"/>
    <cellStyle name="标题 2 2" xfId="48"/>
    <cellStyle name="标题 3 2" xfId="18"/>
    <cellStyle name="标题 4 2" xfId="16"/>
    <cellStyle name="标题 5" xfId="9"/>
    <cellStyle name="检查单元格 2" xfId="4"/>
    <cellStyle name="汇总 2" xfId="56"/>
    <cellStyle name="注释 2" xfId="1"/>
    <cellStyle name="解释性文本 2" xfId="35"/>
    <cellStyle name="警告文本 2" xfId="3"/>
    <cellStyle name="计算 2" xfId="5"/>
    <cellStyle name="输入 2" xfId="19"/>
    <cellStyle name="输出 2" xfId="41"/>
    <cellStyle name="适中 2" xfId="17"/>
    <cellStyle name="链接单元格 2" xfId="2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numFmt numFmtId="164" formatCode="0.00_ 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Arial"/>
        <scheme val="none"/>
      </font>
      <fill>
        <patternFill patternType="solid">
          <fgColor indexed="64"/>
          <bgColor theme="0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3:D16" totalsRowCount="1" headerRowDxfId="9" dataDxfId="8">
  <autoFilter ref="A3:D15"/>
  <tableColumns count="4">
    <tableColumn id="1" name="类别" totalsRowLabel="Total" dataDxfId="7" totalsRowDxfId="3"/>
    <tableColumn id="2" name="项目" dataDxfId="6" totalsRowDxfId="2"/>
    <tableColumn id="3" name="item" dataDxfId="5" totalsRowDxfId="1"/>
    <tableColumn id="4" name="价格" totalsRowFunction="sum" dataDxfId="4" totalsRow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F25"/>
  <sheetViews>
    <sheetView zoomScale="120" zoomScaleNormal="120" workbookViewId="0">
      <selection activeCell="B26" sqref="B26"/>
    </sheetView>
  </sheetViews>
  <sheetFormatPr defaultColWidth="8.875" defaultRowHeight="14.25"/>
  <cols>
    <col min="1" max="1" width="43.375" style="15" customWidth="1"/>
    <col min="2" max="2" width="22.875" style="15" customWidth="1"/>
    <col min="3" max="3" width="18.5" style="16" customWidth="1"/>
    <col min="4" max="4" width="17.5" style="15" customWidth="1"/>
    <col min="5" max="5" width="21.625" style="16" customWidth="1"/>
    <col min="6" max="6" width="22.25" style="15" customWidth="1"/>
    <col min="7" max="16384" width="8.875" style="13"/>
  </cols>
  <sheetData>
    <row r="3" spans="1:6" s="67" customFormat="1" ht="15">
      <c r="A3" s="62" t="s">
        <v>68</v>
      </c>
      <c r="B3" s="62" t="s">
        <v>69</v>
      </c>
      <c r="C3" s="63" t="s">
        <v>70</v>
      </c>
      <c r="D3" s="64" t="s">
        <v>67</v>
      </c>
      <c r="E3" s="65"/>
      <c r="F3" s="66"/>
    </row>
    <row r="4" spans="1:6" s="67" customFormat="1">
      <c r="A4" s="60" t="s">
        <v>62</v>
      </c>
      <c r="B4" s="60" t="s">
        <v>71</v>
      </c>
      <c r="C4" s="61" t="s">
        <v>72</v>
      </c>
      <c r="D4" s="60">
        <v>225</v>
      </c>
      <c r="E4" s="65"/>
      <c r="F4" s="66"/>
    </row>
    <row r="5" spans="1:6">
      <c r="A5" s="60" t="s">
        <v>62</v>
      </c>
      <c r="B5" s="60" t="s">
        <v>71</v>
      </c>
      <c r="C5" s="61" t="s">
        <v>73</v>
      </c>
      <c r="D5" s="60">
        <v>225</v>
      </c>
    </row>
    <row r="6" spans="1:6" ht="15.75">
      <c r="A6" s="60" t="s">
        <v>62</v>
      </c>
      <c r="B6" s="60" t="s">
        <v>71</v>
      </c>
      <c r="C6" s="79" t="s">
        <v>74</v>
      </c>
      <c r="D6" s="60">
        <v>225</v>
      </c>
    </row>
    <row r="7" spans="1:6" ht="15.75">
      <c r="A7" s="60" t="s">
        <v>62</v>
      </c>
      <c r="B7" s="60" t="s">
        <v>71</v>
      </c>
      <c r="C7" s="81" t="s">
        <v>75</v>
      </c>
      <c r="D7" s="60">
        <v>225</v>
      </c>
    </row>
    <row r="8" spans="1:6" ht="15.75">
      <c r="A8" s="60" t="s">
        <v>62</v>
      </c>
      <c r="B8" s="60" t="s">
        <v>71</v>
      </c>
      <c r="C8" s="83" t="s">
        <v>76</v>
      </c>
      <c r="D8" s="60">
        <v>225</v>
      </c>
    </row>
    <row r="9" spans="1:6" ht="15.75">
      <c r="A9" s="60" t="s">
        <v>62</v>
      </c>
      <c r="B9" s="60" t="s">
        <v>71</v>
      </c>
      <c r="C9" s="83" t="s">
        <v>77</v>
      </c>
      <c r="D9" s="60">
        <v>225</v>
      </c>
    </row>
    <row r="10" spans="1:6" ht="15.75">
      <c r="A10" s="60" t="s">
        <v>62</v>
      </c>
      <c r="B10" s="60" t="s">
        <v>71</v>
      </c>
      <c r="C10" s="81" t="s">
        <v>78</v>
      </c>
      <c r="D10" s="60">
        <v>225</v>
      </c>
    </row>
    <row r="11" spans="1:6" ht="15.75">
      <c r="A11" s="60" t="s">
        <v>62</v>
      </c>
      <c r="B11" s="60" t="s">
        <v>71</v>
      </c>
      <c r="C11" s="83" t="s">
        <v>79</v>
      </c>
      <c r="D11" s="60">
        <v>225</v>
      </c>
    </row>
    <row r="12" spans="1:6">
      <c r="A12" s="60" t="s">
        <v>63</v>
      </c>
      <c r="B12" s="60"/>
      <c r="C12" s="61"/>
      <c r="D12" s="60">
        <v>0</v>
      </c>
    </row>
    <row r="13" spans="1:6">
      <c r="A13" s="60" t="s">
        <v>63</v>
      </c>
      <c r="B13" s="60"/>
      <c r="C13" s="61"/>
      <c r="D13" s="60">
        <v>0</v>
      </c>
    </row>
    <row r="14" spans="1:6">
      <c r="A14" s="60" t="s">
        <v>64</v>
      </c>
      <c r="B14" s="60"/>
      <c r="C14" s="61"/>
      <c r="D14" s="60">
        <v>0</v>
      </c>
    </row>
    <row r="15" spans="1:6">
      <c r="A15" s="60" t="s">
        <v>65</v>
      </c>
      <c r="B15" s="60"/>
      <c r="C15" s="61"/>
      <c r="D15" s="60">
        <v>0</v>
      </c>
    </row>
    <row r="16" spans="1:6">
      <c r="A16" s="78" t="s">
        <v>66</v>
      </c>
      <c r="B16" s="78"/>
      <c r="C16" s="78"/>
      <c r="D16" s="78">
        <f>SUBTOTAL(109,Table1[价格])</f>
        <v>1800</v>
      </c>
    </row>
    <row r="25" spans="2:2">
      <c r="B25" s="76">
        <f>1580000/4</f>
        <v>395000</v>
      </c>
    </row>
  </sheetData>
  <phoneticPr fontId="21" type="noConversion"/>
  <pageMargins left="0.69930555555555596" right="0.69930555555555596" top="0.75" bottom="0.75" header="0.3" footer="0.3"/>
  <pageSetup paperSize="9" scale="58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22"/>
  <sheetViews>
    <sheetView tabSelected="1" zoomScale="130" zoomScaleNormal="130" workbookViewId="0">
      <selection activeCell="N9" sqref="N9"/>
    </sheetView>
  </sheetViews>
  <sheetFormatPr defaultColWidth="9" defaultRowHeight="13.5"/>
  <cols>
    <col min="1" max="1" width="5.875" customWidth="1"/>
    <col min="2" max="2" width="22.5" customWidth="1"/>
    <col min="3" max="3" width="17.5" customWidth="1"/>
    <col min="4" max="4" width="14.125" customWidth="1"/>
    <col min="5" max="5" width="10.5" customWidth="1"/>
    <col min="6" max="6" width="16.375" customWidth="1"/>
    <col min="7" max="7" width="24" style="5" customWidth="1"/>
    <col min="8" max="13" width="9" customWidth="1"/>
    <col min="14" max="14" width="8" customWidth="1"/>
  </cols>
  <sheetData>
    <row r="1" spans="1:39">
      <c r="A1" s="5"/>
      <c r="G1"/>
      <c r="S1" s="50"/>
      <c r="AK1" s="48"/>
      <c r="AL1" s="48"/>
      <c r="AM1" s="49"/>
    </row>
    <row r="2" spans="1:39" ht="45">
      <c r="A2" s="18" t="s">
        <v>54</v>
      </c>
      <c r="B2" s="18" t="s">
        <v>55</v>
      </c>
      <c r="C2" s="18" t="s">
        <v>56</v>
      </c>
      <c r="D2" s="18" t="s">
        <v>57</v>
      </c>
      <c r="E2" s="18" t="s">
        <v>58</v>
      </c>
      <c r="F2" s="18" t="s">
        <v>59</v>
      </c>
      <c r="G2" s="18" t="s">
        <v>60</v>
      </c>
    </row>
    <row r="3" spans="1:39" ht="15">
      <c r="A3" s="33">
        <v>1</v>
      </c>
      <c r="B3" s="75" t="s">
        <v>72</v>
      </c>
      <c r="C3" s="74" t="s">
        <v>71</v>
      </c>
      <c r="D3" s="33">
        <f>8.5*22</f>
        <v>187</v>
      </c>
      <c r="E3" s="33">
        <f>1.5*22</f>
        <v>33</v>
      </c>
      <c r="F3" s="33">
        <f>SUM(D3:E3)</f>
        <v>220</v>
      </c>
      <c r="G3" s="54">
        <v>0</v>
      </c>
    </row>
    <row r="4" spans="1:39" ht="15">
      <c r="A4" s="33">
        <v>2</v>
      </c>
      <c r="B4" s="75" t="s">
        <v>73</v>
      </c>
      <c r="C4" s="74" t="s">
        <v>71</v>
      </c>
      <c r="D4" s="33">
        <f t="shared" ref="D4:D10" si="0">8.5*22</f>
        <v>187</v>
      </c>
      <c r="E4" s="33">
        <f t="shared" ref="E4:E10" si="1">1.5*22</f>
        <v>33</v>
      </c>
      <c r="F4" s="33">
        <f t="shared" ref="F4:F10" si="2">SUM(D4:E4)</f>
        <v>220</v>
      </c>
      <c r="G4" s="54">
        <v>0</v>
      </c>
    </row>
    <row r="5" spans="1:39" ht="15.75">
      <c r="A5" s="33">
        <v>3</v>
      </c>
      <c r="B5" s="80" t="s">
        <v>74</v>
      </c>
      <c r="C5" s="74" t="s">
        <v>71</v>
      </c>
      <c r="D5" s="33">
        <f t="shared" si="0"/>
        <v>187</v>
      </c>
      <c r="E5" s="33">
        <f t="shared" si="1"/>
        <v>33</v>
      </c>
      <c r="F5" s="33">
        <f t="shared" si="2"/>
        <v>220</v>
      </c>
      <c r="G5" s="54">
        <v>0</v>
      </c>
    </row>
    <row r="6" spans="1:39" ht="15.75">
      <c r="A6" s="33">
        <v>4</v>
      </c>
      <c r="B6" s="82" t="s">
        <v>75</v>
      </c>
      <c r="C6" s="74" t="s">
        <v>71</v>
      </c>
      <c r="D6" s="33">
        <f t="shared" si="0"/>
        <v>187</v>
      </c>
      <c r="E6" s="33">
        <f t="shared" si="1"/>
        <v>33</v>
      </c>
      <c r="F6" s="33">
        <f t="shared" si="2"/>
        <v>220</v>
      </c>
      <c r="G6" s="54">
        <v>0</v>
      </c>
    </row>
    <row r="7" spans="1:39" ht="15.75">
      <c r="A7" s="33">
        <v>5</v>
      </c>
      <c r="B7" s="84" t="s">
        <v>76</v>
      </c>
      <c r="C7" s="74" t="s">
        <v>71</v>
      </c>
      <c r="D7" s="33">
        <f t="shared" si="0"/>
        <v>187</v>
      </c>
      <c r="E7" s="33">
        <f t="shared" si="1"/>
        <v>33</v>
      </c>
      <c r="F7" s="33">
        <f t="shared" si="2"/>
        <v>220</v>
      </c>
      <c r="G7" s="54">
        <v>0</v>
      </c>
    </row>
    <row r="8" spans="1:39" ht="15.75">
      <c r="A8" s="33">
        <v>6</v>
      </c>
      <c r="B8" s="84" t="s">
        <v>77</v>
      </c>
      <c r="C8" s="74" t="s">
        <v>71</v>
      </c>
      <c r="D8" s="33">
        <f t="shared" si="0"/>
        <v>187</v>
      </c>
      <c r="E8" s="33">
        <f t="shared" si="1"/>
        <v>33</v>
      </c>
      <c r="F8" s="33">
        <f t="shared" si="2"/>
        <v>220</v>
      </c>
      <c r="G8" s="54">
        <v>0</v>
      </c>
    </row>
    <row r="9" spans="1:39" ht="15.75">
      <c r="A9" s="33">
        <v>7</v>
      </c>
      <c r="B9" s="82" t="s">
        <v>78</v>
      </c>
      <c r="C9" s="74" t="s">
        <v>71</v>
      </c>
      <c r="D9" s="33">
        <f t="shared" si="0"/>
        <v>187</v>
      </c>
      <c r="E9" s="33">
        <f t="shared" si="1"/>
        <v>33</v>
      </c>
      <c r="F9" s="33">
        <f t="shared" si="2"/>
        <v>220</v>
      </c>
      <c r="G9" s="54">
        <v>0</v>
      </c>
    </row>
    <row r="10" spans="1:39" ht="15.75">
      <c r="A10" s="33">
        <v>8</v>
      </c>
      <c r="B10" s="84" t="s">
        <v>79</v>
      </c>
      <c r="C10" s="74" t="s">
        <v>71</v>
      </c>
      <c r="D10" s="33">
        <f t="shared" si="0"/>
        <v>187</v>
      </c>
      <c r="E10" s="33">
        <f t="shared" si="1"/>
        <v>33</v>
      </c>
      <c r="F10" s="33">
        <f t="shared" si="2"/>
        <v>220</v>
      </c>
      <c r="G10" s="54">
        <v>0</v>
      </c>
    </row>
    <row r="11" spans="1:39" ht="14.25">
      <c r="A11" s="25" t="s">
        <v>61</v>
      </c>
      <c r="B11" s="25"/>
      <c r="C11" s="25"/>
      <c r="D11" s="53">
        <f>SUM(D3:D10)</f>
        <v>1496</v>
      </c>
      <c r="E11" s="41">
        <f>SUM(E3:E10)</f>
        <v>264</v>
      </c>
      <c r="F11" s="53">
        <f>SUM(F3:F10)</f>
        <v>1760</v>
      </c>
      <c r="G11" s="77">
        <v>395000</v>
      </c>
    </row>
    <row r="13" spans="1:39">
      <c r="G13" s="85"/>
    </row>
    <row r="22" spans="3:3">
      <c r="C22" s="5"/>
    </row>
  </sheetData>
  <phoneticPr fontId="21" type="noConversion"/>
  <pageMargins left="0.69930555555555596" right="0.69930555555555596" top="0.75" bottom="0.75" header="0.3" footer="0.3"/>
  <pageSetup paperSize="9" scale="91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G9" sqref="G9"/>
    </sheetView>
  </sheetViews>
  <sheetFormatPr defaultColWidth="9" defaultRowHeight="13.5"/>
  <cols>
    <col min="2" max="2" width="13.875" customWidth="1"/>
    <col min="3" max="3" width="15" customWidth="1"/>
  </cols>
  <sheetData>
    <row r="1" spans="1:3" ht="15.75">
      <c r="A1" s="6" t="s">
        <v>0</v>
      </c>
      <c r="B1" s="6" t="s">
        <v>1</v>
      </c>
      <c r="C1" s="6" t="s">
        <v>2</v>
      </c>
    </row>
    <row r="2" spans="1:3">
      <c r="A2" s="7" t="s">
        <v>3</v>
      </c>
      <c r="B2" s="7">
        <v>10</v>
      </c>
      <c r="C2" s="7" t="s">
        <v>4</v>
      </c>
    </row>
    <row r="3" spans="1:3">
      <c r="A3" s="7" t="s">
        <v>5</v>
      </c>
      <c r="B3" s="7">
        <v>13</v>
      </c>
      <c r="C3" s="7" t="s">
        <v>6</v>
      </c>
    </row>
    <row r="4" spans="1:3" ht="15">
      <c r="A4" s="8" t="s">
        <v>7</v>
      </c>
      <c r="B4" s="8">
        <v>15</v>
      </c>
      <c r="C4" s="8" t="s">
        <v>8</v>
      </c>
    </row>
    <row r="5" spans="1:3">
      <c r="A5" s="7" t="s">
        <v>9</v>
      </c>
      <c r="B5" s="7">
        <v>4</v>
      </c>
      <c r="C5" s="7" t="s">
        <v>4</v>
      </c>
    </row>
    <row r="6" spans="1:3">
      <c r="A6" s="7" t="s">
        <v>10</v>
      </c>
      <c r="B6" s="7">
        <v>8</v>
      </c>
      <c r="C6" s="7" t="s">
        <v>11</v>
      </c>
    </row>
    <row r="7" spans="1:3">
      <c r="A7" s="7" t="s">
        <v>12</v>
      </c>
      <c r="B7" s="7">
        <v>10</v>
      </c>
      <c r="C7" s="7" t="s">
        <v>6</v>
      </c>
    </row>
    <row r="8" spans="1:3">
      <c r="A8" s="7" t="s">
        <v>13</v>
      </c>
      <c r="B8" s="7">
        <v>2</v>
      </c>
      <c r="C8" s="7" t="s">
        <v>14</v>
      </c>
    </row>
    <row r="9" spans="1:3" ht="15">
      <c r="A9" s="9" t="s">
        <v>15</v>
      </c>
      <c r="B9" s="9">
        <v>4</v>
      </c>
      <c r="C9" s="8" t="s">
        <v>16</v>
      </c>
    </row>
    <row r="10" spans="1:3" ht="15">
      <c r="A10" s="9" t="s">
        <v>17</v>
      </c>
      <c r="B10" s="9">
        <v>6</v>
      </c>
      <c r="C10" s="8" t="s">
        <v>18</v>
      </c>
    </row>
    <row r="11" spans="1:3">
      <c r="A11" s="10" t="s">
        <v>19</v>
      </c>
      <c r="B11" s="10">
        <v>4</v>
      </c>
      <c r="C11" s="7" t="s">
        <v>16</v>
      </c>
    </row>
    <row r="12" spans="1:3">
      <c r="A12" s="10" t="s">
        <v>20</v>
      </c>
      <c r="B12" s="10">
        <v>4</v>
      </c>
      <c r="C12" s="7" t="s">
        <v>18</v>
      </c>
    </row>
    <row r="13" spans="1:3">
      <c r="A13" s="10" t="s">
        <v>21</v>
      </c>
      <c r="B13" s="10">
        <v>4</v>
      </c>
      <c r="C13" s="7" t="s">
        <v>22</v>
      </c>
    </row>
    <row r="14" spans="1:3">
      <c r="A14" s="10" t="s">
        <v>23</v>
      </c>
      <c r="B14" s="7">
        <v>4</v>
      </c>
      <c r="C14" s="7" t="s">
        <v>16</v>
      </c>
    </row>
    <row r="15" spans="1:3">
      <c r="A15" s="10" t="s">
        <v>24</v>
      </c>
      <c r="B15" s="7">
        <v>4</v>
      </c>
      <c r="C15" s="7" t="s">
        <v>25</v>
      </c>
    </row>
    <row r="16" spans="1:3">
      <c r="A16" s="10" t="s">
        <v>26</v>
      </c>
      <c r="B16" s="7">
        <v>4</v>
      </c>
      <c r="C16" s="7" t="s">
        <v>18</v>
      </c>
    </row>
    <row r="17" spans="1:5">
      <c r="A17" s="10" t="s">
        <v>27</v>
      </c>
      <c r="B17" s="7">
        <v>13</v>
      </c>
      <c r="C17" s="7" t="s">
        <v>28</v>
      </c>
      <c r="E17" s="4" t="s">
        <v>29</v>
      </c>
    </row>
  </sheetData>
  <phoneticPr fontId="21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zoomScale="130" zoomScaleNormal="130" workbookViewId="0">
      <selection activeCell="H12" sqref="H12"/>
    </sheetView>
  </sheetViews>
  <sheetFormatPr defaultColWidth="9" defaultRowHeight="14.25"/>
  <cols>
    <col min="1" max="1" width="11.375" style="15" customWidth="1"/>
    <col min="2" max="3" width="20.625" style="15" customWidth="1"/>
    <col min="4" max="4" width="13" style="15" customWidth="1"/>
    <col min="5" max="5" width="23" style="15" customWidth="1"/>
    <col min="6" max="6" width="22.625" style="15" customWidth="1"/>
    <col min="7" max="7" width="28.375" style="15" customWidth="1"/>
    <col min="8" max="8" width="18" style="16" customWidth="1"/>
    <col min="9" max="16384" width="9" style="13"/>
  </cols>
  <sheetData>
    <row r="1" spans="1:8" s="20" customFormat="1" ht="15">
      <c r="A1" s="17" t="s">
        <v>33</v>
      </c>
      <c r="B1" s="17" t="s">
        <v>34</v>
      </c>
      <c r="C1" s="18" t="s">
        <v>56</v>
      </c>
      <c r="D1" s="17" t="s">
        <v>35</v>
      </c>
      <c r="E1" s="17" t="s">
        <v>36</v>
      </c>
      <c r="F1" s="17" t="s">
        <v>37</v>
      </c>
      <c r="G1" s="17" t="s">
        <v>38</v>
      </c>
      <c r="H1" s="19" t="s">
        <v>39</v>
      </c>
    </row>
    <row r="2" spans="1:8">
      <c r="A2" s="11">
        <v>1</v>
      </c>
      <c r="B2" s="11"/>
      <c r="C2" s="29"/>
      <c r="D2" s="11"/>
      <c r="E2" s="11"/>
      <c r="F2" s="21"/>
      <c r="G2" s="11"/>
      <c r="H2" s="22"/>
    </row>
    <row r="3" spans="1:8">
      <c r="A3" s="11">
        <v>2</v>
      </c>
      <c r="B3" s="11"/>
      <c r="C3" s="29"/>
      <c r="D3" s="11"/>
      <c r="E3" s="11"/>
      <c r="F3" s="21"/>
      <c r="G3" s="11"/>
      <c r="H3" s="12"/>
    </row>
    <row r="4" spans="1:8">
      <c r="A4" s="11">
        <v>3</v>
      </c>
      <c r="B4" s="11"/>
      <c r="C4" s="29"/>
      <c r="D4" s="11"/>
      <c r="E4" s="11"/>
      <c r="F4" s="21"/>
      <c r="G4" s="11"/>
      <c r="H4" s="12"/>
    </row>
    <row r="5" spans="1:8">
      <c r="A5" s="11">
        <v>4</v>
      </c>
      <c r="B5" s="11"/>
      <c r="C5" s="29"/>
      <c r="D5" s="11"/>
      <c r="E5" s="11"/>
      <c r="F5" s="21"/>
      <c r="G5" s="11"/>
      <c r="H5" s="12"/>
    </row>
    <row r="6" spans="1:8">
      <c r="A6" s="11">
        <v>5</v>
      </c>
      <c r="B6" s="11"/>
      <c r="C6" s="29"/>
      <c r="D6" s="11"/>
      <c r="E6" s="11"/>
      <c r="F6" s="21"/>
      <c r="G6" s="11"/>
      <c r="H6" s="12"/>
    </row>
    <row r="7" spans="1:8">
      <c r="A7" s="11">
        <v>6</v>
      </c>
      <c r="B7" s="11"/>
      <c r="C7" s="29"/>
      <c r="D7" s="11"/>
      <c r="E7" s="11"/>
      <c r="F7" s="21"/>
      <c r="G7" s="11"/>
      <c r="H7" s="12"/>
    </row>
    <row r="8" spans="1:8">
      <c r="A8" s="11">
        <v>7</v>
      </c>
      <c r="B8" s="11"/>
      <c r="C8" s="29"/>
      <c r="D8" s="11"/>
      <c r="E8" s="11"/>
      <c r="F8" s="21"/>
      <c r="G8" s="11"/>
      <c r="H8" s="12"/>
    </row>
    <row r="9" spans="1:8">
      <c r="A9" s="11">
        <v>8</v>
      </c>
      <c r="B9" s="11"/>
      <c r="C9" s="29"/>
      <c r="D9" s="27"/>
      <c r="E9" s="27"/>
      <c r="F9" s="21"/>
      <c r="G9" s="27"/>
      <c r="H9" s="23"/>
    </row>
    <row r="10" spans="1:8">
      <c r="A10" s="11">
        <v>9</v>
      </c>
      <c r="B10" s="11"/>
      <c r="C10" s="29"/>
      <c r="D10" s="11"/>
      <c r="E10" s="11"/>
      <c r="F10" s="21"/>
      <c r="G10" s="11"/>
      <c r="H10" s="12"/>
    </row>
    <row r="11" spans="1:8">
      <c r="A11" s="11">
        <v>10</v>
      </c>
      <c r="B11" s="11"/>
      <c r="C11" s="29"/>
      <c r="D11" s="11"/>
      <c r="E11" s="11"/>
      <c r="F11" s="21"/>
      <c r="G11" s="11"/>
      <c r="H11" s="12"/>
    </row>
    <row r="12" spans="1:8" ht="15">
      <c r="A12" s="68" t="s">
        <v>53</v>
      </c>
      <c r="B12" s="69"/>
      <c r="C12" s="69"/>
      <c r="D12" s="70"/>
      <c r="E12" s="69"/>
      <c r="F12" s="69"/>
      <c r="G12" s="71"/>
      <c r="H12" s="14">
        <f>SUM(H2:H11)</f>
        <v>0</v>
      </c>
    </row>
  </sheetData>
  <mergeCells count="1">
    <mergeCell ref="A12:G12"/>
  </mergeCells>
  <phoneticPr fontId="21" type="noConversion"/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zoomScale="140" zoomScaleNormal="140" workbookViewId="0">
      <selection activeCell="E27" sqref="E27"/>
    </sheetView>
  </sheetViews>
  <sheetFormatPr defaultColWidth="9" defaultRowHeight="14.25"/>
  <cols>
    <col min="1" max="1" width="13" style="13" customWidth="1"/>
    <col min="2" max="3" width="20.125" style="15" customWidth="1"/>
    <col min="4" max="4" width="15.125" style="15" customWidth="1"/>
    <col min="5" max="5" width="63.375" style="13" customWidth="1"/>
    <col min="6" max="6" width="9" style="13" hidden="1" customWidth="1"/>
    <col min="7" max="8" width="9" style="13"/>
    <col min="9" max="9" width="5.875" style="13" customWidth="1"/>
    <col min="10" max="10" width="25.125" style="13" customWidth="1"/>
    <col min="11" max="11" width="13.875" style="13" customWidth="1"/>
    <col min="12" max="16384" width="9" style="13"/>
  </cols>
  <sheetData>
    <row r="1" spans="1:5" ht="15" customHeight="1">
      <c r="A1" s="26" t="s">
        <v>40</v>
      </c>
      <c r="B1" s="26" t="s">
        <v>41</v>
      </c>
      <c r="C1" s="18" t="s">
        <v>56</v>
      </c>
      <c r="D1" s="26" t="s">
        <v>42</v>
      </c>
      <c r="E1" s="24" t="s">
        <v>43</v>
      </c>
    </row>
    <row r="2" spans="1:5" ht="15" customHeight="1">
      <c r="A2" s="29">
        <v>1</v>
      </c>
      <c r="B2" s="55"/>
      <c r="C2" s="58"/>
      <c r="D2" s="56"/>
      <c r="E2" s="59"/>
    </row>
    <row r="3" spans="1:5" s="15" customFormat="1">
      <c r="A3" s="29">
        <v>2</v>
      </c>
      <c r="B3" s="57"/>
      <c r="C3" s="58"/>
      <c r="D3" s="56"/>
      <c r="E3" s="59"/>
    </row>
    <row r="4" spans="1:5" s="15" customFormat="1">
      <c r="A4" s="29">
        <v>3</v>
      </c>
      <c r="B4" s="52"/>
      <c r="C4" s="52"/>
      <c r="D4" s="37"/>
      <c r="E4" s="35"/>
    </row>
    <row r="5" spans="1:5">
      <c r="A5" s="29">
        <v>4</v>
      </c>
      <c r="B5" s="52"/>
      <c r="C5" s="52"/>
      <c r="D5" s="37"/>
      <c r="E5" s="35"/>
    </row>
    <row r="6" spans="1:5">
      <c r="A6" s="29">
        <v>5</v>
      </c>
      <c r="B6" s="52"/>
      <c r="C6" s="52"/>
      <c r="D6" s="37"/>
      <c r="E6" s="35"/>
    </row>
    <row r="7" spans="1:5" ht="15">
      <c r="A7" s="72" t="s">
        <v>51</v>
      </c>
      <c r="B7" s="73"/>
      <c r="C7" s="51"/>
      <c r="D7" s="38">
        <f>SUM(D2:D6)</f>
        <v>0</v>
      </c>
      <c r="E7" s="25"/>
    </row>
  </sheetData>
  <mergeCells count="1">
    <mergeCell ref="A7:B7"/>
  </mergeCells>
  <phoneticPr fontId="21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6"/>
  <sheetViews>
    <sheetView zoomScale="120" zoomScaleNormal="120" workbookViewId="0">
      <selection activeCell="F25" sqref="F25"/>
    </sheetView>
  </sheetViews>
  <sheetFormatPr defaultColWidth="10.875" defaultRowHeight="14.25"/>
  <cols>
    <col min="1" max="1" width="10.875" style="13"/>
    <col min="2" max="2" width="29.375" style="13" customWidth="1"/>
    <col min="3" max="3" width="23.375" style="13" customWidth="1"/>
    <col min="4" max="4" width="18.125" style="13" customWidth="1"/>
    <col min="5" max="5" width="16" style="47" customWidth="1"/>
    <col min="6" max="6" width="12.375" style="13" customWidth="1"/>
    <col min="7" max="7" width="12.625" style="44" customWidth="1"/>
    <col min="8" max="8" width="30.875" style="13" customWidth="1"/>
    <col min="9" max="16384" width="10.875" style="13"/>
  </cols>
  <sheetData>
    <row r="1" spans="1:8" ht="23.1" customHeight="1">
      <c r="A1" s="39" t="s">
        <v>52</v>
      </c>
      <c r="B1" s="26" t="s">
        <v>44</v>
      </c>
      <c r="C1" s="18" t="s">
        <v>56</v>
      </c>
      <c r="D1" s="26" t="s">
        <v>45</v>
      </c>
      <c r="E1" s="45" t="s">
        <v>50</v>
      </c>
      <c r="F1" s="26" t="s">
        <v>47</v>
      </c>
      <c r="G1" s="42" t="s">
        <v>49</v>
      </c>
      <c r="H1" s="26" t="s">
        <v>48</v>
      </c>
    </row>
    <row r="2" spans="1:8" ht="23.1" customHeight="1">
      <c r="A2" s="29">
        <v>1</v>
      </c>
      <c r="B2" s="26"/>
      <c r="C2" s="26"/>
      <c r="D2" s="29"/>
      <c r="E2" s="23"/>
      <c r="F2" s="29"/>
      <c r="G2" s="37"/>
      <c r="H2" s="30"/>
    </row>
    <row r="3" spans="1:8" ht="26.1" customHeight="1">
      <c r="A3" s="29">
        <v>2</v>
      </c>
      <c r="B3" s="31"/>
      <c r="C3" s="31"/>
      <c r="D3" s="32"/>
      <c r="E3" s="23"/>
      <c r="F3" s="29"/>
      <c r="G3" s="37"/>
      <c r="H3" s="30"/>
    </row>
    <row r="4" spans="1:8" ht="26.1" customHeight="1">
      <c r="A4" s="29">
        <v>3</v>
      </c>
      <c r="B4" s="31"/>
      <c r="C4" s="31"/>
      <c r="D4" s="32"/>
      <c r="E4" s="23"/>
      <c r="F4" s="29"/>
      <c r="G4" s="37"/>
      <c r="H4" s="30"/>
    </row>
    <row r="5" spans="1:8" ht="57" customHeight="1">
      <c r="A5" s="29">
        <v>4</v>
      </c>
      <c r="B5" s="31"/>
      <c r="C5" s="31"/>
      <c r="D5" s="33"/>
      <c r="E5" s="23"/>
      <c r="F5" s="29"/>
      <c r="G5" s="37"/>
      <c r="H5" s="34"/>
    </row>
    <row r="6" spans="1:8" ht="27.95" customHeight="1">
      <c r="A6" s="41"/>
      <c r="B6" s="36" t="s">
        <v>46</v>
      </c>
      <c r="C6" s="36"/>
      <c r="D6" s="40"/>
      <c r="E6" s="46"/>
      <c r="F6" s="28"/>
      <c r="G6" s="43">
        <f>SUM(G2:G5)</f>
        <v>0</v>
      </c>
      <c r="H6" s="25"/>
    </row>
  </sheetData>
  <phoneticPr fontId="21" type="noConversion"/>
  <pageMargins left="0.7" right="0.7" top="0.75" bottom="0.75" header="0.3" footer="0.3"/>
  <pageSetup paperSize="9" scale="66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topLeftCell="A12" workbookViewId="0">
      <selection activeCell="D23" sqref="D23"/>
    </sheetView>
  </sheetViews>
  <sheetFormatPr defaultColWidth="9" defaultRowHeight="13.5"/>
  <cols>
    <col min="2" max="2" width="25.5" customWidth="1"/>
  </cols>
  <sheetData>
    <row r="1" spans="1:10">
      <c r="A1" s="1" t="s">
        <v>31</v>
      </c>
      <c r="B1" s="1" t="s">
        <v>32</v>
      </c>
      <c r="C1" s="1" t="s">
        <v>30</v>
      </c>
    </row>
    <row r="2" spans="1:10">
      <c r="A2" s="2"/>
      <c r="B2" s="1"/>
      <c r="C2" s="3"/>
    </row>
    <row r="3" spans="1:10">
      <c r="A3" s="2"/>
      <c r="B3" s="3"/>
      <c r="C3" s="3"/>
    </row>
    <row r="4" spans="1:10">
      <c r="A4" s="3"/>
      <c r="B4" s="3"/>
      <c r="C4" s="3">
        <f>SUM(C2:C3)</f>
        <v>0</v>
      </c>
    </row>
    <row r="8" spans="1:10">
      <c r="J8" s="4"/>
    </row>
    <row r="10" spans="1:10">
      <c r="I10" s="4"/>
    </row>
  </sheetData>
  <phoneticPr fontId="21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博世项目统计Project Expenses Summary</vt:lpstr>
      <vt:lpstr>工时清单Effort Hours Breakdown</vt:lpstr>
      <vt:lpstr>测试用例费用</vt:lpstr>
      <vt:lpstr>租赁设备费Equipment Rental</vt:lpstr>
      <vt:lpstr>报销Reimbursement</vt:lpstr>
      <vt:lpstr>印度工程师费用IndianEngineerExpenses</vt:lpstr>
      <vt:lpstr>3月采购费用</vt:lpstr>
    </vt:vector>
  </TitlesOfParts>
  <Company>RBEI/EVS1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 Sammi (RBEI/EVS1)</dc:creator>
  <cp:lastModifiedBy>XIA Sammi (RBEI/EVS1)</cp:lastModifiedBy>
  <cp:lastPrinted>2020-01-07T02:38:56Z</cp:lastPrinted>
  <dcterms:created xsi:type="dcterms:W3CDTF">2015-10-16T09:07:00Z</dcterms:created>
  <dcterms:modified xsi:type="dcterms:W3CDTF">2021-08-17T03:06:38Z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2052-1.1.0.1454</vt:lpwstr>
  </property>
</Properties>
</file>