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84BC827-AE98-4013-8F02-DBDC98039911}" xr6:coauthVersionLast="47" xr6:coauthVersionMax="47" xr10:uidLastSave="{00000000-0000-0000-0000-000000000000}"/>
  <bookViews>
    <workbookView xWindow="-120" yWindow="-120" windowWidth="29040" windowHeight="15720" xr2:uid="{1247EADF-17C6-404B-B7BA-277BF500FB7A}"/>
  </bookViews>
  <sheets>
    <sheet name="Indice_Final" sheetId="1" r:id="rId1"/>
    <sheet name="Indice_Armado" sheetId="3" r:id="rId2"/>
    <sheet name="Base" sheetId="2" r:id="rId3"/>
  </sheets>
  <definedNames>
    <definedName name="_xlnm._FilterDatabase" localSheetId="2" hidden="1">Base!$A$1:$L$696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J1" i="3"/>
  <c r="I1" i="3"/>
  <c r="H1" i="3"/>
  <c r="G1" i="3"/>
  <c r="K25" i="2"/>
  <c r="J25" i="2"/>
  <c r="I25" i="2"/>
  <c r="H25" i="2"/>
  <c r="G25" i="2"/>
  <c r="L25" i="2" s="1"/>
  <c r="K3" i="2"/>
  <c r="J3" i="2"/>
  <c r="I3" i="2"/>
  <c r="H3" i="2"/>
  <c r="G3" i="2"/>
  <c r="L3" i="2" s="1"/>
  <c r="K52" i="2"/>
  <c r="J52" i="2"/>
  <c r="I52" i="2"/>
  <c r="H52" i="2"/>
  <c r="G52" i="2"/>
  <c r="K75" i="2"/>
  <c r="J75" i="2"/>
  <c r="I75" i="2"/>
  <c r="H75" i="2"/>
  <c r="G75" i="2"/>
  <c r="K96" i="2"/>
  <c r="J96" i="2"/>
  <c r="I96" i="2"/>
  <c r="H96" i="2"/>
  <c r="G96" i="2"/>
  <c r="K116" i="2"/>
  <c r="J116" i="2"/>
  <c r="I116" i="2"/>
  <c r="H116" i="2"/>
  <c r="G116" i="2"/>
  <c r="K136" i="2"/>
  <c r="J136" i="2"/>
  <c r="I136" i="2"/>
  <c r="H136" i="2"/>
  <c r="G136" i="2"/>
  <c r="K162" i="2"/>
  <c r="J162" i="2"/>
  <c r="I162" i="2"/>
  <c r="H162" i="2"/>
  <c r="G162" i="2"/>
  <c r="K183" i="2"/>
  <c r="J183" i="2"/>
  <c r="I183" i="2"/>
  <c r="H183" i="2"/>
  <c r="G183" i="2"/>
  <c r="K203" i="2"/>
  <c r="J203" i="2"/>
  <c r="I203" i="2"/>
  <c r="H203" i="2"/>
  <c r="G203" i="2"/>
  <c r="K222" i="2"/>
  <c r="J222" i="2"/>
  <c r="I222" i="2"/>
  <c r="H222" i="2"/>
  <c r="G222" i="2"/>
  <c r="K242" i="2"/>
  <c r="J242" i="2"/>
  <c r="I242" i="2"/>
  <c r="H242" i="2"/>
  <c r="G242" i="2"/>
  <c r="K263" i="2"/>
  <c r="J263" i="2"/>
  <c r="I263" i="2"/>
  <c r="H263" i="2"/>
  <c r="G263" i="2"/>
  <c r="K285" i="2"/>
  <c r="J285" i="2"/>
  <c r="I285" i="2"/>
  <c r="H285" i="2"/>
  <c r="G285" i="2"/>
  <c r="K310" i="2"/>
  <c r="J310" i="2"/>
  <c r="I310" i="2"/>
  <c r="H310" i="2"/>
  <c r="G310" i="2"/>
  <c r="K333" i="2"/>
  <c r="J333" i="2"/>
  <c r="I333" i="2"/>
  <c r="H333" i="2"/>
  <c r="G333" i="2"/>
  <c r="K354" i="2"/>
  <c r="J354" i="2"/>
  <c r="I354" i="2"/>
  <c r="H354" i="2"/>
  <c r="G354" i="2"/>
  <c r="K373" i="2"/>
  <c r="J373" i="2"/>
  <c r="I373" i="2"/>
  <c r="H373" i="2"/>
  <c r="G373" i="2"/>
  <c r="K393" i="2"/>
  <c r="J393" i="2"/>
  <c r="I393" i="2"/>
  <c r="H393" i="2"/>
  <c r="G393" i="2"/>
  <c r="L393" i="2" s="1"/>
  <c r="K412" i="2"/>
  <c r="J412" i="2"/>
  <c r="I412" i="2"/>
  <c r="H412" i="2"/>
  <c r="G412" i="2"/>
  <c r="L412" i="2" s="1"/>
  <c r="K430" i="2"/>
  <c r="J430" i="2"/>
  <c r="I430" i="2"/>
  <c r="H430" i="2"/>
  <c r="G430" i="2"/>
  <c r="K452" i="2"/>
  <c r="J452" i="2"/>
  <c r="I452" i="2"/>
  <c r="H452" i="2"/>
  <c r="G452" i="2"/>
  <c r="K471" i="2"/>
  <c r="J471" i="2"/>
  <c r="I471" i="2"/>
  <c r="H471" i="2"/>
  <c r="G471" i="2"/>
  <c r="K491" i="2"/>
  <c r="J491" i="2"/>
  <c r="I491" i="2"/>
  <c r="H491" i="2"/>
  <c r="G491" i="2"/>
  <c r="K513" i="2"/>
  <c r="J513" i="2"/>
  <c r="I513" i="2"/>
  <c r="H513" i="2"/>
  <c r="G513" i="2"/>
  <c r="K534" i="2"/>
  <c r="J534" i="2"/>
  <c r="I534" i="2"/>
  <c r="H534" i="2"/>
  <c r="G534" i="2"/>
  <c r="K555" i="2"/>
  <c r="J555" i="2"/>
  <c r="I555" i="2"/>
  <c r="H555" i="2"/>
  <c r="G555" i="2"/>
  <c r="K576" i="2"/>
  <c r="J576" i="2"/>
  <c r="I576" i="2"/>
  <c r="H576" i="2"/>
  <c r="G576" i="2"/>
  <c r="K594" i="2"/>
  <c r="J594" i="2"/>
  <c r="I594" i="2"/>
  <c r="H594" i="2"/>
  <c r="G594" i="2"/>
  <c r="K616" i="2"/>
  <c r="J616" i="2"/>
  <c r="I616" i="2"/>
  <c r="H616" i="2"/>
  <c r="G616" i="2"/>
  <c r="K635" i="2"/>
  <c r="J635" i="2"/>
  <c r="I635" i="2"/>
  <c r="H635" i="2"/>
  <c r="G635" i="2"/>
  <c r="K654" i="2"/>
  <c r="J654" i="2"/>
  <c r="I654" i="2"/>
  <c r="H654" i="2"/>
  <c r="G654" i="2"/>
  <c r="K674" i="2"/>
  <c r="J674" i="2"/>
  <c r="I674" i="2"/>
  <c r="H674" i="2"/>
  <c r="G674" i="2"/>
  <c r="L696" i="2"/>
  <c r="C34" i="1"/>
  <c r="C33" i="1"/>
  <c r="C32" i="1"/>
  <c r="C31" i="1"/>
  <c r="C30" i="1"/>
  <c r="C29" i="1"/>
  <c r="C28" i="1"/>
  <c r="C27" i="1"/>
  <c r="C26" i="1"/>
  <c r="C22" i="1"/>
  <c r="C21" i="1"/>
  <c r="C20" i="1"/>
  <c r="C19" i="1"/>
  <c r="C18" i="1"/>
  <c r="C17" i="1"/>
  <c r="C16" i="1"/>
  <c r="C15" i="1"/>
  <c r="C14" i="1"/>
  <c r="C35" i="1"/>
  <c r="C25" i="1"/>
  <c r="C24" i="1"/>
  <c r="C23" i="1"/>
  <c r="C13" i="1"/>
  <c r="C12" i="1"/>
  <c r="C11" i="1"/>
  <c r="C10" i="1"/>
  <c r="C9" i="1"/>
  <c r="C8" i="1"/>
  <c r="C7" i="1"/>
  <c r="C6" i="1"/>
  <c r="C5" i="1"/>
  <c r="C4" i="1"/>
  <c r="C3" i="1"/>
  <c r="C2" i="1"/>
  <c r="L576" i="2" l="1"/>
  <c r="L52" i="2"/>
  <c r="L513" i="2"/>
  <c r="L162" i="2"/>
  <c r="L222" i="2"/>
  <c r="L452" i="2"/>
  <c r="L674" i="2"/>
  <c r="L333" i="2"/>
  <c r="L96" i="2"/>
  <c r="L594" i="2"/>
  <c r="L136" i="2"/>
  <c r="L555" i="2"/>
  <c r="L116" i="2"/>
  <c r="L430" i="2"/>
  <c r="L654" i="2"/>
  <c r="L310" i="2"/>
  <c r="L75" i="2"/>
  <c r="L263" i="2"/>
  <c r="L183" i="2"/>
  <c r="L491" i="2"/>
  <c r="L354" i="2"/>
  <c r="L242" i="2"/>
  <c r="L635" i="2"/>
  <c r="L285" i="2"/>
  <c r="L534" i="2"/>
  <c r="L616" i="2"/>
  <c r="L373" i="2"/>
  <c r="L471" i="2"/>
  <c r="L203" i="2"/>
</calcChain>
</file>

<file path=xl/sharedStrings.xml><?xml version="1.0" encoding="utf-8"?>
<sst xmlns="http://schemas.openxmlformats.org/spreadsheetml/2006/main" count="23" uniqueCount="10">
  <si>
    <t>Año</t>
  </si>
  <si>
    <t>Mes</t>
  </si>
  <si>
    <t>Blue</t>
  </si>
  <si>
    <t>Fecha</t>
  </si>
  <si>
    <t>MEP</t>
  </si>
  <si>
    <t>CCL</t>
  </si>
  <si>
    <t>A3500</t>
  </si>
  <si>
    <t>CER</t>
  </si>
  <si>
    <t>Indice</t>
  </si>
  <si>
    <t>Año_Mes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</si>
</sst>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00_-;\-* #,##0.0000_-;_-* &quot;-&quot;??_-;_-@_-"/>
    <numFmt numFmtId="165" formatCode="0.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14" fontId="0" fillId="0" borderId="0" xfId="0" applyNumberFormat="1"/>
    <xf numFmtId="44" fontId="0" fillId="0" borderId="0" xfId="2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4" fontId="0" fillId="0" borderId="0" xfId="2" applyFont="1" applyBorder="1"/>
    <xf numFmtId="14" fontId="0" fillId="0" borderId="1" xfId="0" applyNumberFormat="1" applyBorder="1"/>
    <xf numFmtId="165" fontId="0" fillId="0" borderId="1" xfId="0" applyNumberFormat="1" applyBorder="1"/>
    <xf numFmtId="14" fontId="2" fillId="0" borderId="2" xfId="0" applyNumberFormat="1" applyFont="1" applyBorder="1" applyAlignment="1">
      <alignment horizontal="center"/>
    </xf>
    <xf numFmtId="44" fontId="2" fillId="0" borderId="3" xfId="2" applyFont="1" applyBorder="1" applyAlignment="1">
      <alignment horizontal="center"/>
    </xf>
    <xf numFmtId="44" fontId="2" fillId="0" borderId="2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1" xfId="0" applyNumberFormat="1" applyFont="1" applyBorder="1"/>
    <xf numFmtId="164" fontId="0" fillId="0" borderId="1" xfId="1" applyNumberFormat="1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DD4-2070-440D-B400-C9F4DBBC029C}">
  <dimension ref="A1:D35"/>
  <sheetViews>
    <sheetView tabSelected="1" workbookViewId="0">
      <pane ySplit="1" topLeftCell="A2" activePane="bottomLeft" state="frozen"/>
      <selection pane="bottomLeft" activeCell="D34" sqref="D34"/>
    </sheetView>
  </sheetViews>
  <sheetFormatPr baseColWidth="10" defaultRowHeight="15" x14ac:dyDescent="0.25"/>
  <cols>
    <col min="4" max="4" width="11.42578125" style="4"/>
  </cols>
  <sheetData>
    <row r="1" spans="1:4" x14ac:dyDescent="0.25">
      <c r="A1" s="5" t="s">
        <v>0</v>
      </c>
      <c r="B1" s="5" t="s">
        <v>1</v>
      </c>
      <c r="C1" s="5" t="s">
        <v>9</v>
      </c>
      <c r="D1" s="7" t="s">
        <v>8</v>
      </c>
    </row>
    <row r="2" spans="1:4" x14ac:dyDescent="0.25">
      <c r="A2">
        <v>2021</v>
      </c>
      <c r="B2" s="1">
        <v>9</v>
      </c>
      <c r="C2" t="str">
        <f>+A2&amp;0&amp;B2</f>
        <v>202109</v>
      </c>
      <c r="D2" s="9">
        <v>3.9368639191118548</v>
      </c>
    </row>
    <row r="3" spans="1:4" x14ac:dyDescent="0.25">
      <c r="A3">
        <v>2021</v>
      </c>
      <c r="B3">
        <v>8</v>
      </c>
      <c r="C3" t="str">
        <f t="shared" ref="C3:C10" si="0">+A3&amp;0&amp;B3</f>
        <v>202108</v>
      </c>
      <c r="D3" s="9">
        <v>3.7905563292920745</v>
      </c>
    </row>
    <row r="4" spans="1:4" x14ac:dyDescent="0.25">
      <c r="A4">
        <v>2021</v>
      </c>
      <c r="B4">
        <v>7</v>
      </c>
      <c r="C4" t="str">
        <f t="shared" si="0"/>
        <v>202107</v>
      </c>
      <c r="D4" s="9">
        <v>3.7787658017515611</v>
      </c>
    </row>
    <row r="5" spans="1:4" x14ac:dyDescent="0.25">
      <c r="A5">
        <v>2021</v>
      </c>
      <c r="B5">
        <v>6</v>
      </c>
      <c r="C5" t="str">
        <f t="shared" si="0"/>
        <v>202106</v>
      </c>
      <c r="D5" s="9">
        <v>3.6156403506356489</v>
      </c>
    </row>
    <row r="6" spans="1:4" x14ac:dyDescent="0.25">
      <c r="A6">
        <v>2021</v>
      </c>
      <c r="B6">
        <v>5</v>
      </c>
      <c r="C6" t="str">
        <f t="shared" si="0"/>
        <v>202105</v>
      </c>
      <c r="D6" s="9">
        <v>3.5021150102104279</v>
      </c>
    </row>
    <row r="7" spans="1:4" x14ac:dyDescent="0.25">
      <c r="A7">
        <v>2021</v>
      </c>
      <c r="B7">
        <v>4</v>
      </c>
      <c r="C7" t="str">
        <f t="shared" si="0"/>
        <v>202104</v>
      </c>
      <c r="D7" s="9">
        <v>3.3381160473566602</v>
      </c>
    </row>
    <row r="8" spans="1:4" x14ac:dyDescent="0.25">
      <c r="A8">
        <v>2021</v>
      </c>
      <c r="B8">
        <v>3</v>
      </c>
      <c r="C8" t="str">
        <f t="shared" si="0"/>
        <v>202103</v>
      </c>
      <c r="D8" s="9">
        <v>3.1545182737322817</v>
      </c>
    </row>
    <row r="9" spans="1:4" x14ac:dyDescent="0.25">
      <c r="A9">
        <v>2021</v>
      </c>
      <c r="B9">
        <v>2</v>
      </c>
      <c r="C9" t="str">
        <f t="shared" si="0"/>
        <v>202102</v>
      </c>
      <c r="D9" s="9">
        <v>3.1747776491616144</v>
      </c>
    </row>
    <row r="10" spans="1:4" x14ac:dyDescent="0.25">
      <c r="A10">
        <v>2021</v>
      </c>
      <c r="B10">
        <v>1</v>
      </c>
      <c r="C10" t="str">
        <f t="shared" si="0"/>
        <v>202101</v>
      </c>
      <c r="D10" s="9">
        <v>3.226872415375535</v>
      </c>
    </row>
    <row r="11" spans="1:4" x14ac:dyDescent="0.25">
      <c r="A11">
        <v>2020</v>
      </c>
      <c r="B11">
        <v>12</v>
      </c>
      <c r="C11" t="str">
        <f>+A11&amp;B11</f>
        <v>202012</v>
      </c>
      <c r="D11" s="9">
        <v>3.1730943121671573</v>
      </c>
    </row>
    <row r="12" spans="1:4" x14ac:dyDescent="0.25">
      <c r="A12">
        <v>2020</v>
      </c>
      <c r="B12">
        <v>11</v>
      </c>
      <c r="C12" t="str">
        <f>+A12&amp;B12</f>
        <v>202011</v>
      </c>
      <c r="D12" s="9">
        <v>3.1458351046961193</v>
      </c>
    </row>
    <row r="13" spans="1:4" x14ac:dyDescent="0.25">
      <c r="A13">
        <v>2020</v>
      </c>
      <c r="B13">
        <v>10</v>
      </c>
      <c r="C13" t="str">
        <f>+A13&amp;B13</f>
        <v>202010</v>
      </c>
      <c r="D13" s="9">
        <v>3.1934146371229142</v>
      </c>
    </row>
    <row r="14" spans="1:4" x14ac:dyDescent="0.25">
      <c r="A14">
        <v>2020</v>
      </c>
      <c r="B14">
        <v>9</v>
      </c>
      <c r="C14" t="str">
        <f t="shared" ref="C14:C22" si="1">+A14&amp;0&amp;B14</f>
        <v>202009</v>
      </c>
      <c r="D14" s="9">
        <v>2.9920985261605244</v>
      </c>
    </row>
    <row r="15" spans="1:4" x14ac:dyDescent="0.25">
      <c r="A15">
        <v>2020</v>
      </c>
      <c r="B15">
        <v>8</v>
      </c>
      <c r="C15" t="str">
        <f t="shared" si="1"/>
        <v>202008</v>
      </c>
      <c r="D15" s="9">
        <v>2.7185852702619635</v>
      </c>
    </row>
    <row r="16" spans="1:4" x14ac:dyDescent="0.25">
      <c r="A16">
        <v>2020</v>
      </c>
      <c r="B16">
        <v>7</v>
      </c>
      <c r="C16" t="str">
        <f t="shared" si="1"/>
        <v>202007</v>
      </c>
      <c r="D16" s="9">
        <v>2.7008839414008703</v>
      </c>
    </row>
    <row r="17" spans="1:4" x14ac:dyDescent="0.25">
      <c r="A17">
        <v>2020</v>
      </c>
      <c r="B17">
        <v>6</v>
      </c>
      <c r="C17" t="str">
        <f t="shared" si="1"/>
        <v>202006</v>
      </c>
      <c r="D17" s="9">
        <v>2.417618798643665</v>
      </c>
    </row>
    <row r="18" spans="1:4" x14ac:dyDescent="0.25">
      <c r="A18">
        <v>2020</v>
      </c>
      <c r="B18">
        <v>5</v>
      </c>
      <c r="C18" t="str">
        <f t="shared" si="1"/>
        <v>202005</v>
      </c>
      <c r="D18" s="9">
        <v>2.4828704935751329</v>
      </c>
    </row>
    <row r="19" spans="1:4" x14ac:dyDescent="0.25">
      <c r="A19">
        <v>2020</v>
      </c>
      <c r="B19">
        <v>4</v>
      </c>
      <c r="C19" t="str">
        <f t="shared" si="1"/>
        <v>202004</v>
      </c>
      <c r="D19" s="9">
        <v>2.4619078304978919</v>
      </c>
    </row>
    <row r="20" spans="1:4" x14ac:dyDescent="0.25">
      <c r="A20">
        <v>2020</v>
      </c>
      <c r="B20">
        <v>3</v>
      </c>
      <c r="C20" t="str">
        <f t="shared" si="1"/>
        <v>202003</v>
      </c>
      <c r="D20" s="9">
        <v>1.9879050402127767</v>
      </c>
    </row>
    <row r="21" spans="1:4" x14ac:dyDescent="0.25">
      <c r="A21">
        <v>2020</v>
      </c>
      <c r="B21">
        <v>2</v>
      </c>
      <c r="C21" t="str">
        <f t="shared" si="1"/>
        <v>202002</v>
      </c>
      <c r="D21" s="9">
        <v>1.8842682662036172</v>
      </c>
    </row>
    <row r="22" spans="1:4" x14ac:dyDescent="0.25">
      <c r="A22">
        <v>2020</v>
      </c>
      <c r="B22">
        <v>1</v>
      </c>
      <c r="C22" t="str">
        <f t="shared" si="1"/>
        <v>202001</v>
      </c>
      <c r="D22" s="9">
        <v>1.9006938034890961</v>
      </c>
    </row>
    <row r="23" spans="1:4" x14ac:dyDescent="0.25">
      <c r="A23">
        <v>2019</v>
      </c>
      <c r="B23">
        <v>12</v>
      </c>
      <c r="C23" t="str">
        <f t="shared" ref="C23:C25" si="2">+A23&amp;B23</f>
        <v>201912</v>
      </c>
      <c r="D23" s="9">
        <v>1.7699303366970671</v>
      </c>
    </row>
    <row r="24" spans="1:4" x14ac:dyDescent="0.25">
      <c r="A24">
        <v>2019</v>
      </c>
      <c r="B24">
        <v>11</v>
      </c>
      <c r="C24" t="str">
        <f t="shared" si="2"/>
        <v>201911</v>
      </c>
      <c r="D24" s="9">
        <v>1.7139155275113276</v>
      </c>
    </row>
    <row r="25" spans="1:4" x14ac:dyDescent="0.25">
      <c r="A25">
        <v>2019</v>
      </c>
      <c r="B25">
        <v>10</v>
      </c>
      <c r="C25" t="str">
        <f t="shared" si="2"/>
        <v>201910</v>
      </c>
      <c r="D25" s="9">
        <v>1.7446598644142379</v>
      </c>
    </row>
    <row r="26" spans="1:4" x14ac:dyDescent="0.25">
      <c r="A26">
        <v>2019</v>
      </c>
      <c r="B26">
        <v>9</v>
      </c>
      <c r="C26" t="str">
        <f t="shared" ref="C26:C34" si="3">+A26&amp;0&amp;B26</f>
        <v>201909</v>
      </c>
      <c r="D26" s="9">
        <v>1.5186061914279683</v>
      </c>
    </row>
    <row r="27" spans="1:4" x14ac:dyDescent="0.25">
      <c r="A27">
        <v>2019</v>
      </c>
      <c r="B27">
        <v>8</v>
      </c>
      <c r="C27" t="str">
        <f t="shared" si="3"/>
        <v>201908</v>
      </c>
      <c r="D27" s="9">
        <v>1.5170721339786977</v>
      </c>
    </row>
    <row r="28" spans="1:4" x14ac:dyDescent="0.25">
      <c r="A28">
        <v>2019</v>
      </c>
      <c r="B28">
        <v>7</v>
      </c>
      <c r="C28" t="str">
        <f t="shared" si="3"/>
        <v>201907</v>
      </c>
      <c r="D28" s="9">
        <v>1.1676826635544104</v>
      </c>
    </row>
    <row r="29" spans="1:4" x14ac:dyDescent="0.25">
      <c r="A29">
        <v>2019</v>
      </c>
      <c r="B29">
        <v>6</v>
      </c>
      <c r="C29" t="str">
        <f t="shared" si="3"/>
        <v>201906</v>
      </c>
      <c r="D29" s="9">
        <v>1.1321570213202894</v>
      </c>
    </row>
    <row r="30" spans="1:4" x14ac:dyDescent="0.25">
      <c r="A30">
        <v>2019</v>
      </c>
      <c r="B30">
        <v>5</v>
      </c>
      <c r="C30" t="str">
        <f t="shared" si="3"/>
        <v>201905</v>
      </c>
      <c r="D30" s="9">
        <v>1.1703994476619433</v>
      </c>
    </row>
    <row r="31" spans="1:4" x14ac:dyDescent="0.25">
      <c r="A31">
        <v>2019</v>
      </c>
      <c r="B31">
        <v>4</v>
      </c>
      <c r="C31" t="str">
        <f t="shared" si="3"/>
        <v>201904</v>
      </c>
      <c r="D31" s="9">
        <v>1.1617890381715452</v>
      </c>
    </row>
    <row r="32" spans="1:4" x14ac:dyDescent="0.25">
      <c r="A32">
        <v>2019</v>
      </c>
      <c r="B32">
        <v>3</v>
      </c>
      <c r="C32" t="str">
        <f t="shared" si="3"/>
        <v>201903</v>
      </c>
      <c r="D32" s="9">
        <v>1.1193084922917556</v>
      </c>
    </row>
    <row r="33" spans="1:4" x14ac:dyDescent="0.25">
      <c r="A33">
        <v>2019</v>
      </c>
      <c r="B33">
        <v>2</v>
      </c>
      <c r="C33" t="str">
        <f t="shared" si="3"/>
        <v>201902</v>
      </c>
      <c r="D33" s="9">
        <v>1.0196637880657016</v>
      </c>
    </row>
    <row r="34" spans="1:4" x14ac:dyDescent="0.25">
      <c r="A34">
        <v>2019</v>
      </c>
      <c r="B34">
        <v>1</v>
      </c>
      <c r="C34" t="str">
        <f t="shared" si="3"/>
        <v>201901</v>
      </c>
      <c r="D34" s="9">
        <v>0.97866431536309828</v>
      </c>
    </row>
    <row r="35" spans="1:4" x14ac:dyDescent="0.25">
      <c r="A35">
        <v>2018</v>
      </c>
      <c r="B35">
        <v>12</v>
      </c>
      <c r="C35" t="str">
        <f t="shared" ref="C35" si="4">+A35&amp;B35</f>
        <v>201812</v>
      </c>
      <c r="D35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538-6504-47C6-972F-DF2487B2A1E5}">
  <dimension ref="A1:L35"/>
  <sheetViews>
    <sheetView workbookViewId="0"/>
  </sheetViews>
  <sheetFormatPr baseColWidth="10" defaultRowHeight="15" x14ac:dyDescent="0.25"/>
  <cols>
    <col min="1" max="1" width="10.42578125" style="2" bestFit="1" customWidth="1"/>
    <col min="2" max="4" width="9.42578125" style="3" bestFit="1" customWidth="1"/>
    <col min="5" max="5" width="8.42578125" style="3" bestFit="1" customWidth="1"/>
    <col min="6" max="6" width="9" style="3" bestFit="1" customWidth="1"/>
    <col min="8" max="9" width="11.28515625" bestFit="1" customWidth="1"/>
    <col min="10" max="10" width="12.5703125" bestFit="1" customWidth="1"/>
    <col min="11" max="11" width="11.28515625" bestFit="1" customWidth="1"/>
    <col min="12" max="12" width="10.5703125" bestFit="1" customWidth="1"/>
  </cols>
  <sheetData>
    <row r="1" spans="1:12" x14ac:dyDescent="0.25">
      <c r="A1" s="13" t="s">
        <v>3</v>
      </c>
      <c r="B1" s="14" t="s">
        <v>2</v>
      </c>
      <c r="C1" s="14" t="s">
        <v>4</v>
      </c>
      <c r="D1" s="14" t="s">
        <v>5</v>
      </c>
      <c r="E1" s="14" t="s">
        <v>6</v>
      </c>
      <c r="F1" s="15" t="s">
        <v>7</v>
      </c>
      <c r="G1" s="16" t="str">
        <f>+"Indice_" &amp; B1</f>
        <v>Indice_Blue</v>
      </c>
      <c r="H1" s="16" t="str">
        <f t="shared" ref="H1:K1" si="0">+"Indice_" &amp; C1</f>
        <v>Indice_MEP</v>
      </c>
      <c r="I1" s="16" t="str">
        <f t="shared" si="0"/>
        <v>Indice_CCL</v>
      </c>
      <c r="J1" s="16" t="str">
        <f t="shared" si="0"/>
        <v>Indice_A3500</v>
      </c>
      <c r="K1" s="16" t="str">
        <f t="shared" si="0"/>
        <v>Indice_CER</v>
      </c>
      <c r="L1" s="17" t="s">
        <v>8</v>
      </c>
    </row>
    <row r="2" spans="1:12" x14ac:dyDescent="0.25">
      <c r="A2" s="11">
        <v>44469</v>
      </c>
      <c r="B2" s="10">
        <v>186</v>
      </c>
      <c r="C2" s="10">
        <v>176.63</v>
      </c>
      <c r="D2" s="10">
        <v>192.15</v>
      </c>
      <c r="E2" s="10">
        <v>98.74</v>
      </c>
      <c r="F2" s="19">
        <v>35.178699999999999</v>
      </c>
      <c r="G2" s="9">
        <v>4.5925925925925926</v>
      </c>
      <c r="H2" s="9">
        <v>4.6347415376541585</v>
      </c>
      <c r="I2" s="9">
        <v>4.985729112610275</v>
      </c>
      <c r="J2" s="9">
        <v>2.6114784448558579</v>
      </c>
      <c r="K2" s="12">
        <v>2.859777907846389</v>
      </c>
      <c r="L2" s="18">
        <v>3.9368639191118548</v>
      </c>
    </row>
    <row r="3" spans="1:12" x14ac:dyDescent="0.25">
      <c r="A3" s="11">
        <v>44439</v>
      </c>
      <c r="B3" s="10">
        <v>182</v>
      </c>
      <c r="C3" s="10">
        <v>171.35</v>
      </c>
      <c r="D3" s="10">
        <v>177.01</v>
      </c>
      <c r="E3" s="10">
        <v>97.75</v>
      </c>
      <c r="F3" s="19">
        <v>34.253599999999999</v>
      </c>
      <c r="G3" s="9">
        <v>4.4938271604938276</v>
      </c>
      <c r="H3" s="9">
        <v>4.4961952243505641</v>
      </c>
      <c r="I3" s="9">
        <v>4.5928905033731189</v>
      </c>
      <c r="J3" s="9">
        <v>2.585294895530283</v>
      </c>
      <c r="K3" s="12">
        <v>2.7845738627125809</v>
      </c>
      <c r="L3" s="18">
        <v>3.7905563292920745</v>
      </c>
    </row>
    <row r="4" spans="1:12" x14ac:dyDescent="0.25">
      <c r="A4" s="11">
        <v>44407</v>
      </c>
      <c r="B4" s="10">
        <v>180.5</v>
      </c>
      <c r="C4" s="10">
        <v>170.02</v>
      </c>
      <c r="D4" s="10">
        <v>181.92</v>
      </c>
      <c r="E4" s="10">
        <v>96.69</v>
      </c>
      <c r="F4" s="19">
        <v>33.191000000000003</v>
      </c>
      <c r="G4" s="9">
        <v>4.4567901234567904</v>
      </c>
      <c r="H4" s="9">
        <v>4.4612962477040154</v>
      </c>
      <c r="I4" s="9">
        <v>4.7202906071613908</v>
      </c>
      <c r="J4" s="9">
        <v>2.5572599841311821</v>
      </c>
      <c r="K4" s="12">
        <v>2.6981920463044258</v>
      </c>
      <c r="L4" s="18">
        <v>3.7787658017515611</v>
      </c>
    </row>
    <row r="5" spans="1:12" x14ac:dyDescent="0.25">
      <c r="A5" s="11">
        <v>44377</v>
      </c>
      <c r="B5" s="10">
        <v>168</v>
      </c>
      <c r="C5" s="10">
        <v>164.82</v>
      </c>
      <c r="D5" s="10">
        <v>171.84</v>
      </c>
      <c r="E5" s="10">
        <v>95.73</v>
      </c>
      <c r="F5" s="19">
        <v>32.162599999999998</v>
      </c>
      <c r="G5" s="9">
        <v>4.1481481481481479</v>
      </c>
      <c r="H5" s="9">
        <v>4.3248491209656255</v>
      </c>
      <c r="I5" s="9">
        <v>4.4587441619097046</v>
      </c>
      <c r="J5" s="9">
        <v>2.5318698756942606</v>
      </c>
      <c r="K5" s="12">
        <v>2.6145904464605079</v>
      </c>
      <c r="L5" s="18">
        <v>3.6156403506356489</v>
      </c>
    </row>
    <row r="6" spans="1:12" x14ac:dyDescent="0.25">
      <c r="A6" s="11">
        <v>44347</v>
      </c>
      <c r="B6" s="10">
        <v>157</v>
      </c>
      <c r="C6" s="10">
        <v>160.65</v>
      </c>
      <c r="D6" s="10">
        <v>169.24</v>
      </c>
      <c r="E6" s="10">
        <v>94.69</v>
      </c>
      <c r="F6" s="19">
        <v>31.035399999999999</v>
      </c>
      <c r="G6" s="9">
        <v>3.8765432098765431</v>
      </c>
      <c r="H6" s="9">
        <v>4.2154290212542644</v>
      </c>
      <c r="I6" s="9">
        <v>4.3912817851582773</v>
      </c>
      <c r="J6" s="9">
        <v>2.5043639248875955</v>
      </c>
      <c r="K6" s="12">
        <v>2.5229571098754593</v>
      </c>
      <c r="L6" s="18">
        <v>3.5021150102104279</v>
      </c>
    </row>
    <row r="7" spans="1:12" x14ac:dyDescent="0.25">
      <c r="A7" s="11">
        <v>44316</v>
      </c>
      <c r="B7" s="10">
        <v>150</v>
      </c>
      <c r="C7" s="10">
        <v>152.91999999999999</v>
      </c>
      <c r="D7" s="10">
        <v>157.47</v>
      </c>
      <c r="E7" s="10">
        <v>93.56</v>
      </c>
      <c r="F7" s="19">
        <v>29.694099999999999</v>
      </c>
      <c r="G7" s="9">
        <v>3.7037037037037037</v>
      </c>
      <c r="H7" s="9">
        <v>4.0125951193912357</v>
      </c>
      <c r="I7" s="9">
        <v>4.0858847950181634</v>
      </c>
      <c r="J7" s="9">
        <v>2.4744776514149693</v>
      </c>
      <c r="K7" s="12">
        <v>2.4139189672552273</v>
      </c>
      <c r="L7" s="18">
        <v>3.3381160473566602</v>
      </c>
    </row>
    <row r="8" spans="1:12" x14ac:dyDescent="0.25">
      <c r="A8" s="11">
        <v>44286</v>
      </c>
      <c r="B8" s="10">
        <v>141</v>
      </c>
      <c r="C8" s="10">
        <v>141.66999999999999</v>
      </c>
      <c r="D8" s="10">
        <v>147.33000000000001</v>
      </c>
      <c r="E8" s="10">
        <v>91.99</v>
      </c>
      <c r="F8" s="19">
        <v>28.5139</v>
      </c>
      <c r="G8" s="9">
        <v>3.4814814814814814</v>
      </c>
      <c r="H8" s="9">
        <v>3.7173970086591441</v>
      </c>
      <c r="I8" s="9">
        <v>3.8227815256875979</v>
      </c>
      <c r="J8" s="9">
        <v>2.4329542449087542</v>
      </c>
      <c r="K8" s="12">
        <v>2.3179771079244302</v>
      </c>
      <c r="L8" s="18">
        <v>3.1545182737322817</v>
      </c>
    </row>
    <row r="9" spans="1:12" x14ac:dyDescent="0.25">
      <c r="A9" s="11">
        <v>44253</v>
      </c>
      <c r="B9" s="10">
        <v>146</v>
      </c>
      <c r="C9" s="10">
        <v>143.24</v>
      </c>
      <c r="D9" s="10">
        <v>150.77000000000001</v>
      </c>
      <c r="E9" s="10">
        <v>89.83</v>
      </c>
      <c r="F9" s="19">
        <v>27.339300000000001</v>
      </c>
      <c r="G9" s="9">
        <v>3.6049382716049383</v>
      </c>
      <c r="H9" s="9">
        <v>3.7585935450013124</v>
      </c>
      <c r="I9" s="9">
        <v>3.912039439543332</v>
      </c>
      <c r="J9" s="9">
        <v>2.3758265009256809</v>
      </c>
      <c r="K9" s="12">
        <v>2.2224904887328067</v>
      </c>
      <c r="L9" s="18">
        <v>3.1747776491616144</v>
      </c>
    </row>
    <row r="10" spans="1:12" x14ac:dyDescent="0.25">
      <c r="A10" s="11">
        <v>44225</v>
      </c>
      <c r="B10" s="10">
        <v>153</v>
      </c>
      <c r="C10" s="10">
        <v>148.6</v>
      </c>
      <c r="D10" s="10">
        <v>154.41</v>
      </c>
      <c r="E10" s="10">
        <v>87.3</v>
      </c>
      <c r="F10" s="19">
        <v>26.348500000000001</v>
      </c>
      <c r="G10" s="9">
        <v>3.7777777777777777</v>
      </c>
      <c r="H10" s="9">
        <v>3.8992390448701126</v>
      </c>
      <c r="I10" s="9">
        <v>4.0064867669953292</v>
      </c>
      <c r="J10" s="9">
        <v>2.3089129859825439</v>
      </c>
      <c r="K10" s="12">
        <v>2.1419455012519104</v>
      </c>
      <c r="L10" s="18">
        <v>3.226872415375535</v>
      </c>
    </row>
    <row r="11" spans="1:12" x14ac:dyDescent="0.25">
      <c r="A11" s="11">
        <v>44195</v>
      </c>
      <c r="B11" s="10">
        <v>166</v>
      </c>
      <c r="C11" s="10">
        <v>141.88999999999999</v>
      </c>
      <c r="D11" s="10">
        <v>144.43</v>
      </c>
      <c r="E11" s="10">
        <v>84.15</v>
      </c>
      <c r="F11" s="19">
        <v>25.468399999999999</v>
      </c>
      <c r="G11" s="9">
        <v>4.0987654320987659</v>
      </c>
      <c r="H11" s="9">
        <v>3.7231697717134606</v>
      </c>
      <c r="I11" s="9">
        <v>3.7475350285417752</v>
      </c>
      <c r="J11" s="9">
        <v>2.2256016926738957</v>
      </c>
      <c r="K11" s="12">
        <v>2.0703996358078887</v>
      </c>
      <c r="L11" s="18">
        <v>3.1730943121671573</v>
      </c>
    </row>
    <row r="12" spans="1:12" x14ac:dyDescent="0.25">
      <c r="A12" s="11">
        <v>44165</v>
      </c>
      <c r="B12" s="10">
        <v>155</v>
      </c>
      <c r="C12" s="10">
        <v>146.19</v>
      </c>
      <c r="D12" s="10">
        <v>150.86000000000001</v>
      </c>
      <c r="E12" s="10">
        <v>81.3</v>
      </c>
      <c r="F12" s="19">
        <v>24.619800000000001</v>
      </c>
      <c r="G12" s="9">
        <v>3.8271604938271606</v>
      </c>
      <c r="H12" s="9">
        <v>3.8360010495932828</v>
      </c>
      <c r="I12" s="9">
        <v>3.9143746756616506</v>
      </c>
      <c r="J12" s="9">
        <v>2.1502248082517852</v>
      </c>
      <c r="K12" s="12">
        <v>2.0014144961467175</v>
      </c>
      <c r="L12" s="18">
        <v>3.1458351046961193</v>
      </c>
    </row>
    <row r="13" spans="1:12" x14ac:dyDescent="0.25">
      <c r="A13" s="11">
        <v>44134</v>
      </c>
      <c r="B13" s="10">
        <v>169</v>
      </c>
      <c r="C13" s="10">
        <v>145.29</v>
      </c>
      <c r="D13" s="10">
        <v>153.13999999999999</v>
      </c>
      <c r="E13" s="10">
        <v>78.33</v>
      </c>
      <c r="F13" s="19">
        <v>23.823</v>
      </c>
      <c r="G13" s="9">
        <v>4.1728395061728394</v>
      </c>
      <c r="H13" s="9">
        <v>3.812385200734715</v>
      </c>
      <c r="I13" s="9">
        <v>3.9735339906590554</v>
      </c>
      <c r="J13" s="9">
        <v>2.0716741602750592</v>
      </c>
      <c r="K13" s="12">
        <v>1.9366403277729003</v>
      </c>
      <c r="L13" s="18">
        <v>3.1934146371229142</v>
      </c>
    </row>
    <row r="14" spans="1:12" x14ac:dyDescent="0.25">
      <c r="A14" s="11">
        <v>44104</v>
      </c>
      <c r="B14" s="10">
        <v>146</v>
      </c>
      <c r="C14" s="10">
        <v>139.1</v>
      </c>
      <c r="D14" s="10">
        <v>146.65</v>
      </c>
      <c r="E14" s="10">
        <v>76.180000000000007</v>
      </c>
      <c r="F14" s="19">
        <v>23.195699999999999</v>
      </c>
      <c r="G14" s="9">
        <v>3.6049382716049383</v>
      </c>
      <c r="H14" s="9">
        <v>3.6499606402519023</v>
      </c>
      <c r="I14" s="9">
        <v>3.8051375194603012</v>
      </c>
      <c r="J14" s="9">
        <v>2.0148108965882043</v>
      </c>
      <c r="K14" s="12">
        <v>1.8856453028972782</v>
      </c>
      <c r="L14" s="18">
        <v>2.9920985261605244</v>
      </c>
    </row>
    <row r="15" spans="1:12" x14ac:dyDescent="0.25">
      <c r="A15" s="11">
        <v>44074</v>
      </c>
      <c r="B15" s="10">
        <v>135</v>
      </c>
      <c r="C15" s="10">
        <v>121.57</v>
      </c>
      <c r="D15" s="10">
        <v>125.79</v>
      </c>
      <c r="E15" s="10">
        <v>74.180000000000007</v>
      </c>
      <c r="F15" s="19">
        <v>22.6812</v>
      </c>
      <c r="G15" s="9">
        <v>3.3333333333333335</v>
      </c>
      <c r="H15" s="9">
        <v>3.1899763841511413</v>
      </c>
      <c r="I15" s="9">
        <v>3.2638816813700053</v>
      </c>
      <c r="J15" s="9">
        <v>1.9619148373446178</v>
      </c>
      <c r="K15" s="12">
        <v>1.843820115110721</v>
      </c>
      <c r="L15" s="18">
        <v>2.7185852702619635</v>
      </c>
    </row>
    <row r="16" spans="1:12" x14ac:dyDescent="0.25">
      <c r="A16" s="11">
        <v>44043</v>
      </c>
      <c r="B16" s="10">
        <v>136</v>
      </c>
      <c r="C16" s="10">
        <v>122.21</v>
      </c>
      <c r="D16" s="10">
        <v>124.1</v>
      </c>
      <c r="E16" s="10">
        <v>72.319999999999993</v>
      </c>
      <c r="F16" s="19">
        <v>22.226700000000001</v>
      </c>
      <c r="G16" s="9">
        <v>3.3580246913580245</v>
      </c>
      <c r="H16" s="9">
        <v>3.206769876672789</v>
      </c>
      <c r="I16" s="9">
        <v>3.2200311364815777</v>
      </c>
      <c r="J16" s="9">
        <v>1.9127215022480821</v>
      </c>
      <c r="K16" s="12">
        <v>1.8068725002438788</v>
      </c>
      <c r="L16" s="18">
        <v>2.7008839414008703</v>
      </c>
    </row>
    <row r="17" spans="1:12" x14ac:dyDescent="0.25">
      <c r="A17" s="11">
        <v>44012</v>
      </c>
      <c r="B17" s="10">
        <v>126</v>
      </c>
      <c r="C17" s="10">
        <v>100.53</v>
      </c>
      <c r="D17" s="10">
        <v>104.14</v>
      </c>
      <c r="E17" s="10">
        <v>70.459999999999994</v>
      </c>
      <c r="F17" s="19">
        <v>21.8154</v>
      </c>
      <c r="G17" s="9">
        <v>3.1111111111111112</v>
      </c>
      <c r="H17" s="9">
        <v>2.6378903175019679</v>
      </c>
      <c r="I17" s="9">
        <v>2.7021276595744683</v>
      </c>
      <c r="J17" s="9">
        <v>1.8635281671515469</v>
      </c>
      <c r="K17" s="12">
        <v>1.7734367378792313</v>
      </c>
      <c r="L17" s="18">
        <v>2.417618798643665</v>
      </c>
    </row>
    <row r="18" spans="1:12" x14ac:dyDescent="0.25">
      <c r="A18" s="11">
        <v>43980</v>
      </c>
      <c r="B18" s="10">
        <v>125</v>
      </c>
      <c r="C18" s="10">
        <v>107.71</v>
      </c>
      <c r="D18" s="10">
        <v>113.42</v>
      </c>
      <c r="E18" s="10">
        <v>68.540000000000006</v>
      </c>
      <c r="F18" s="19">
        <v>21.477599999999999</v>
      </c>
      <c r="G18" s="9">
        <v>3.0864197530864197</v>
      </c>
      <c r="H18" s="9">
        <v>2.8262923117292047</v>
      </c>
      <c r="I18" s="9">
        <v>2.9429164504411003</v>
      </c>
      <c r="J18" s="9">
        <v>1.8127479502777044</v>
      </c>
      <c r="K18" s="12">
        <v>1.745976002341235</v>
      </c>
      <c r="L18" s="18">
        <v>2.4828704935751329</v>
      </c>
    </row>
    <row r="19" spans="1:12" x14ac:dyDescent="0.25">
      <c r="A19" s="11">
        <v>43951</v>
      </c>
      <c r="B19" s="10">
        <v>118</v>
      </c>
      <c r="C19" s="10">
        <v>112.31</v>
      </c>
      <c r="D19" s="10">
        <v>114.65</v>
      </c>
      <c r="E19" s="10">
        <v>66.84</v>
      </c>
      <c r="F19" s="19">
        <v>20.990100000000002</v>
      </c>
      <c r="G19" s="9">
        <v>2.9135802469135803</v>
      </c>
      <c r="H19" s="9">
        <v>2.9469955392285492</v>
      </c>
      <c r="I19" s="9">
        <v>2.9748313440581216</v>
      </c>
      <c r="J19" s="9">
        <v>1.7677862999206559</v>
      </c>
      <c r="K19" s="12">
        <v>1.7063457223685496</v>
      </c>
      <c r="L19" s="18">
        <v>2.4619078304978919</v>
      </c>
    </row>
    <row r="20" spans="1:12" x14ac:dyDescent="0.25">
      <c r="A20" s="11">
        <v>43920</v>
      </c>
      <c r="B20" s="10">
        <v>83.5</v>
      </c>
      <c r="C20" s="10">
        <v>85.96</v>
      </c>
      <c r="D20" s="10">
        <v>86.92</v>
      </c>
      <c r="E20" s="10">
        <v>64.47</v>
      </c>
      <c r="F20" s="19">
        <v>20.4421</v>
      </c>
      <c r="G20" s="9">
        <v>2.0617283950617282</v>
      </c>
      <c r="H20" s="9">
        <v>2.2555759643138282</v>
      </c>
      <c r="I20" s="9">
        <v>2.2553191489361701</v>
      </c>
      <c r="J20" s="9">
        <v>1.7051044697170059</v>
      </c>
      <c r="K20" s="12">
        <v>1.661797223035151</v>
      </c>
      <c r="L20" s="18">
        <v>1.9879050402127767</v>
      </c>
    </row>
    <row r="21" spans="1:12" x14ac:dyDescent="0.25">
      <c r="A21" s="11">
        <v>43889</v>
      </c>
      <c r="B21" s="10">
        <v>78.5</v>
      </c>
      <c r="C21" s="10">
        <v>80.87</v>
      </c>
      <c r="D21" s="10">
        <v>80.56</v>
      </c>
      <c r="E21" s="10">
        <v>62.21</v>
      </c>
      <c r="F21" s="19">
        <v>19.994700000000002</v>
      </c>
      <c r="G21" s="9">
        <v>1.9382716049382716</v>
      </c>
      <c r="H21" s="9">
        <v>2.122015219102598</v>
      </c>
      <c r="I21" s="9">
        <v>2.0902957965749871</v>
      </c>
      <c r="J21" s="9">
        <v>1.6453319227717533</v>
      </c>
      <c r="K21" s="12">
        <v>1.6254267876304753</v>
      </c>
      <c r="L21" s="18">
        <v>1.8842682662036172</v>
      </c>
    </row>
    <row r="22" spans="1:12" x14ac:dyDescent="0.25">
      <c r="A22" s="11">
        <v>43861</v>
      </c>
      <c r="B22" s="10">
        <v>78</v>
      </c>
      <c r="C22" s="10">
        <v>83.79</v>
      </c>
      <c r="D22" s="10">
        <v>84.88</v>
      </c>
      <c r="E22" s="10">
        <v>60.33</v>
      </c>
      <c r="F22" s="19">
        <v>19.447099999999999</v>
      </c>
      <c r="G22" s="9">
        <v>1.9259259259259258</v>
      </c>
      <c r="H22" s="9">
        <v>2.1986355287326163</v>
      </c>
      <c r="I22" s="9">
        <v>2.202387130254281</v>
      </c>
      <c r="J22" s="9">
        <v>1.5956096270827822</v>
      </c>
      <c r="K22" s="12">
        <v>1.5809108054498748</v>
      </c>
      <c r="L22" s="18">
        <v>1.9006938034890961</v>
      </c>
    </row>
    <row r="23" spans="1:12" x14ac:dyDescent="0.25">
      <c r="A23" s="11">
        <v>43829</v>
      </c>
      <c r="B23" s="10">
        <v>78.5</v>
      </c>
      <c r="C23" s="10">
        <v>72.430000000000007</v>
      </c>
      <c r="D23" s="10">
        <v>73.55</v>
      </c>
      <c r="E23" s="10">
        <v>59.9</v>
      </c>
      <c r="F23" s="19">
        <v>18.6755</v>
      </c>
      <c r="G23" s="9">
        <v>1.9382716049382716</v>
      </c>
      <c r="H23" s="9">
        <v>1.9005510364733669</v>
      </c>
      <c r="I23" s="9">
        <v>1.908406850025947</v>
      </c>
      <c r="J23" s="9">
        <v>1.5842369743454112</v>
      </c>
      <c r="K23" s="12">
        <v>1.5181852177023381</v>
      </c>
      <c r="L23" s="18">
        <v>1.7699303366970671</v>
      </c>
    </row>
    <row r="24" spans="1:12" x14ac:dyDescent="0.25">
      <c r="A24" s="11">
        <v>43798</v>
      </c>
      <c r="B24" s="10">
        <v>69.25</v>
      </c>
      <c r="C24" s="10">
        <v>72.7</v>
      </c>
      <c r="D24" s="10">
        <v>73.489999999999995</v>
      </c>
      <c r="E24" s="10">
        <v>59.86</v>
      </c>
      <c r="F24" s="19">
        <v>17.9848</v>
      </c>
      <c r="G24" s="9">
        <v>1.7098765432098766</v>
      </c>
      <c r="H24" s="9">
        <v>1.907635791130937</v>
      </c>
      <c r="I24" s="9">
        <v>1.906850025947068</v>
      </c>
      <c r="J24" s="9">
        <v>1.5831790531605394</v>
      </c>
      <c r="K24" s="12">
        <v>1.4620362241082172</v>
      </c>
      <c r="L24" s="18">
        <v>1.7139155275113276</v>
      </c>
    </row>
    <row r="25" spans="1:12" x14ac:dyDescent="0.25">
      <c r="A25" s="11">
        <v>43769</v>
      </c>
      <c r="B25" s="10">
        <v>69</v>
      </c>
      <c r="C25" s="10">
        <v>76.27</v>
      </c>
      <c r="D25" s="10">
        <v>78.540000000000006</v>
      </c>
      <c r="E25" s="10">
        <v>59.73</v>
      </c>
      <c r="F25" s="19">
        <v>17.229800000000001</v>
      </c>
      <c r="G25" s="9">
        <v>1.7037037037037037</v>
      </c>
      <c r="H25" s="9">
        <v>2.0013119916032536</v>
      </c>
      <c r="I25" s="9">
        <v>2.0378827192527247</v>
      </c>
      <c r="J25" s="9">
        <v>1.5797408093097063</v>
      </c>
      <c r="K25" s="12">
        <v>1.4006600982018016</v>
      </c>
      <c r="L25" s="18">
        <v>1.7446598644142379</v>
      </c>
    </row>
    <row r="26" spans="1:12" x14ac:dyDescent="0.25">
      <c r="A26" s="11">
        <v>43738</v>
      </c>
      <c r="B26" s="10">
        <v>61.25</v>
      </c>
      <c r="C26" s="10">
        <v>61.02</v>
      </c>
      <c r="D26" s="10">
        <v>62.58</v>
      </c>
      <c r="E26" s="10">
        <v>57.56</v>
      </c>
      <c r="F26" s="19">
        <v>16.4026</v>
      </c>
      <c r="G26" s="9">
        <v>1.5123456790123457</v>
      </c>
      <c r="H26" s="9">
        <v>1.6011545526108635</v>
      </c>
      <c r="I26" s="9">
        <v>1.6237675142708874</v>
      </c>
      <c r="J26" s="9">
        <v>1.5223485850304153</v>
      </c>
      <c r="K26" s="12">
        <v>1.3334146262153286</v>
      </c>
      <c r="L26" s="18">
        <v>1.5186061914279683</v>
      </c>
    </row>
    <row r="27" spans="1:12" x14ac:dyDescent="0.25">
      <c r="A27" s="11">
        <v>43707</v>
      </c>
      <c r="B27" s="10">
        <v>63</v>
      </c>
      <c r="C27" s="10">
        <v>61.96</v>
      </c>
      <c r="D27" s="10">
        <v>59.68</v>
      </c>
      <c r="E27" s="10">
        <v>59.08</v>
      </c>
      <c r="F27" s="19">
        <v>15.904400000000001</v>
      </c>
      <c r="G27" s="9">
        <v>1.5555555555555556</v>
      </c>
      <c r="H27" s="9">
        <v>1.6258199947520335</v>
      </c>
      <c r="I27" s="9">
        <v>1.548521017125065</v>
      </c>
      <c r="J27" s="9">
        <v>1.5625495900555406</v>
      </c>
      <c r="K27" s="12">
        <v>1.2929145124052939</v>
      </c>
      <c r="L27" s="18">
        <v>1.5170721339786977</v>
      </c>
    </row>
    <row r="28" spans="1:12" x14ac:dyDescent="0.25">
      <c r="A28" s="11">
        <v>43677</v>
      </c>
      <c r="B28" s="10">
        <v>45.2</v>
      </c>
      <c r="C28" s="10">
        <v>44.07</v>
      </c>
      <c r="D28" s="10">
        <v>44.04</v>
      </c>
      <c r="E28" s="10">
        <v>43.87</v>
      </c>
      <c r="F28" s="19">
        <v>15.536300000000001</v>
      </c>
      <c r="G28" s="9">
        <v>1.1160493827160494</v>
      </c>
      <c r="H28" s="9">
        <v>1.1563893991078458</v>
      </c>
      <c r="I28" s="9">
        <v>1.1427088738972495</v>
      </c>
      <c r="J28" s="9">
        <v>1.1602750595080664</v>
      </c>
      <c r="K28" s="12">
        <v>1.2629906025428415</v>
      </c>
      <c r="L28" s="18">
        <v>1.1676826635544104</v>
      </c>
    </row>
    <row r="29" spans="1:12" x14ac:dyDescent="0.25">
      <c r="A29" s="11">
        <v>43644</v>
      </c>
      <c r="B29" s="10">
        <v>43.8</v>
      </c>
      <c r="C29" s="10">
        <v>42.48</v>
      </c>
      <c r="D29" s="10">
        <v>43.07</v>
      </c>
      <c r="E29" s="10">
        <v>42.45</v>
      </c>
      <c r="F29" s="19">
        <v>15.061299999999999</v>
      </c>
      <c r="G29" s="9">
        <v>1.0814814814814815</v>
      </c>
      <c r="H29" s="9">
        <v>1.1146680661243766</v>
      </c>
      <c r="I29" s="9">
        <v>1.1175402179553711</v>
      </c>
      <c r="J29" s="9">
        <v>1.1227188574451203</v>
      </c>
      <c r="K29" s="12">
        <v>1.2243764835950963</v>
      </c>
      <c r="L29" s="18">
        <v>1.1321570213202894</v>
      </c>
    </row>
    <row r="30" spans="1:12" x14ac:dyDescent="0.25">
      <c r="A30" s="11">
        <v>43616</v>
      </c>
      <c r="B30" s="10">
        <v>46</v>
      </c>
      <c r="C30" s="10">
        <v>44.84</v>
      </c>
      <c r="D30" s="10">
        <v>44.86</v>
      </c>
      <c r="E30" s="10">
        <v>44.87</v>
      </c>
      <c r="F30" s="19">
        <v>14.6248</v>
      </c>
      <c r="G30" s="9">
        <v>1.1358024691358024</v>
      </c>
      <c r="H30" s="9">
        <v>1.1765940697979533</v>
      </c>
      <c r="I30" s="9">
        <v>1.1639854696419305</v>
      </c>
      <c r="J30" s="9">
        <v>1.1867230891298597</v>
      </c>
      <c r="K30" s="12">
        <v>1.1888921406041688</v>
      </c>
      <c r="L30" s="18">
        <v>1.1703994476619433</v>
      </c>
    </row>
    <row r="31" spans="1:12" x14ac:dyDescent="0.25">
      <c r="A31" s="11">
        <v>43585</v>
      </c>
      <c r="B31" s="10">
        <v>46</v>
      </c>
      <c r="C31" s="10">
        <v>44.27</v>
      </c>
      <c r="D31" s="10">
        <v>46.46</v>
      </c>
      <c r="E31" s="10">
        <v>44.01</v>
      </c>
      <c r="F31" s="19">
        <v>14.048299999999999</v>
      </c>
      <c r="G31" s="9">
        <v>1.1358024691358024</v>
      </c>
      <c r="H31" s="9">
        <v>1.1616373655208607</v>
      </c>
      <c r="I31" s="9">
        <v>1.2055007784120395</v>
      </c>
      <c r="J31" s="9">
        <v>1.1639777836551175</v>
      </c>
      <c r="K31" s="12">
        <v>1.1420267941339055</v>
      </c>
      <c r="L31" s="18">
        <v>1.1617890381715452</v>
      </c>
    </row>
    <row r="32" spans="1:12" x14ac:dyDescent="0.25">
      <c r="A32" s="11">
        <v>43553</v>
      </c>
      <c r="B32" s="10">
        <v>43.65</v>
      </c>
      <c r="C32" s="10">
        <v>43.66</v>
      </c>
      <c r="D32" s="10">
        <v>43.67</v>
      </c>
      <c r="E32" s="10">
        <v>43.35</v>
      </c>
      <c r="F32" s="19">
        <v>13.4514</v>
      </c>
      <c r="G32" s="9">
        <v>1.0777777777777777</v>
      </c>
      <c r="H32" s="9">
        <v>1.145631067961165</v>
      </c>
      <c r="I32" s="9">
        <v>1.133108458744162</v>
      </c>
      <c r="J32" s="9">
        <v>1.1465220841047341</v>
      </c>
      <c r="K32" s="12">
        <v>1.0935030728709394</v>
      </c>
      <c r="L32" s="18">
        <v>1.1193084922917556</v>
      </c>
    </row>
    <row r="33" spans="1:12" x14ac:dyDescent="0.25">
      <c r="A33" s="11">
        <v>43524</v>
      </c>
      <c r="B33" s="10">
        <v>39</v>
      </c>
      <c r="C33" s="10">
        <v>39.33</v>
      </c>
      <c r="D33" s="10">
        <v>39.04</v>
      </c>
      <c r="E33" s="10">
        <v>39</v>
      </c>
      <c r="F33" s="19">
        <v>13.025700000000001</v>
      </c>
      <c r="G33" s="9">
        <v>0.96296296296296291</v>
      </c>
      <c r="H33" s="9">
        <v>1.0320125951193913</v>
      </c>
      <c r="I33" s="9">
        <v>1.0129735339906591</v>
      </c>
      <c r="J33" s="9">
        <v>1.0314731552499339</v>
      </c>
      <c r="K33" s="12">
        <v>1.0588966930055606</v>
      </c>
      <c r="L33" s="18">
        <v>1.0196637880657016</v>
      </c>
    </row>
    <row r="34" spans="1:12" x14ac:dyDescent="0.25">
      <c r="A34" s="11">
        <v>43496</v>
      </c>
      <c r="B34" s="10">
        <v>37.5</v>
      </c>
      <c r="C34" s="10">
        <v>37.54</v>
      </c>
      <c r="D34" s="10">
        <v>37.409999999999997</v>
      </c>
      <c r="E34" s="10">
        <v>37.04</v>
      </c>
      <c r="F34" s="19">
        <v>12.6953</v>
      </c>
      <c r="G34" s="9">
        <v>0.92592592592592593</v>
      </c>
      <c r="H34" s="9">
        <v>0.98504329572290739</v>
      </c>
      <c r="I34" s="9">
        <v>0.97067981318111052</v>
      </c>
      <c r="J34" s="9">
        <v>0.97963501719121915</v>
      </c>
      <c r="K34" s="12">
        <v>1.032037524794329</v>
      </c>
      <c r="L34" s="18">
        <v>0.97866431536309828</v>
      </c>
    </row>
    <row r="35" spans="1:12" x14ac:dyDescent="0.25">
      <c r="A35" s="11">
        <v>43462</v>
      </c>
      <c r="B35" s="10">
        <v>40.5</v>
      </c>
      <c r="C35" s="10">
        <v>38.11</v>
      </c>
      <c r="D35" s="10">
        <v>38.54</v>
      </c>
      <c r="E35" s="10">
        <v>37.81</v>
      </c>
      <c r="F35" s="19">
        <v>12.3012</v>
      </c>
      <c r="G35" s="9">
        <v>1</v>
      </c>
      <c r="H35" s="9">
        <v>1</v>
      </c>
      <c r="I35" s="9">
        <v>1</v>
      </c>
      <c r="J35" s="9">
        <v>1</v>
      </c>
      <c r="K35" s="12">
        <v>1</v>
      </c>
      <c r="L35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7BAE-D986-4395-93EA-51816EF2104F}">
  <dimension ref="A1:L696"/>
  <sheetViews>
    <sheetView workbookViewId="0"/>
  </sheetViews>
  <sheetFormatPr baseColWidth="10" defaultRowHeight="15" x14ac:dyDescent="0.25"/>
  <cols>
    <col min="4" max="4" width="11.42578125" style="3"/>
  </cols>
  <sheetData>
    <row r="1" spans="1:12" x14ac:dyDescent="0.25">
      <c r="A1" s="5" t="s">
        <v>3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2</v>
      </c>
      <c r="H1" s="5" t="s">
        <v>4</v>
      </c>
      <c r="I1" s="6" t="s">
        <v>5</v>
      </c>
      <c r="J1" s="5" t="s">
        <v>6</v>
      </c>
      <c r="K1" s="5" t="s">
        <v>7</v>
      </c>
      <c r="L1" s="5" t="s">
        <v>8</v>
      </c>
    </row>
    <row r="2" spans="1:12" x14ac:dyDescent="0.25">
      <c r="A2" s="2">
        <v>44470</v>
      </c>
      <c r="B2" s="3">
        <v>186</v>
      </c>
      <c r="C2" s="3">
        <v>178.34</v>
      </c>
      <c r="D2" s="3">
        <v>192.62</v>
      </c>
      <c r="E2" s="3">
        <v>98.78</v>
      </c>
      <c r="F2" s="4">
        <v>35.207700000000003</v>
      </c>
    </row>
    <row r="3" spans="1:12" x14ac:dyDescent="0.25">
      <c r="A3" s="2">
        <v>44469</v>
      </c>
      <c r="B3" s="3">
        <v>186</v>
      </c>
      <c r="C3" s="3">
        <v>176.63</v>
      </c>
      <c r="D3" s="3">
        <v>192.15</v>
      </c>
      <c r="E3" s="3">
        <v>98.74</v>
      </c>
      <c r="F3" s="4">
        <v>35.178699999999999</v>
      </c>
      <c r="G3" s="4">
        <f>+B3/B696</f>
        <v>4.5925925925925926</v>
      </c>
      <c r="H3" s="4">
        <f>+C3/C696</f>
        <v>4.6347415376541585</v>
      </c>
      <c r="I3" s="4">
        <f>+D3/D696</f>
        <v>4.985729112610275</v>
      </c>
      <c r="J3" s="4">
        <f>+E3/E696</f>
        <v>2.6114784448558579</v>
      </c>
      <c r="K3" s="4">
        <f>+F3/F696</f>
        <v>2.859777907846389</v>
      </c>
      <c r="L3" s="8">
        <f t="shared" ref="L3" si="0">+AVERAGE(G3:K3)</f>
        <v>3.9368639191118548</v>
      </c>
    </row>
    <row r="4" spans="1:12" x14ac:dyDescent="0.25">
      <c r="A4" s="2">
        <v>44468</v>
      </c>
      <c r="B4" s="3">
        <v>187</v>
      </c>
      <c r="C4" s="3">
        <v>179.45</v>
      </c>
      <c r="D4" s="3">
        <v>194.34</v>
      </c>
      <c r="E4" s="3">
        <v>98.71</v>
      </c>
      <c r="F4" s="4">
        <v>35.149799999999999</v>
      </c>
      <c r="G4" s="4"/>
      <c r="H4" s="4"/>
      <c r="I4" s="4"/>
      <c r="J4" s="4"/>
      <c r="K4" s="4"/>
      <c r="L4" s="8"/>
    </row>
    <row r="5" spans="1:12" x14ac:dyDescent="0.25">
      <c r="A5" s="2">
        <v>44467</v>
      </c>
      <c r="B5" s="3">
        <v>187</v>
      </c>
      <c r="C5" s="3">
        <v>180.05</v>
      </c>
      <c r="D5" s="3">
        <v>194.67</v>
      </c>
      <c r="E5" s="3">
        <v>98.68</v>
      </c>
      <c r="F5" s="4">
        <v>35.120899999999999</v>
      </c>
      <c r="G5" s="4"/>
      <c r="H5" s="4"/>
      <c r="I5" s="4"/>
      <c r="J5" s="4"/>
      <c r="K5" s="4"/>
      <c r="L5" s="8"/>
    </row>
    <row r="6" spans="1:12" x14ac:dyDescent="0.25">
      <c r="A6" s="2">
        <v>44466</v>
      </c>
      <c r="B6" s="3">
        <v>186.5</v>
      </c>
      <c r="C6" s="3">
        <v>179.94</v>
      </c>
      <c r="D6" s="3">
        <v>193.99</v>
      </c>
      <c r="E6" s="3">
        <v>98.67</v>
      </c>
      <c r="F6" s="4">
        <v>35.091999999999999</v>
      </c>
    </row>
    <row r="7" spans="1:12" x14ac:dyDescent="0.25">
      <c r="A7" s="2">
        <v>44463</v>
      </c>
      <c r="B7" s="3">
        <v>186</v>
      </c>
      <c r="C7" s="3">
        <v>179.92</v>
      </c>
      <c r="D7" s="3">
        <v>192.24</v>
      </c>
      <c r="E7" s="3">
        <v>98.56</v>
      </c>
      <c r="F7" s="4">
        <v>35.005400000000002</v>
      </c>
    </row>
    <row r="8" spans="1:12" x14ac:dyDescent="0.25">
      <c r="A8" s="2">
        <v>44462</v>
      </c>
      <c r="B8" s="3">
        <v>185</v>
      </c>
      <c r="C8" s="3">
        <v>179.92</v>
      </c>
      <c r="D8" s="3">
        <v>190.6</v>
      </c>
      <c r="E8" s="3">
        <v>98.52</v>
      </c>
      <c r="F8" s="4">
        <v>34.976599999999998</v>
      </c>
    </row>
    <row r="9" spans="1:12" x14ac:dyDescent="0.25">
      <c r="A9" s="2">
        <v>44461</v>
      </c>
      <c r="B9" s="3">
        <v>185</v>
      </c>
      <c r="C9" s="3">
        <v>177.41</v>
      </c>
      <c r="D9" s="3">
        <v>188.39</v>
      </c>
      <c r="E9" s="3">
        <v>98.51</v>
      </c>
      <c r="F9" s="4">
        <v>34.947899999999997</v>
      </c>
    </row>
    <row r="10" spans="1:12" x14ac:dyDescent="0.25">
      <c r="A10" s="2">
        <v>44460</v>
      </c>
      <c r="B10" s="3">
        <v>184</v>
      </c>
      <c r="C10" s="3">
        <v>176.84</v>
      </c>
      <c r="D10" s="3">
        <v>186.86</v>
      </c>
      <c r="E10" s="3">
        <v>98.49</v>
      </c>
      <c r="F10" s="4">
        <v>34.9191</v>
      </c>
    </row>
    <row r="11" spans="1:12" x14ac:dyDescent="0.25">
      <c r="A11" s="2">
        <v>44459</v>
      </c>
      <c r="B11" s="3">
        <v>184</v>
      </c>
      <c r="C11" s="3">
        <v>176.45</v>
      </c>
      <c r="D11" s="3">
        <v>185.38</v>
      </c>
      <c r="E11" s="3">
        <v>98.48</v>
      </c>
      <c r="F11" s="4">
        <v>34.8904</v>
      </c>
    </row>
    <row r="12" spans="1:12" x14ac:dyDescent="0.25">
      <c r="A12" s="2">
        <v>44456</v>
      </c>
      <c r="B12" s="3">
        <v>185</v>
      </c>
      <c r="C12" s="3">
        <v>175.4</v>
      </c>
      <c r="D12" s="3">
        <v>182.28</v>
      </c>
      <c r="E12" s="3">
        <v>98.35</v>
      </c>
      <c r="F12" s="4">
        <v>34.804299999999998</v>
      </c>
    </row>
    <row r="13" spans="1:12" x14ac:dyDescent="0.25">
      <c r="A13" s="2">
        <v>44455</v>
      </c>
      <c r="B13" s="3">
        <v>186</v>
      </c>
      <c r="C13" s="3">
        <v>173.8</v>
      </c>
      <c r="D13" s="3">
        <v>180.62</v>
      </c>
      <c r="E13" s="3">
        <v>98.31</v>
      </c>
      <c r="F13" s="4">
        <v>34.775700000000001</v>
      </c>
    </row>
    <row r="14" spans="1:12" x14ac:dyDescent="0.25">
      <c r="A14" s="2">
        <v>44454</v>
      </c>
      <c r="B14" s="3">
        <v>185</v>
      </c>
      <c r="C14" s="3">
        <v>173.19</v>
      </c>
      <c r="D14" s="3">
        <v>180.61</v>
      </c>
      <c r="E14" s="3">
        <v>98.25</v>
      </c>
      <c r="F14" s="4">
        <v>34.747100000000003</v>
      </c>
    </row>
    <row r="15" spans="1:12" x14ac:dyDescent="0.25">
      <c r="A15" s="2">
        <v>44453</v>
      </c>
      <c r="B15" s="3">
        <v>182.5</v>
      </c>
      <c r="C15" s="3">
        <v>173.24</v>
      </c>
      <c r="D15" s="3">
        <v>179.48</v>
      </c>
      <c r="E15" s="3">
        <v>98.22</v>
      </c>
      <c r="F15" s="4">
        <v>34.713999999999999</v>
      </c>
    </row>
    <row r="16" spans="1:12" x14ac:dyDescent="0.25">
      <c r="A16" s="2">
        <v>44452</v>
      </c>
      <c r="B16" s="3">
        <v>181</v>
      </c>
      <c r="C16" s="3">
        <v>172.65</v>
      </c>
      <c r="D16" s="3">
        <v>178.04</v>
      </c>
      <c r="E16" s="3">
        <v>98.21</v>
      </c>
      <c r="F16" s="4">
        <v>34.680900000000001</v>
      </c>
    </row>
    <row r="17" spans="1:12" x14ac:dyDescent="0.25">
      <c r="A17" s="2">
        <v>44449</v>
      </c>
      <c r="B17" s="3">
        <v>185</v>
      </c>
      <c r="C17" s="3">
        <v>177.72</v>
      </c>
      <c r="D17" s="3">
        <v>183.42</v>
      </c>
      <c r="E17" s="3">
        <v>98.1</v>
      </c>
      <c r="F17" s="4">
        <v>34.581800000000001</v>
      </c>
    </row>
    <row r="18" spans="1:12" x14ac:dyDescent="0.25">
      <c r="A18" s="2">
        <v>44448</v>
      </c>
      <c r="B18" s="3">
        <v>186.5</v>
      </c>
      <c r="C18" s="3">
        <v>174.81</v>
      </c>
      <c r="D18" s="3">
        <v>181.7</v>
      </c>
      <c r="E18" s="3">
        <v>98.05</v>
      </c>
      <c r="F18" s="4">
        <v>34.548900000000003</v>
      </c>
    </row>
    <row r="19" spans="1:12" x14ac:dyDescent="0.25">
      <c r="A19" s="2">
        <v>44447</v>
      </c>
      <c r="B19" s="3">
        <v>187</v>
      </c>
      <c r="C19" s="3">
        <v>173.48</v>
      </c>
      <c r="D19" s="3">
        <v>178.48</v>
      </c>
      <c r="E19" s="3">
        <v>98.02</v>
      </c>
      <c r="F19" s="4">
        <v>34.515900000000002</v>
      </c>
    </row>
    <row r="20" spans="1:12" x14ac:dyDescent="0.25">
      <c r="A20" s="2">
        <v>44446</v>
      </c>
      <c r="B20" s="3">
        <v>183.5</v>
      </c>
      <c r="C20" s="3">
        <v>172.34</v>
      </c>
      <c r="D20" s="3">
        <v>178.15</v>
      </c>
      <c r="E20" s="3">
        <v>97.99</v>
      </c>
      <c r="F20" s="4">
        <v>34.482999999999997</v>
      </c>
    </row>
    <row r="21" spans="1:12" x14ac:dyDescent="0.25">
      <c r="A21" s="2">
        <v>44445</v>
      </c>
      <c r="B21" s="3">
        <v>182</v>
      </c>
      <c r="C21" s="3">
        <v>172.26</v>
      </c>
      <c r="D21" s="3">
        <v>181.17</v>
      </c>
      <c r="E21" s="3">
        <v>97.95</v>
      </c>
      <c r="F21" s="4">
        <v>34.450200000000002</v>
      </c>
    </row>
    <row r="22" spans="1:12" x14ac:dyDescent="0.25">
      <c r="A22" s="2">
        <v>44442</v>
      </c>
      <c r="B22" s="3">
        <v>182</v>
      </c>
      <c r="C22" s="3">
        <v>173.14</v>
      </c>
      <c r="D22" s="3">
        <v>177.98</v>
      </c>
      <c r="E22" s="3">
        <v>97.87</v>
      </c>
      <c r="F22" s="4">
        <v>34.351799999999997</v>
      </c>
    </row>
    <row r="23" spans="1:12" x14ac:dyDescent="0.25">
      <c r="A23" s="2">
        <v>44441</v>
      </c>
      <c r="B23" s="3">
        <v>181</v>
      </c>
      <c r="C23" s="3">
        <v>172.89</v>
      </c>
      <c r="D23" s="3">
        <v>177.69</v>
      </c>
      <c r="E23" s="3">
        <v>97.83</v>
      </c>
      <c r="F23" s="4">
        <v>34.319000000000003</v>
      </c>
    </row>
    <row r="24" spans="1:12" x14ac:dyDescent="0.25">
      <c r="A24" s="2">
        <v>44440</v>
      </c>
      <c r="B24" s="3">
        <v>180.5</v>
      </c>
      <c r="C24" s="3">
        <v>172</v>
      </c>
      <c r="D24" s="3">
        <v>177.68</v>
      </c>
      <c r="E24" s="3">
        <v>97.78</v>
      </c>
      <c r="F24" s="4">
        <v>34.286299999999997</v>
      </c>
    </row>
    <row r="25" spans="1:12" x14ac:dyDescent="0.25">
      <c r="A25" s="2">
        <v>44439</v>
      </c>
      <c r="B25" s="3">
        <v>182</v>
      </c>
      <c r="C25" s="3">
        <v>171.35</v>
      </c>
      <c r="D25" s="3">
        <v>177.01</v>
      </c>
      <c r="E25" s="3">
        <v>97.75</v>
      </c>
      <c r="F25" s="4">
        <v>34.253599999999999</v>
      </c>
      <c r="G25" s="4">
        <f>+B25/B696</f>
        <v>4.4938271604938276</v>
      </c>
      <c r="H25" s="4">
        <f>+C25/C696</f>
        <v>4.4961952243505641</v>
      </c>
      <c r="I25" s="4">
        <f>+D25/D696</f>
        <v>4.5928905033731189</v>
      </c>
      <c r="J25" s="4">
        <f>+E25/E696</f>
        <v>2.585294895530283</v>
      </c>
      <c r="K25" s="4">
        <f>+F25/F696</f>
        <v>2.7845738627125809</v>
      </c>
      <c r="L25" s="8">
        <f t="shared" ref="L25" si="1">+AVERAGE(G25:K25)</f>
        <v>3.7905563292920745</v>
      </c>
    </row>
    <row r="26" spans="1:12" x14ac:dyDescent="0.25">
      <c r="A26" s="2">
        <v>44438</v>
      </c>
      <c r="B26" s="3">
        <v>182</v>
      </c>
      <c r="C26" s="3">
        <v>170.77</v>
      </c>
      <c r="D26" s="3">
        <v>175.73</v>
      </c>
      <c r="E26" s="3">
        <v>97.72</v>
      </c>
      <c r="F26" s="4">
        <v>34.220999999999997</v>
      </c>
      <c r="G26" s="4"/>
      <c r="H26" s="4"/>
      <c r="I26" s="4"/>
      <c r="J26" s="4"/>
      <c r="K26" s="4"/>
      <c r="L26" s="8"/>
    </row>
    <row r="27" spans="1:12" x14ac:dyDescent="0.25">
      <c r="A27" s="2">
        <v>44435</v>
      </c>
      <c r="B27" s="3">
        <v>182</v>
      </c>
      <c r="C27" s="3">
        <v>172.27</v>
      </c>
      <c r="D27" s="3">
        <v>177.72</v>
      </c>
      <c r="E27" s="3">
        <v>97.57</v>
      </c>
      <c r="F27" s="4">
        <v>34.1233</v>
      </c>
    </row>
    <row r="28" spans="1:12" x14ac:dyDescent="0.25">
      <c r="A28" s="2">
        <v>44434</v>
      </c>
      <c r="B28" s="3">
        <v>181.5</v>
      </c>
      <c r="C28" s="3">
        <v>172.26</v>
      </c>
      <c r="D28" s="3">
        <v>177.35</v>
      </c>
      <c r="E28" s="3">
        <v>97.55</v>
      </c>
      <c r="F28" s="4">
        <v>34.090699999999998</v>
      </c>
    </row>
    <row r="29" spans="1:12" x14ac:dyDescent="0.25">
      <c r="A29" s="2">
        <v>44433</v>
      </c>
      <c r="B29" s="3">
        <v>181.5</v>
      </c>
      <c r="C29" s="3">
        <v>170.93</v>
      </c>
      <c r="D29" s="3">
        <v>176.61</v>
      </c>
      <c r="E29" s="3">
        <v>97.48</v>
      </c>
      <c r="F29" s="4">
        <v>34.058199999999999</v>
      </c>
    </row>
    <row r="30" spans="1:12" x14ac:dyDescent="0.25">
      <c r="A30" s="2">
        <v>44432</v>
      </c>
      <c r="B30" s="3">
        <v>182</v>
      </c>
      <c r="C30" s="3">
        <v>170.12</v>
      </c>
      <c r="D30" s="3">
        <v>176.49</v>
      </c>
      <c r="E30" s="3">
        <v>97.44</v>
      </c>
      <c r="F30" s="4">
        <v>34.025799999999997</v>
      </c>
    </row>
    <row r="31" spans="1:12" x14ac:dyDescent="0.25">
      <c r="A31" s="2">
        <v>44431</v>
      </c>
      <c r="B31" s="3">
        <v>182</v>
      </c>
      <c r="C31" s="3">
        <v>170.45</v>
      </c>
      <c r="D31" s="3">
        <v>177.45</v>
      </c>
      <c r="E31" s="3">
        <v>97.41</v>
      </c>
      <c r="F31" s="4">
        <v>33.993400000000001</v>
      </c>
    </row>
    <row r="32" spans="1:12" x14ac:dyDescent="0.25">
      <c r="A32" s="2">
        <v>44428</v>
      </c>
      <c r="B32" s="3">
        <v>182</v>
      </c>
      <c r="C32" s="3">
        <v>173.99</v>
      </c>
      <c r="D32" s="3">
        <v>179.6</v>
      </c>
      <c r="E32" s="3">
        <v>97.32</v>
      </c>
      <c r="F32" s="4">
        <v>33.896299999999997</v>
      </c>
    </row>
    <row r="33" spans="1:6" x14ac:dyDescent="0.25">
      <c r="A33" s="2">
        <v>44427</v>
      </c>
      <c r="B33" s="3">
        <v>181.5</v>
      </c>
      <c r="C33" s="3">
        <v>173.96</v>
      </c>
      <c r="D33" s="3">
        <v>179.66</v>
      </c>
      <c r="E33" s="3">
        <v>97.29</v>
      </c>
      <c r="F33" s="4">
        <v>33.863900000000001</v>
      </c>
    </row>
    <row r="34" spans="1:6" x14ac:dyDescent="0.25">
      <c r="A34" s="2">
        <v>44426</v>
      </c>
      <c r="B34" s="3">
        <v>182</v>
      </c>
      <c r="C34" s="3">
        <v>172.09</v>
      </c>
      <c r="D34" s="3">
        <v>177.04</v>
      </c>
      <c r="E34" s="3">
        <v>97.27</v>
      </c>
      <c r="F34" s="4">
        <v>33.831699999999998</v>
      </c>
    </row>
    <row r="35" spans="1:6" x14ac:dyDescent="0.25">
      <c r="A35" s="2">
        <v>44425</v>
      </c>
      <c r="B35" s="3">
        <v>183</v>
      </c>
      <c r="C35" s="3">
        <v>170.23</v>
      </c>
      <c r="D35" s="3">
        <v>177.07</v>
      </c>
      <c r="E35" s="3">
        <v>97.23</v>
      </c>
      <c r="F35" s="4">
        <v>33.799399999999999</v>
      </c>
    </row>
    <row r="36" spans="1:6" x14ac:dyDescent="0.25">
      <c r="A36" s="2">
        <v>44421</v>
      </c>
      <c r="B36" s="3">
        <v>182</v>
      </c>
      <c r="C36" s="3">
        <v>170.36</v>
      </c>
      <c r="D36" s="3">
        <v>178.97</v>
      </c>
      <c r="E36" s="3">
        <v>97.11</v>
      </c>
      <c r="F36" s="4">
        <v>33.666600000000003</v>
      </c>
    </row>
    <row r="37" spans="1:6" x14ac:dyDescent="0.25">
      <c r="A37" s="2">
        <v>44420</v>
      </c>
      <c r="B37" s="3">
        <v>178.5</v>
      </c>
      <c r="C37" s="3">
        <v>169.55</v>
      </c>
      <c r="D37" s="3">
        <v>175.71</v>
      </c>
      <c r="E37" s="3">
        <v>97.08</v>
      </c>
      <c r="F37" s="4">
        <v>33.632399999999997</v>
      </c>
    </row>
    <row r="38" spans="1:6" x14ac:dyDescent="0.25">
      <c r="A38" s="2">
        <v>44419</v>
      </c>
      <c r="B38" s="3">
        <v>178</v>
      </c>
      <c r="C38" s="3">
        <v>170.7</v>
      </c>
      <c r="D38" s="3">
        <v>177.52</v>
      </c>
      <c r="E38" s="3">
        <v>97.05</v>
      </c>
      <c r="F38" s="4">
        <v>33.598199999999999</v>
      </c>
    </row>
    <row r="39" spans="1:6" x14ac:dyDescent="0.25">
      <c r="A39" s="2">
        <v>44418</v>
      </c>
      <c r="B39" s="3">
        <v>178</v>
      </c>
      <c r="C39" s="3">
        <v>169.17</v>
      </c>
      <c r="D39" s="3">
        <v>176.33</v>
      </c>
      <c r="E39" s="3">
        <v>97.03</v>
      </c>
      <c r="F39" s="4">
        <v>33.564100000000003</v>
      </c>
    </row>
    <row r="40" spans="1:6" x14ac:dyDescent="0.25">
      <c r="A40" s="2">
        <v>44417</v>
      </c>
      <c r="B40" s="3">
        <v>179</v>
      </c>
      <c r="C40" s="3">
        <v>170.18</v>
      </c>
      <c r="D40" s="3">
        <v>177.46</v>
      </c>
      <c r="E40" s="3">
        <v>97</v>
      </c>
      <c r="F40" s="4">
        <v>33.53</v>
      </c>
    </row>
    <row r="41" spans="1:6" x14ac:dyDescent="0.25">
      <c r="A41" s="2">
        <v>44414</v>
      </c>
      <c r="B41" s="3">
        <v>178.5</v>
      </c>
      <c r="C41" s="3">
        <v>170.61</v>
      </c>
      <c r="D41" s="3">
        <v>178.39</v>
      </c>
      <c r="E41" s="3">
        <v>96.91</v>
      </c>
      <c r="F41" s="4">
        <v>33.427900000000001</v>
      </c>
    </row>
    <row r="42" spans="1:6" x14ac:dyDescent="0.25">
      <c r="A42" s="2">
        <v>44413</v>
      </c>
      <c r="B42" s="3">
        <v>179.5</v>
      </c>
      <c r="C42" s="3">
        <v>171.06</v>
      </c>
      <c r="D42" s="3">
        <v>179.69</v>
      </c>
      <c r="E42" s="3">
        <v>96.88</v>
      </c>
      <c r="F42" s="4">
        <v>33.393999999999998</v>
      </c>
    </row>
    <row r="43" spans="1:6" x14ac:dyDescent="0.25">
      <c r="A43" s="2">
        <v>44413</v>
      </c>
      <c r="B43" s="3">
        <v>180.5</v>
      </c>
      <c r="C43" s="3">
        <v>171.06</v>
      </c>
      <c r="D43" s="3">
        <v>179.69</v>
      </c>
      <c r="E43" s="3">
        <v>96.88</v>
      </c>
      <c r="F43" s="4">
        <v>33.393999999999998</v>
      </c>
    </row>
    <row r="44" spans="1:6" x14ac:dyDescent="0.25">
      <c r="A44" s="2">
        <v>44413</v>
      </c>
      <c r="B44" s="3">
        <v>180.5</v>
      </c>
      <c r="C44" s="3">
        <v>171.06</v>
      </c>
      <c r="D44" s="3">
        <v>179.69</v>
      </c>
      <c r="E44" s="3">
        <v>96.88</v>
      </c>
      <c r="F44" s="4">
        <v>33.393999999999998</v>
      </c>
    </row>
    <row r="45" spans="1:6" x14ac:dyDescent="0.25">
      <c r="A45" s="2">
        <v>44412</v>
      </c>
      <c r="B45" s="3">
        <v>180.5</v>
      </c>
      <c r="C45" s="3">
        <v>170.12</v>
      </c>
      <c r="D45" s="3">
        <v>179.23</v>
      </c>
      <c r="E45" s="3">
        <v>96.84</v>
      </c>
      <c r="F45" s="4">
        <v>33.360100000000003</v>
      </c>
    </row>
    <row r="46" spans="1:6" x14ac:dyDescent="0.25">
      <c r="A46" s="2">
        <v>44411</v>
      </c>
      <c r="B46" s="3">
        <v>180.5</v>
      </c>
      <c r="C46" s="3">
        <v>170.23</v>
      </c>
      <c r="D46" s="3">
        <v>180.56</v>
      </c>
      <c r="E46" s="3">
        <v>96.81</v>
      </c>
      <c r="F46" s="4">
        <v>33.3262</v>
      </c>
    </row>
    <row r="47" spans="1:6" x14ac:dyDescent="0.25">
      <c r="A47" s="2">
        <v>44411</v>
      </c>
      <c r="B47" s="3">
        <v>180.5</v>
      </c>
      <c r="C47" s="3">
        <v>170.23</v>
      </c>
      <c r="D47" s="3">
        <v>180.56</v>
      </c>
      <c r="E47" s="3">
        <v>96.81</v>
      </c>
      <c r="F47" s="4">
        <v>33.3262</v>
      </c>
    </row>
    <row r="48" spans="1:6" x14ac:dyDescent="0.25">
      <c r="A48" s="2">
        <v>44410</v>
      </c>
      <c r="B48" s="3">
        <v>180.5</v>
      </c>
      <c r="C48" s="3">
        <v>169.87</v>
      </c>
      <c r="D48" s="3">
        <v>181.74</v>
      </c>
      <c r="E48" s="3">
        <v>96.78</v>
      </c>
      <c r="F48" s="4">
        <v>33.292400000000001</v>
      </c>
    </row>
    <row r="49" spans="1:12" x14ac:dyDescent="0.25">
      <c r="A49" s="2">
        <v>44410</v>
      </c>
      <c r="B49" s="3">
        <v>180.5</v>
      </c>
      <c r="C49" s="3">
        <v>169.87</v>
      </c>
      <c r="D49" s="3">
        <v>181.74</v>
      </c>
      <c r="E49" s="3">
        <v>96.78</v>
      </c>
      <c r="F49" s="4">
        <v>33.292400000000001</v>
      </c>
    </row>
    <row r="50" spans="1:12" x14ac:dyDescent="0.25">
      <c r="A50" s="2">
        <v>44410</v>
      </c>
      <c r="B50" s="3">
        <v>180.5</v>
      </c>
      <c r="C50" s="3">
        <v>169.87</v>
      </c>
      <c r="D50" s="3">
        <v>181.74</v>
      </c>
      <c r="E50" s="3">
        <v>96.78</v>
      </c>
      <c r="F50" s="4">
        <v>33.292400000000001</v>
      </c>
    </row>
    <row r="51" spans="1:12" x14ac:dyDescent="0.25">
      <c r="A51" s="2">
        <v>44410</v>
      </c>
      <c r="B51" s="3">
        <v>180.5</v>
      </c>
      <c r="C51" s="3">
        <v>169.87</v>
      </c>
      <c r="D51" s="3">
        <v>181.74</v>
      </c>
      <c r="E51" s="3">
        <v>96.78</v>
      </c>
      <c r="F51" s="4">
        <v>33.292400000000001</v>
      </c>
    </row>
    <row r="52" spans="1:12" x14ac:dyDescent="0.25">
      <c r="A52" s="2">
        <v>44407</v>
      </c>
      <c r="B52" s="3">
        <v>180.5</v>
      </c>
      <c r="C52" s="3">
        <v>170.02</v>
      </c>
      <c r="D52" s="3">
        <v>181.92</v>
      </c>
      <c r="E52" s="3">
        <v>96.69</v>
      </c>
      <c r="F52" s="4">
        <v>33.191000000000003</v>
      </c>
      <c r="G52" s="4">
        <f>+B52/B696</f>
        <v>4.4567901234567904</v>
      </c>
      <c r="H52" s="4">
        <f>+C52/C696</f>
        <v>4.4612962477040154</v>
      </c>
      <c r="I52" s="4">
        <f>+D52/D696</f>
        <v>4.7202906071613908</v>
      </c>
      <c r="J52" s="4">
        <f>+E52/E696</f>
        <v>2.5572599841311821</v>
      </c>
      <c r="K52" s="4">
        <f>+F52/F696</f>
        <v>2.6981920463044258</v>
      </c>
      <c r="L52" s="8">
        <f t="shared" ref="L52" si="2">+AVERAGE(G52:K52)</f>
        <v>3.7787658017515611</v>
      </c>
    </row>
    <row r="53" spans="1:12" x14ac:dyDescent="0.25">
      <c r="A53" s="2">
        <v>44406</v>
      </c>
      <c r="B53" s="3">
        <v>180</v>
      </c>
      <c r="C53" s="3">
        <v>169.8</v>
      </c>
      <c r="D53" s="3">
        <v>181.3</v>
      </c>
      <c r="E53" s="3">
        <v>96.67</v>
      </c>
      <c r="F53" s="4">
        <v>33.157299999999999</v>
      </c>
      <c r="G53" s="4"/>
      <c r="H53" s="4"/>
      <c r="I53" s="4"/>
      <c r="J53" s="4"/>
      <c r="K53" s="4"/>
      <c r="L53" s="8"/>
    </row>
    <row r="54" spans="1:12" x14ac:dyDescent="0.25">
      <c r="A54" s="2">
        <v>44405</v>
      </c>
      <c r="B54" s="3">
        <v>180</v>
      </c>
      <c r="C54" s="3">
        <v>168.91</v>
      </c>
      <c r="D54" s="3">
        <v>181.31</v>
      </c>
      <c r="E54" s="3">
        <v>96.64</v>
      </c>
      <c r="F54" s="4">
        <v>33.123600000000003</v>
      </c>
      <c r="G54" s="4"/>
      <c r="H54" s="4"/>
      <c r="I54" s="4"/>
      <c r="J54" s="4"/>
      <c r="K54" s="4"/>
      <c r="L54" s="8"/>
    </row>
    <row r="55" spans="1:12" x14ac:dyDescent="0.25">
      <c r="A55" s="2">
        <v>44404</v>
      </c>
      <c r="B55" s="3">
        <v>183</v>
      </c>
      <c r="C55" s="3">
        <v>170.15</v>
      </c>
      <c r="D55" s="3">
        <v>180.71</v>
      </c>
      <c r="E55" s="3">
        <v>96.58</v>
      </c>
      <c r="F55" s="4">
        <v>33.090000000000003</v>
      </c>
    </row>
    <row r="56" spans="1:12" x14ac:dyDescent="0.25">
      <c r="A56" s="2">
        <v>44403</v>
      </c>
      <c r="B56" s="3">
        <v>184</v>
      </c>
      <c r="C56" s="3">
        <v>170.49</v>
      </c>
      <c r="D56" s="3">
        <v>180.64</v>
      </c>
      <c r="E56" s="3">
        <v>96.53</v>
      </c>
      <c r="F56" s="4">
        <v>33.056399999999996</v>
      </c>
    </row>
    <row r="57" spans="1:12" x14ac:dyDescent="0.25">
      <c r="A57" s="2">
        <v>44403</v>
      </c>
      <c r="B57" s="3">
        <v>185</v>
      </c>
      <c r="C57" s="3">
        <v>170.49</v>
      </c>
      <c r="D57" s="3">
        <v>180.64</v>
      </c>
      <c r="E57" s="3">
        <v>96.53</v>
      </c>
      <c r="F57" s="4">
        <v>33.056399999999996</v>
      </c>
    </row>
    <row r="58" spans="1:12" x14ac:dyDescent="0.25">
      <c r="A58" s="2">
        <v>44400</v>
      </c>
      <c r="B58" s="3">
        <v>185</v>
      </c>
      <c r="C58" s="3">
        <v>169.06</v>
      </c>
      <c r="D58" s="3">
        <v>179.88</v>
      </c>
      <c r="E58" s="3">
        <v>96.43</v>
      </c>
      <c r="F58" s="4">
        <v>32.955800000000004</v>
      </c>
    </row>
    <row r="59" spans="1:12" x14ac:dyDescent="0.25">
      <c r="A59" s="2">
        <v>44400</v>
      </c>
      <c r="B59" s="3">
        <v>184.5</v>
      </c>
      <c r="C59" s="3">
        <v>169.06</v>
      </c>
      <c r="D59" s="3">
        <v>179.88</v>
      </c>
      <c r="E59" s="3">
        <v>96.43</v>
      </c>
      <c r="F59" s="4">
        <v>32.955800000000004</v>
      </c>
    </row>
    <row r="60" spans="1:12" x14ac:dyDescent="0.25">
      <c r="A60" s="2">
        <v>44399</v>
      </c>
      <c r="B60" s="3">
        <v>184.5</v>
      </c>
      <c r="C60" s="3">
        <v>169.26</v>
      </c>
      <c r="D60" s="3">
        <v>180.01</v>
      </c>
      <c r="E60" s="3">
        <v>96.4</v>
      </c>
      <c r="F60" s="4">
        <v>32.9223</v>
      </c>
    </row>
    <row r="61" spans="1:12" x14ac:dyDescent="0.25">
      <c r="A61" s="2">
        <v>44398</v>
      </c>
      <c r="B61" s="3">
        <v>182.5</v>
      </c>
      <c r="C61" s="3">
        <v>168.9</v>
      </c>
      <c r="D61" s="3">
        <v>179.13</v>
      </c>
      <c r="E61" s="3">
        <v>96.37</v>
      </c>
      <c r="F61" s="4">
        <v>32.8889</v>
      </c>
    </row>
    <row r="62" spans="1:12" x14ac:dyDescent="0.25">
      <c r="A62" s="2">
        <v>44397</v>
      </c>
      <c r="B62" s="3">
        <v>182</v>
      </c>
      <c r="C62" s="3">
        <v>168.64</v>
      </c>
      <c r="D62" s="3">
        <v>178.98</v>
      </c>
      <c r="E62" s="3">
        <v>96.34</v>
      </c>
      <c r="F62" s="4">
        <v>32.855499999999999</v>
      </c>
    </row>
    <row r="63" spans="1:12" x14ac:dyDescent="0.25">
      <c r="A63" s="2">
        <v>44396</v>
      </c>
      <c r="B63" s="3">
        <v>180</v>
      </c>
      <c r="C63" s="3">
        <v>167.76</v>
      </c>
      <c r="D63" s="3">
        <v>178.2</v>
      </c>
      <c r="E63" s="3">
        <v>96.31</v>
      </c>
      <c r="F63" s="4">
        <v>32.822099999999999</v>
      </c>
    </row>
    <row r="64" spans="1:12" x14ac:dyDescent="0.25">
      <c r="A64" s="2">
        <v>44393</v>
      </c>
      <c r="B64" s="3">
        <v>179</v>
      </c>
      <c r="C64" s="3">
        <v>166.31</v>
      </c>
      <c r="D64" s="3">
        <v>175.44</v>
      </c>
      <c r="E64" s="3">
        <v>96.22</v>
      </c>
      <c r="F64" s="4">
        <v>32.722200000000001</v>
      </c>
    </row>
    <row r="65" spans="1:12" x14ac:dyDescent="0.25">
      <c r="A65" s="2">
        <v>44392</v>
      </c>
      <c r="B65" s="3">
        <v>178</v>
      </c>
      <c r="C65" s="3">
        <v>166.71</v>
      </c>
      <c r="D65" s="3">
        <v>174.03</v>
      </c>
      <c r="E65" s="3">
        <v>96.19</v>
      </c>
      <c r="F65" s="4">
        <v>32.689</v>
      </c>
    </row>
    <row r="66" spans="1:12" x14ac:dyDescent="0.25">
      <c r="A66" s="2">
        <v>44391</v>
      </c>
      <c r="B66" s="3">
        <v>177</v>
      </c>
      <c r="C66" s="3">
        <v>165.73</v>
      </c>
      <c r="D66" s="3">
        <v>173</v>
      </c>
      <c r="E66" s="3">
        <v>96.16</v>
      </c>
      <c r="F66" s="4">
        <v>32.653599999999997</v>
      </c>
    </row>
    <row r="67" spans="1:12" x14ac:dyDescent="0.25">
      <c r="A67" s="2">
        <v>44390</v>
      </c>
      <c r="B67" s="3">
        <v>176</v>
      </c>
      <c r="C67" s="3">
        <v>165.73</v>
      </c>
      <c r="D67" s="3">
        <v>171.92</v>
      </c>
      <c r="E67" s="3">
        <v>96.13</v>
      </c>
      <c r="F67" s="4">
        <v>32.618299999999998</v>
      </c>
    </row>
    <row r="68" spans="1:12" x14ac:dyDescent="0.25">
      <c r="A68" s="2">
        <v>44389</v>
      </c>
      <c r="B68" s="3">
        <v>177</v>
      </c>
      <c r="C68" s="3">
        <v>166.31</v>
      </c>
      <c r="D68" s="3">
        <v>171.73</v>
      </c>
      <c r="E68" s="3">
        <v>96.1</v>
      </c>
      <c r="F68" s="4">
        <v>32.582999999999998</v>
      </c>
    </row>
    <row r="69" spans="1:12" x14ac:dyDescent="0.25">
      <c r="A69" s="2">
        <v>44385</v>
      </c>
      <c r="B69" s="3">
        <v>174</v>
      </c>
      <c r="C69" s="3">
        <v>167.57</v>
      </c>
      <c r="D69" s="3">
        <v>174.26</v>
      </c>
      <c r="E69" s="3">
        <v>95.98</v>
      </c>
      <c r="F69" s="4">
        <v>32.442300000000003</v>
      </c>
    </row>
    <row r="70" spans="1:12" x14ac:dyDescent="0.25">
      <c r="A70" s="2">
        <v>44384</v>
      </c>
      <c r="B70" s="3">
        <v>172</v>
      </c>
      <c r="C70" s="3">
        <v>168.63</v>
      </c>
      <c r="D70" s="3">
        <v>174.66</v>
      </c>
      <c r="E70" s="3">
        <v>95.95</v>
      </c>
      <c r="F70" s="4">
        <v>32.407200000000003</v>
      </c>
    </row>
    <row r="71" spans="1:12" x14ac:dyDescent="0.25">
      <c r="A71" s="2">
        <v>44383</v>
      </c>
      <c r="B71" s="3">
        <v>171</v>
      </c>
      <c r="C71" s="3">
        <v>168.53</v>
      </c>
      <c r="D71" s="3">
        <v>174.46</v>
      </c>
      <c r="E71" s="3">
        <v>95.92</v>
      </c>
      <c r="F71" s="4">
        <v>32.372100000000003</v>
      </c>
    </row>
    <row r="72" spans="1:12" x14ac:dyDescent="0.25">
      <c r="A72" s="2">
        <v>44382</v>
      </c>
      <c r="B72" s="3">
        <v>171</v>
      </c>
      <c r="C72" s="3">
        <v>167.02</v>
      </c>
      <c r="D72" s="3">
        <v>176.17</v>
      </c>
      <c r="E72" s="3">
        <v>95.89</v>
      </c>
      <c r="F72" s="4">
        <v>32.3371</v>
      </c>
    </row>
    <row r="73" spans="1:12" x14ac:dyDescent="0.25">
      <c r="A73" s="2">
        <v>44379</v>
      </c>
      <c r="B73" s="3">
        <v>170</v>
      </c>
      <c r="C73" s="3">
        <v>167.79</v>
      </c>
      <c r="D73" s="3">
        <v>172.71</v>
      </c>
      <c r="E73" s="3">
        <v>95.8</v>
      </c>
      <c r="F73" s="4">
        <v>32.232300000000002</v>
      </c>
    </row>
    <row r="74" spans="1:12" x14ac:dyDescent="0.25">
      <c r="A74" s="2">
        <v>44378</v>
      </c>
      <c r="B74" s="3">
        <v>169</v>
      </c>
      <c r="C74" s="3">
        <v>166.36</v>
      </c>
      <c r="D74" s="3">
        <v>172.1</v>
      </c>
      <c r="E74" s="3">
        <v>95.77</v>
      </c>
      <c r="F74" s="4">
        <v>32.197400000000002</v>
      </c>
    </row>
    <row r="75" spans="1:12" x14ac:dyDescent="0.25">
      <c r="A75" s="2">
        <v>44377</v>
      </c>
      <c r="B75" s="3">
        <v>168</v>
      </c>
      <c r="C75" s="3">
        <v>164.82</v>
      </c>
      <c r="D75" s="3">
        <v>171.84</v>
      </c>
      <c r="E75" s="3">
        <v>95.73</v>
      </c>
      <c r="F75" s="4">
        <v>32.162599999999998</v>
      </c>
      <c r="G75" s="4">
        <f>+B75/B696</f>
        <v>4.1481481481481479</v>
      </c>
      <c r="H75" s="4">
        <f>+C75/C696</f>
        <v>4.3248491209656255</v>
      </c>
      <c r="I75" s="4">
        <f>+D75/D696</f>
        <v>4.4587441619097046</v>
      </c>
      <c r="J75" s="4">
        <f>+E75/E696</f>
        <v>2.5318698756942606</v>
      </c>
      <c r="K75" s="4">
        <f>+F75/F696</f>
        <v>2.6145904464605079</v>
      </c>
      <c r="L75" s="8">
        <f t="shared" ref="L75" si="3">+AVERAGE(G75:K75)</f>
        <v>3.6156403506356489</v>
      </c>
    </row>
    <row r="76" spans="1:12" x14ac:dyDescent="0.25">
      <c r="A76" s="2">
        <v>44376</v>
      </c>
      <c r="B76" s="3">
        <v>170</v>
      </c>
      <c r="C76" s="3">
        <v>164.47</v>
      </c>
      <c r="D76" s="3">
        <v>169.98</v>
      </c>
      <c r="E76" s="3">
        <v>95.71</v>
      </c>
      <c r="F76" s="4">
        <v>32.127800000000001</v>
      </c>
      <c r="G76" s="4"/>
      <c r="H76" s="4"/>
      <c r="I76" s="4"/>
      <c r="J76" s="4"/>
      <c r="K76" s="4"/>
      <c r="L76" s="8"/>
    </row>
    <row r="77" spans="1:12" x14ac:dyDescent="0.25">
      <c r="A77" s="2">
        <v>44375</v>
      </c>
      <c r="B77" s="3">
        <v>173</v>
      </c>
      <c r="C77" s="3">
        <v>164.14</v>
      </c>
      <c r="D77" s="3">
        <v>170.34</v>
      </c>
      <c r="E77" s="3">
        <v>95.68</v>
      </c>
      <c r="F77" s="4">
        <v>32.0931</v>
      </c>
      <c r="G77" s="4"/>
      <c r="H77" s="4"/>
      <c r="I77" s="4"/>
      <c r="J77" s="4"/>
      <c r="K77" s="4"/>
      <c r="L77" s="8"/>
    </row>
    <row r="78" spans="1:12" x14ac:dyDescent="0.25">
      <c r="A78" s="2">
        <v>44372</v>
      </c>
      <c r="B78" s="3">
        <v>174</v>
      </c>
      <c r="C78" s="3">
        <v>165.53</v>
      </c>
      <c r="D78" s="3">
        <v>170.82</v>
      </c>
      <c r="E78" s="3">
        <v>95.59</v>
      </c>
      <c r="F78" s="4">
        <v>31.989000000000001</v>
      </c>
    </row>
    <row r="79" spans="1:12" x14ac:dyDescent="0.25">
      <c r="A79" s="2">
        <v>44371</v>
      </c>
      <c r="B79" s="3">
        <v>170</v>
      </c>
      <c r="C79" s="3">
        <v>162.94</v>
      </c>
      <c r="D79" s="3">
        <v>168.87</v>
      </c>
      <c r="E79" s="3">
        <v>95.56</v>
      </c>
      <c r="F79" s="4">
        <v>31.9544</v>
      </c>
    </row>
    <row r="80" spans="1:12" x14ac:dyDescent="0.25">
      <c r="A80" s="2">
        <v>44370</v>
      </c>
      <c r="B80" s="3">
        <v>166</v>
      </c>
      <c r="C80" s="3">
        <v>162.26</v>
      </c>
      <c r="D80" s="3">
        <v>169.13</v>
      </c>
      <c r="E80" s="3">
        <v>95.53</v>
      </c>
      <c r="F80" s="4">
        <v>31.919899999999998</v>
      </c>
    </row>
    <row r="81" spans="1:12" x14ac:dyDescent="0.25">
      <c r="A81" s="2">
        <v>44369</v>
      </c>
      <c r="B81" s="3">
        <v>165</v>
      </c>
      <c r="C81" s="3">
        <v>161.51</v>
      </c>
      <c r="D81" s="3">
        <v>169.08</v>
      </c>
      <c r="E81" s="3">
        <v>95.5</v>
      </c>
      <c r="F81" s="4">
        <v>31.885400000000001</v>
      </c>
    </row>
    <row r="82" spans="1:12" x14ac:dyDescent="0.25">
      <c r="A82" s="2">
        <v>44365</v>
      </c>
      <c r="B82" s="3">
        <v>164</v>
      </c>
      <c r="C82" s="3">
        <v>160.80000000000001</v>
      </c>
      <c r="D82" s="3">
        <v>167.24</v>
      </c>
      <c r="E82" s="3">
        <v>95.38</v>
      </c>
      <c r="F82" s="4">
        <v>31.747599999999998</v>
      </c>
    </row>
    <row r="83" spans="1:12" x14ac:dyDescent="0.25">
      <c r="A83" s="2">
        <v>44364</v>
      </c>
      <c r="B83" s="3">
        <v>163</v>
      </c>
      <c r="C83" s="3">
        <v>160.91999999999999</v>
      </c>
      <c r="D83" s="3">
        <v>167.59</v>
      </c>
      <c r="E83" s="3">
        <v>95.35</v>
      </c>
      <c r="F83" s="4">
        <v>31.7133</v>
      </c>
    </row>
    <row r="84" spans="1:12" x14ac:dyDescent="0.25">
      <c r="A84" s="2">
        <v>44363</v>
      </c>
      <c r="B84" s="3">
        <v>163</v>
      </c>
      <c r="C84" s="3">
        <v>159.91</v>
      </c>
      <c r="D84" s="3">
        <v>165.89</v>
      </c>
      <c r="E84" s="3">
        <v>95.32</v>
      </c>
      <c r="F84" s="4">
        <v>31.678999999999998</v>
      </c>
    </row>
    <row r="85" spans="1:12" x14ac:dyDescent="0.25">
      <c r="A85" s="2">
        <v>44362</v>
      </c>
      <c r="B85" s="3">
        <v>160</v>
      </c>
      <c r="C85" s="3">
        <v>158.81</v>
      </c>
      <c r="D85" s="3">
        <v>165.63</v>
      </c>
      <c r="E85" s="3">
        <v>95.29</v>
      </c>
      <c r="F85" s="4">
        <v>31.6447</v>
      </c>
    </row>
    <row r="86" spans="1:12" x14ac:dyDescent="0.25">
      <c r="A86" s="2">
        <v>44361</v>
      </c>
      <c r="B86" s="3">
        <v>158</v>
      </c>
      <c r="C86" s="3">
        <v>157.71</v>
      </c>
      <c r="D86" s="3">
        <v>163.91</v>
      </c>
      <c r="E86" s="3">
        <v>95.26</v>
      </c>
      <c r="F86" s="4">
        <v>31.6037</v>
      </c>
    </row>
    <row r="87" spans="1:12" x14ac:dyDescent="0.25">
      <c r="A87" s="2">
        <v>44358</v>
      </c>
      <c r="B87" s="3">
        <v>158</v>
      </c>
      <c r="C87" s="3">
        <v>158.18</v>
      </c>
      <c r="D87" s="3">
        <v>164.66</v>
      </c>
      <c r="E87" s="3">
        <v>95.14</v>
      </c>
      <c r="F87" s="4">
        <v>31.481100000000001</v>
      </c>
    </row>
    <row r="88" spans="1:12" x14ac:dyDescent="0.25">
      <c r="A88" s="2">
        <v>44357</v>
      </c>
      <c r="B88" s="3">
        <v>157</v>
      </c>
      <c r="C88" s="3">
        <v>159.21</v>
      </c>
      <c r="D88" s="3">
        <v>164.92</v>
      </c>
      <c r="E88" s="3">
        <v>95.1</v>
      </c>
      <c r="F88" s="4">
        <v>31.440300000000001</v>
      </c>
    </row>
    <row r="89" spans="1:12" x14ac:dyDescent="0.25">
      <c r="A89" s="2">
        <v>44356</v>
      </c>
      <c r="B89" s="3">
        <v>156</v>
      </c>
      <c r="C89" s="3">
        <v>159.75</v>
      </c>
      <c r="D89" s="3">
        <v>166.49</v>
      </c>
      <c r="E89" s="3">
        <v>95.06</v>
      </c>
      <c r="F89" s="4">
        <v>31.3996</v>
      </c>
    </row>
    <row r="90" spans="1:12" x14ac:dyDescent="0.25">
      <c r="A90" s="2">
        <v>44355</v>
      </c>
      <c r="B90" s="3">
        <v>156</v>
      </c>
      <c r="C90" s="3">
        <v>160.29</v>
      </c>
      <c r="D90" s="3">
        <v>167.33</v>
      </c>
      <c r="E90" s="3">
        <v>95.02</v>
      </c>
      <c r="F90" s="4">
        <v>31.358899999999998</v>
      </c>
    </row>
    <row r="91" spans="1:12" x14ac:dyDescent="0.25">
      <c r="A91" s="2">
        <v>44354</v>
      </c>
      <c r="B91" s="3">
        <v>157</v>
      </c>
      <c r="C91" s="3">
        <v>161.4</v>
      </c>
      <c r="D91" s="3">
        <v>167.07</v>
      </c>
      <c r="E91" s="3">
        <v>94.98</v>
      </c>
      <c r="F91" s="4">
        <v>31.318300000000001</v>
      </c>
    </row>
    <row r="92" spans="1:12" x14ac:dyDescent="0.25">
      <c r="A92" s="2">
        <v>44351</v>
      </c>
      <c r="B92" s="3">
        <v>157</v>
      </c>
      <c r="C92" s="3">
        <v>160.79</v>
      </c>
      <c r="D92" s="3">
        <v>167.21</v>
      </c>
      <c r="E92" s="3">
        <v>94.86</v>
      </c>
      <c r="F92" s="4">
        <v>31.1967</v>
      </c>
    </row>
    <row r="93" spans="1:12" x14ac:dyDescent="0.25">
      <c r="A93" s="2">
        <v>44350</v>
      </c>
      <c r="B93" s="3">
        <v>156</v>
      </c>
      <c r="C93" s="3">
        <v>161.99</v>
      </c>
      <c r="D93" s="3">
        <v>167.06</v>
      </c>
      <c r="E93" s="3">
        <v>94.82</v>
      </c>
      <c r="F93" s="4">
        <v>31.156300000000002</v>
      </c>
    </row>
    <row r="94" spans="1:12" x14ac:dyDescent="0.25">
      <c r="A94" s="2">
        <v>44349</v>
      </c>
      <c r="B94" s="3">
        <v>156</v>
      </c>
      <c r="C94" s="3">
        <v>162.16</v>
      </c>
      <c r="D94" s="3">
        <v>168</v>
      </c>
      <c r="E94" s="3">
        <v>94.78</v>
      </c>
      <c r="F94" s="4">
        <v>31.116</v>
      </c>
    </row>
    <row r="95" spans="1:12" x14ac:dyDescent="0.25">
      <c r="A95" s="2">
        <v>44348</v>
      </c>
      <c r="B95" s="3">
        <v>155</v>
      </c>
      <c r="C95" s="3">
        <v>161.08000000000001</v>
      </c>
      <c r="D95" s="3">
        <v>166.83</v>
      </c>
      <c r="E95" s="3">
        <v>94.74</v>
      </c>
      <c r="F95" s="4">
        <v>31.075600000000001</v>
      </c>
    </row>
    <row r="96" spans="1:12" x14ac:dyDescent="0.25">
      <c r="A96" s="2">
        <v>44347</v>
      </c>
      <c r="B96" s="3">
        <v>157</v>
      </c>
      <c r="C96" s="3">
        <v>160.65</v>
      </c>
      <c r="D96" s="3">
        <v>169.24</v>
      </c>
      <c r="E96" s="3">
        <v>94.69</v>
      </c>
      <c r="F96" s="4">
        <v>31.035399999999999</v>
      </c>
      <c r="G96" s="4">
        <f>+B96/B696</f>
        <v>3.8765432098765431</v>
      </c>
      <c r="H96" s="4">
        <f>+C96/C696</f>
        <v>4.2154290212542644</v>
      </c>
      <c r="I96" s="4">
        <f>+D96/D696</f>
        <v>4.3912817851582773</v>
      </c>
      <c r="J96" s="4">
        <f>+E96/E696</f>
        <v>2.5043639248875955</v>
      </c>
      <c r="K96" s="4">
        <f>+F96/F696</f>
        <v>2.5229571098754593</v>
      </c>
      <c r="L96" s="8">
        <f t="shared" ref="L96" si="4">+AVERAGE(G96:K96)</f>
        <v>3.5021150102104279</v>
      </c>
    </row>
    <row r="97" spans="1:12" x14ac:dyDescent="0.25">
      <c r="A97" s="2">
        <v>44344</v>
      </c>
      <c r="B97" s="3">
        <v>157</v>
      </c>
      <c r="C97" s="3">
        <v>159.9</v>
      </c>
      <c r="D97" s="3">
        <v>165.49</v>
      </c>
      <c r="E97" s="3">
        <v>94.57</v>
      </c>
      <c r="F97" s="4">
        <v>30.914899999999999</v>
      </c>
      <c r="G97" s="4"/>
      <c r="H97" s="4"/>
      <c r="I97" s="4"/>
      <c r="J97" s="4"/>
      <c r="K97" s="4"/>
      <c r="L97" s="8"/>
    </row>
    <row r="98" spans="1:12" x14ac:dyDescent="0.25">
      <c r="A98" s="2">
        <v>44343</v>
      </c>
      <c r="B98" s="3">
        <v>157</v>
      </c>
      <c r="C98" s="3">
        <v>159.07</v>
      </c>
      <c r="D98" s="3">
        <v>164.35</v>
      </c>
      <c r="E98" s="3">
        <v>94.53</v>
      </c>
      <c r="F98" s="4">
        <v>30.8749</v>
      </c>
    </row>
    <row r="99" spans="1:12" x14ac:dyDescent="0.25">
      <c r="A99" s="2">
        <v>44342</v>
      </c>
      <c r="B99" s="3">
        <v>155</v>
      </c>
      <c r="C99" s="3">
        <v>158.4</v>
      </c>
      <c r="D99" s="3">
        <v>165.08</v>
      </c>
      <c r="E99" s="3">
        <v>94.49</v>
      </c>
      <c r="F99" s="4">
        <v>30.834900000000001</v>
      </c>
    </row>
    <row r="100" spans="1:12" x14ac:dyDescent="0.25">
      <c r="A100" s="2">
        <v>44340</v>
      </c>
      <c r="B100" s="3">
        <v>153</v>
      </c>
      <c r="C100" s="3" t="e">
        <v>#N/A</v>
      </c>
      <c r="D100" s="3" t="e">
        <v>#N/A</v>
      </c>
      <c r="E100" s="3" t="e">
        <v>#N/A</v>
      </c>
      <c r="F100" s="4">
        <v>30.755099999999999</v>
      </c>
    </row>
    <row r="101" spans="1:12" x14ac:dyDescent="0.25">
      <c r="A101" s="2">
        <v>44337</v>
      </c>
      <c r="B101" s="3">
        <v>153</v>
      </c>
      <c r="C101" s="3">
        <v>159.36000000000001</v>
      </c>
      <c r="D101" s="3">
        <v>165.32</v>
      </c>
      <c r="E101" s="3">
        <v>94.28</v>
      </c>
      <c r="F101" s="4">
        <v>30.6357</v>
      </c>
    </row>
    <row r="102" spans="1:12" x14ac:dyDescent="0.25">
      <c r="A102" s="2">
        <v>44336</v>
      </c>
      <c r="B102" s="3">
        <v>155</v>
      </c>
      <c r="C102" s="3">
        <v>158.33000000000001</v>
      </c>
      <c r="D102" s="3">
        <v>164.64</v>
      </c>
      <c r="E102" s="3">
        <v>94.25</v>
      </c>
      <c r="F102" s="4">
        <v>30.596</v>
      </c>
    </row>
    <row r="103" spans="1:12" x14ac:dyDescent="0.25">
      <c r="A103" s="2">
        <v>44335</v>
      </c>
      <c r="B103" s="3">
        <v>156</v>
      </c>
      <c r="C103" s="3">
        <v>157.6</v>
      </c>
      <c r="D103" s="3">
        <v>162.91</v>
      </c>
      <c r="E103" s="3">
        <v>94.21</v>
      </c>
      <c r="F103" s="4">
        <v>30.5564</v>
      </c>
    </row>
    <row r="104" spans="1:12" x14ac:dyDescent="0.25">
      <c r="A104" s="2">
        <v>44334</v>
      </c>
      <c r="B104" s="3">
        <v>156</v>
      </c>
      <c r="C104" s="3">
        <v>154.94999999999999</v>
      </c>
      <c r="D104" s="3">
        <v>162.44999999999999</v>
      </c>
      <c r="E104" s="3">
        <v>94.17</v>
      </c>
      <c r="F104" s="4">
        <v>30.5168</v>
      </c>
    </row>
    <row r="105" spans="1:12" x14ac:dyDescent="0.25">
      <c r="A105" s="2">
        <v>44333</v>
      </c>
      <c r="B105" s="3">
        <v>153</v>
      </c>
      <c r="C105" s="3">
        <v>154.94999999999999</v>
      </c>
      <c r="D105" s="3">
        <v>160.87</v>
      </c>
      <c r="E105" s="3">
        <v>94.14</v>
      </c>
      <c r="F105" s="4">
        <v>30.4773</v>
      </c>
    </row>
    <row r="106" spans="1:12" x14ac:dyDescent="0.25">
      <c r="A106" s="2">
        <v>44330</v>
      </c>
      <c r="B106" s="3">
        <v>153</v>
      </c>
      <c r="C106" s="3">
        <v>154.55000000000001</v>
      </c>
      <c r="D106" s="3">
        <v>159.01</v>
      </c>
      <c r="E106" s="3">
        <v>94.05</v>
      </c>
      <c r="F106" s="4">
        <v>30.350899999999999</v>
      </c>
    </row>
    <row r="107" spans="1:12" x14ac:dyDescent="0.25">
      <c r="A107" s="2">
        <v>44329</v>
      </c>
      <c r="B107" s="3">
        <v>151</v>
      </c>
      <c r="C107" s="3">
        <v>153.91</v>
      </c>
      <c r="D107" s="3">
        <v>160.28</v>
      </c>
      <c r="E107" s="3">
        <v>94.02</v>
      </c>
      <c r="F107" s="4">
        <v>30.3035</v>
      </c>
    </row>
    <row r="108" spans="1:12" x14ac:dyDescent="0.25">
      <c r="A108" s="2">
        <v>44328</v>
      </c>
      <c r="B108" s="3">
        <v>152</v>
      </c>
      <c r="C108" s="3">
        <v>153.02000000000001</v>
      </c>
      <c r="D108" s="3">
        <v>157.72</v>
      </c>
      <c r="E108" s="3">
        <v>93.99</v>
      </c>
      <c r="F108" s="4">
        <v>30.2562</v>
      </c>
    </row>
    <row r="109" spans="1:12" x14ac:dyDescent="0.25">
      <c r="A109" s="2">
        <v>44327</v>
      </c>
      <c r="B109" s="3">
        <v>151</v>
      </c>
      <c r="C109" s="3">
        <v>153.19999999999999</v>
      </c>
      <c r="D109" s="3">
        <v>156.88999999999999</v>
      </c>
      <c r="E109" s="3">
        <v>93.96</v>
      </c>
      <c r="F109" s="4">
        <v>30.2089</v>
      </c>
    </row>
    <row r="110" spans="1:12" x14ac:dyDescent="0.25">
      <c r="A110" s="2">
        <v>44326</v>
      </c>
      <c r="B110" s="3">
        <v>152</v>
      </c>
      <c r="C110" s="3">
        <v>153.76</v>
      </c>
      <c r="D110" s="3">
        <v>158.06</v>
      </c>
      <c r="E110" s="3">
        <v>93.93</v>
      </c>
      <c r="F110" s="4">
        <v>30.161799999999999</v>
      </c>
    </row>
    <row r="111" spans="1:12" x14ac:dyDescent="0.25">
      <c r="A111" s="2">
        <v>44323</v>
      </c>
      <c r="B111" s="3">
        <v>151</v>
      </c>
      <c r="C111" s="3">
        <v>154.54</v>
      </c>
      <c r="D111" s="3">
        <v>159.15</v>
      </c>
      <c r="E111" s="3">
        <v>93.84</v>
      </c>
      <c r="F111" s="4">
        <v>30.020700000000001</v>
      </c>
    </row>
    <row r="112" spans="1:12" x14ac:dyDescent="0.25">
      <c r="A112" s="2">
        <v>44322</v>
      </c>
      <c r="B112" s="3">
        <v>151</v>
      </c>
      <c r="C112" s="3">
        <v>154.15</v>
      </c>
      <c r="D112" s="3">
        <v>158.55000000000001</v>
      </c>
      <c r="E112" s="3">
        <v>93.8</v>
      </c>
      <c r="F112" s="4">
        <v>29.973800000000001</v>
      </c>
    </row>
    <row r="113" spans="1:12" x14ac:dyDescent="0.25">
      <c r="A113" s="2">
        <v>44321</v>
      </c>
      <c r="B113" s="3">
        <v>151</v>
      </c>
      <c r="C113" s="3">
        <v>155.08000000000001</v>
      </c>
      <c r="D113" s="3">
        <v>159.58000000000001</v>
      </c>
      <c r="E113" s="3">
        <v>93.76</v>
      </c>
      <c r="F113" s="4">
        <v>29.927</v>
      </c>
    </row>
    <row r="114" spans="1:12" x14ac:dyDescent="0.25">
      <c r="A114" s="2">
        <v>44320</v>
      </c>
      <c r="B114" s="3">
        <v>154</v>
      </c>
      <c r="C114" s="3">
        <v>155.09</v>
      </c>
      <c r="D114" s="3">
        <v>159.68</v>
      </c>
      <c r="E114" s="3">
        <v>93.72</v>
      </c>
      <c r="F114" s="4">
        <v>29.880299999999998</v>
      </c>
    </row>
    <row r="115" spans="1:12" x14ac:dyDescent="0.25">
      <c r="A115" s="2">
        <v>44319</v>
      </c>
      <c r="B115" s="3">
        <v>153</v>
      </c>
      <c r="C115" s="3">
        <v>154.09</v>
      </c>
      <c r="D115" s="3">
        <v>159.65</v>
      </c>
      <c r="E115" s="3">
        <v>93.68</v>
      </c>
      <c r="F115" s="4">
        <v>29.833600000000001</v>
      </c>
    </row>
    <row r="116" spans="1:12" x14ac:dyDescent="0.25">
      <c r="A116" s="2">
        <v>44316</v>
      </c>
      <c r="B116" s="3">
        <v>150</v>
      </c>
      <c r="C116" s="3">
        <v>152.91999999999999</v>
      </c>
      <c r="D116" s="3">
        <v>157.47</v>
      </c>
      <c r="E116" s="3">
        <v>93.56</v>
      </c>
      <c r="F116" s="4">
        <v>29.694099999999999</v>
      </c>
      <c r="G116" s="4">
        <f>+B116/B696</f>
        <v>3.7037037037037037</v>
      </c>
      <c r="H116" s="4">
        <f>+C116/C696</f>
        <v>4.0125951193912357</v>
      </c>
      <c r="I116" s="4">
        <f>+D116/D696</f>
        <v>4.0858847950181634</v>
      </c>
      <c r="J116" s="4">
        <f>+E116/E696</f>
        <v>2.4744776514149693</v>
      </c>
      <c r="K116" s="4">
        <f>+F116/F696</f>
        <v>2.4139189672552273</v>
      </c>
      <c r="L116" s="8">
        <f t="shared" ref="L116" si="5">+AVERAGE(G116:K116)</f>
        <v>3.3381160473566602</v>
      </c>
    </row>
    <row r="117" spans="1:12" x14ac:dyDescent="0.25">
      <c r="A117" s="2">
        <v>44315</v>
      </c>
      <c r="B117" s="3">
        <v>154</v>
      </c>
      <c r="C117" s="3">
        <v>152.97999999999999</v>
      </c>
      <c r="D117" s="3">
        <v>158.37</v>
      </c>
      <c r="E117" s="3">
        <v>93.5</v>
      </c>
      <c r="F117" s="4">
        <v>29.6477</v>
      </c>
      <c r="G117" s="4"/>
      <c r="H117" s="4"/>
      <c r="I117" s="4"/>
      <c r="J117" s="4"/>
      <c r="K117" s="4"/>
      <c r="L117" s="8"/>
    </row>
    <row r="118" spans="1:12" x14ac:dyDescent="0.25">
      <c r="A118" s="2">
        <v>44314</v>
      </c>
      <c r="B118" s="3">
        <v>162</v>
      </c>
      <c r="C118" s="3">
        <v>152.87</v>
      </c>
      <c r="D118" s="3">
        <v>157.31</v>
      </c>
      <c r="E118" s="3">
        <v>93.42</v>
      </c>
      <c r="F118" s="4">
        <v>29.601400000000002</v>
      </c>
      <c r="G118" s="4"/>
      <c r="H118" s="4"/>
      <c r="I118" s="4"/>
      <c r="J118" s="4"/>
      <c r="K118" s="4"/>
      <c r="L118" s="8"/>
    </row>
    <row r="119" spans="1:12" x14ac:dyDescent="0.25">
      <c r="A119" s="2">
        <v>44313</v>
      </c>
      <c r="B119" s="3">
        <v>161</v>
      </c>
      <c r="C119" s="3">
        <v>151.4</v>
      </c>
      <c r="D119" s="3">
        <v>155.94</v>
      </c>
      <c r="E119" s="3">
        <v>93.34</v>
      </c>
      <c r="F119" s="4">
        <v>29.555199999999999</v>
      </c>
    </row>
    <row r="120" spans="1:12" x14ac:dyDescent="0.25">
      <c r="A120" s="2">
        <v>44312</v>
      </c>
      <c r="B120" s="3">
        <v>158</v>
      </c>
      <c r="C120" s="3">
        <v>150.61000000000001</v>
      </c>
      <c r="D120" s="3">
        <v>155.13999999999999</v>
      </c>
      <c r="E120" s="3">
        <v>93.28</v>
      </c>
      <c r="F120" s="4">
        <v>29.509</v>
      </c>
    </row>
    <row r="121" spans="1:12" x14ac:dyDescent="0.25">
      <c r="A121" s="2">
        <v>44309</v>
      </c>
      <c r="B121" s="3">
        <v>152</v>
      </c>
      <c r="C121" s="3">
        <v>148.38999999999999</v>
      </c>
      <c r="D121" s="3">
        <v>154.26</v>
      </c>
      <c r="E121" s="3">
        <v>93.13</v>
      </c>
      <c r="F121" s="4">
        <v>29.370999999999999</v>
      </c>
    </row>
    <row r="122" spans="1:12" x14ac:dyDescent="0.25">
      <c r="A122" s="2">
        <v>44308</v>
      </c>
      <c r="B122" s="3">
        <v>147</v>
      </c>
      <c r="C122" s="3">
        <v>145.5</v>
      </c>
      <c r="D122" s="3">
        <v>152.05000000000001</v>
      </c>
      <c r="E122" s="3">
        <v>93.08</v>
      </c>
      <c r="F122" s="4">
        <v>29.325099999999999</v>
      </c>
    </row>
    <row r="123" spans="1:12" x14ac:dyDescent="0.25">
      <c r="A123" s="2">
        <v>44307</v>
      </c>
      <c r="B123" s="3">
        <v>144</v>
      </c>
      <c r="C123" s="3">
        <v>145.69999999999999</v>
      </c>
      <c r="D123" s="3">
        <v>153.13</v>
      </c>
      <c r="E123" s="3">
        <v>93.03</v>
      </c>
      <c r="F123" s="4">
        <v>29.279299999999999</v>
      </c>
    </row>
    <row r="124" spans="1:12" x14ac:dyDescent="0.25">
      <c r="A124" s="2">
        <v>44306</v>
      </c>
      <c r="B124" s="3">
        <v>143</v>
      </c>
      <c r="C124" s="3">
        <v>146.6</v>
      </c>
      <c r="D124" s="3">
        <v>153.55000000000001</v>
      </c>
      <c r="E124" s="3">
        <v>92.98</v>
      </c>
      <c r="F124" s="4">
        <v>29.233599999999999</v>
      </c>
    </row>
    <row r="125" spans="1:12" x14ac:dyDescent="0.25">
      <c r="A125" s="2">
        <v>44305</v>
      </c>
      <c r="B125" s="3">
        <v>143</v>
      </c>
      <c r="C125" s="3">
        <v>144.41999999999999</v>
      </c>
      <c r="D125" s="3">
        <v>151.81</v>
      </c>
      <c r="E125" s="3">
        <v>92.93</v>
      </c>
      <c r="F125" s="4">
        <v>29.187999999999999</v>
      </c>
    </row>
    <row r="126" spans="1:12" x14ac:dyDescent="0.25">
      <c r="A126" s="2">
        <v>44302</v>
      </c>
      <c r="B126" s="3">
        <v>142</v>
      </c>
      <c r="C126" s="3">
        <v>143.72</v>
      </c>
      <c r="D126" s="3">
        <v>151.99</v>
      </c>
      <c r="E126" s="3">
        <v>92.78</v>
      </c>
      <c r="F126" s="4">
        <v>29.051500000000001</v>
      </c>
    </row>
    <row r="127" spans="1:12" x14ac:dyDescent="0.25">
      <c r="A127" s="2">
        <v>44301</v>
      </c>
      <c r="B127" s="3">
        <v>143</v>
      </c>
      <c r="C127" s="3">
        <v>143.75</v>
      </c>
      <c r="D127" s="3">
        <v>152.07</v>
      </c>
      <c r="E127" s="3">
        <v>92.73</v>
      </c>
      <c r="F127" s="4">
        <v>29.0061</v>
      </c>
    </row>
    <row r="128" spans="1:12" x14ac:dyDescent="0.25">
      <c r="A128" s="2">
        <v>44300</v>
      </c>
      <c r="B128" s="3">
        <v>143</v>
      </c>
      <c r="C128" s="3">
        <v>143.41</v>
      </c>
      <c r="D128" s="3">
        <v>151.88</v>
      </c>
      <c r="E128" s="3">
        <v>92.68</v>
      </c>
      <c r="F128" s="4">
        <v>28.972999999999999</v>
      </c>
    </row>
    <row r="129" spans="1:12" x14ac:dyDescent="0.25">
      <c r="A129" s="2">
        <v>44299</v>
      </c>
      <c r="B129" s="3">
        <v>142</v>
      </c>
      <c r="C129" s="3">
        <v>142.77000000000001</v>
      </c>
      <c r="D129" s="3">
        <v>151.63</v>
      </c>
      <c r="E129" s="3">
        <v>92.63</v>
      </c>
      <c r="F129" s="4">
        <v>28.94</v>
      </c>
    </row>
    <row r="130" spans="1:12" x14ac:dyDescent="0.25">
      <c r="A130" s="2">
        <v>44298</v>
      </c>
      <c r="B130" s="3">
        <v>142</v>
      </c>
      <c r="C130" s="3">
        <v>144.27000000000001</v>
      </c>
      <c r="D130" s="3">
        <v>150.83000000000001</v>
      </c>
      <c r="E130" s="3">
        <v>92.58</v>
      </c>
      <c r="F130" s="4">
        <v>28.907</v>
      </c>
    </row>
    <row r="131" spans="1:12" x14ac:dyDescent="0.25">
      <c r="A131" s="2">
        <v>44295</v>
      </c>
      <c r="B131" s="3">
        <v>140</v>
      </c>
      <c r="C131" s="3">
        <v>144.85</v>
      </c>
      <c r="D131" s="3">
        <v>151.33000000000001</v>
      </c>
      <c r="E131" s="3">
        <v>92.44</v>
      </c>
      <c r="F131" s="4">
        <v>28.808199999999999</v>
      </c>
    </row>
    <row r="132" spans="1:12" x14ac:dyDescent="0.25">
      <c r="A132" s="2">
        <v>44294</v>
      </c>
      <c r="B132" s="3">
        <v>140</v>
      </c>
      <c r="C132" s="3">
        <v>144.86000000000001</v>
      </c>
      <c r="D132" s="3">
        <v>151.38999999999999</v>
      </c>
      <c r="E132" s="3">
        <v>92.39</v>
      </c>
      <c r="F132" s="4">
        <v>28.775400000000001</v>
      </c>
    </row>
    <row r="133" spans="1:12" x14ac:dyDescent="0.25">
      <c r="A133" s="2">
        <v>44293</v>
      </c>
      <c r="B133" s="3">
        <v>139</v>
      </c>
      <c r="C133" s="3">
        <v>143.87</v>
      </c>
      <c r="D133" s="3">
        <v>150.85</v>
      </c>
      <c r="E133" s="3">
        <v>92.34</v>
      </c>
      <c r="F133" s="4">
        <v>28.742599999999999</v>
      </c>
    </row>
    <row r="134" spans="1:12" x14ac:dyDescent="0.25">
      <c r="A134" s="2">
        <v>44292</v>
      </c>
      <c r="B134" s="3">
        <v>140</v>
      </c>
      <c r="C134" s="3">
        <v>143.84</v>
      </c>
      <c r="D134" s="3">
        <v>150.44999999999999</v>
      </c>
      <c r="E134" s="3">
        <v>92.29</v>
      </c>
      <c r="F134" s="4">
        <v>28.709800000000001</v>
      </c>
    </row>
    <row r="135" spans="1:12" x14ac:dyDescent="0.25">
      <c r="A135" s="2">
        <v>44291</v>
      </c>
      <c r="B135" s="3">
        <v>140</v>
      </c>
      <c r="C135" s="3">
        <v>141.63</v>
      </c>
      <c r="D135" s="3">
        <v>148.47</v>
      </c>
      <c r="E135" s="3">
        <v>92.24</v>
      </c>
      <c r="F135" s="4">
        <v>28.677</v>
      </c>
    </row>
    <row r="136" spans="1:12" x14ac:dyDescent="0.25">
      <c r="A136" s="2">
        <v>44286</v>
      </c>
      <c r="B136" s="3">
        <v>141</v>
      </c>
      <c r="C136" s="3">
        <v>141.66999999999999</v>
      </c>
      <c r="D136" s="3">
        <v>147.33000000000001</v>
      </c>
      <c r="E136" s="3">
        <v>91.99</v>
      </c>
      <c r="F136" s="4">
        <v>28.5139</v>
      </c>
      <c r="G136" s="4">
        <f>+B136/B696</f>
        <v>3.4814814814814814</v>
      </c>
      <c r="H136" s="4">
        <f>+C136/C696</f>
        <v>3.7173970086591441</v>
      </c>
      <c r="I136" s="4">
        <f>+D136/D696</f>
        <v>3.8227815256875979</v>
      </c>
      <c r="J136" s="4">
        <f>+E136/E696</f>
        <v>2.4329542449087542</v>
      </c>
      <c r="K136" s="4">
        <f>+F136/F696</f>
        <v>2.3179771079244302</v>
      </c>
      <c r="L136" s="8">
        <f t="shared" ref="L136" si="6">+AVERAGE(G136:K136)</f>
        <v>3.1545182737322817</v>
      </c>
    </row>
    <row r="137" spans="1:12" x14ac:dyDescent="0.25">
      <c r="A137" s="2">
        <v>44285</v>
      </c>
      <c r="B137" s="3">
        <v>141</v>
      </c>
      <c r="C137" s="3">
        <v>140.21</v>
      </c>
      <c r="D137" s="3">
        <v>146.16999999999999</v>
      </c>
      <c r="E137" s="3">
        <v>91.96</v>
      </c>
      <c r="F137" s="4">
        <v>28.481400000000001</v>
      </c>
      <c r="G137" s="4"/>
      <c r="H137" s="4"/>
      <c r="I137" s="4"/>
      <c r="J137" s="4"/>
      <c r="K137" s="4"/>
      <c r="L137" s="8"/>
    </row>
    <row r="138" spans="1:12" x14ac:dyDescent="0.25">
      <c r="A138" s="2">
        <v>44284</v>
      </c>
      <c r="B138" s="3">
        <v>142</v>
      </c>
      <c r="C138" s="3">
        <v>138.85</v>
      </c>
      <c r="D138" s="3">
        <v>144.43</v>
      </c>
      <c r="E138" s="3">
        <v>91.92</v>
      </c>
      <c r="F138" s="4">
        <v>28.448899999999998</v>
      </c>
      <c r="G138" s="4"/>
      <c r="H138" s="4"/>
      <c r="I138" s="4"/>
      <c r="J138" s="4"/>
      <c r="K138" s="4"/>
      <c r="L138" s="8"/>
    </row>
    <row r="139" spans="1:12" x14ac:dyDescent="0.25">
      <c r="A139" s="2">
        <v>44281</v>
      </c>
      <c r="B139" s="3">
        <v>142</v>
      </c>
      <c r="C139" s="3">
        <v>138.77000000000001</v>
      </c>
      <c r="D139" s="3">
        <v>145.22</v>
      </c>
      <c r="E139" s="3">
        <v>91.85</v>
      </c>
      <c r="F139" s="4">
        <v>28.351700000000001</v>
      </c>
    </row>
    <row r="140" spans="1:12" x14ac:dyDescent="0.25">
      <c r="A140" s="2">
        <v>44280</v>
      </c>
      <c r="B140" s="3">
        <v>143</v>
      </c>
      <c r="C140" s="3">
        <v>141.32</v>
      </c>
      <c r="D140" s="3">
        <v>147.25</v>
      </c>
      <c r="E140" s="3">
        <v>91.78</v>
      </c>
      <c r="F140" s="4">
        <v>28.319400000000002</v>
      </c>
    </row>
    <row r="141" spans="1:12" x14ac:dyDescent="0.25">
      <c r="A141" s="2">
        <v>44278</v>
      </c>
      <c r="B141" s="3">
        <v>143</v>
      </c>
      <c r="C141" s="3">
        <v>142.88</v>
      </c>
      <c r="D141" s="3">
        <v>149.22999999999999</v>
      </c>
      <c r="E141" s="3">
        <v>91.64</v>
      </c>
      <c r="F141" s="4">
        <v>28.254899999999999</v>
      </c>
    </row>
    <row r="142" spans="1:12" x14ac:dyDescent="0.25">
      <c r="A142" s="2">
        <v>44277</v>
      </c>
      <c r="B142" s="3">
        <v>143</v>
      </c>
      <c r="C142" s="3">
        <v>143.13999999999999</v>
      </c>
      <c r="D142" s="3">
        <v>148.94999999999999</v>
      </c>
      <c r="E142" s="3">
        <v>91.57</v>
      </c>
      <c r="F142" s="4">
        <v>28.2226</v>
      </c>
    </row>
    <row r="143" spans="1:12" x14ac:dyDescent="0.25">
      <c r="A143" s="2">
        <v>44277</v>
      </c>
      <c r="B143" s="3">
        <v>143</v>
      </c>
      <c r="C143" s="3">
        <v>143.13999999999999</v>
      </c>
      <c r="D143" s="3">
        <v>148.94999999999999</v>
      </c>
      <c r="E143" s="3">
        <v>91.57</v>
      </c>
      <c r="F143" s="4">
        <v>28.2226</v>
      </c>
    </row>
    <row r="144" spans="1:12" x14ac:dyDescent="0.25">
      <c r="A144" s="2">
        <v>44277</v>
      </c>
      <c r="B144" s="3">
        <v>144</v>
      </c>
      <c r="C144" s="3">
        <v>143.13999999999999</v>
      </c>
      <c r="D144" s="3">
        <v>148.94999999999999</v>
      </c>
      <c r="E144" s="3">
        <v>91.57</v>
      </c>
      <c r="F144" s="4">
        <v>28.2226</v>
      </c>
    </row>
    <row r="145" spans="1:6" x14ac:dyDescent="0.25">
      <c r="A145" s="2">
        <v>44274</v>
      </c>
      <c r="B145" s="3">
        <v>144</v>
      </c>
      <c r="C145" s="3">
        <v>144.38</v>
      </c>
      <c r="D145" s="3">
        <v>149.01</v>
      </c>
      <c r="E145" s="3">
        <v>91.36</v>
      </c>
      <c r="F145" s="4">
        <v>28.126200000000001</v>
      </c>
    </row>
    <row r="146" spans="1:6" x14ac:dyDescent="0.25">
      <c r="A146" s="2">
        <v>44273</v>
      </c>
      <c r="B146" s="3">
        <v>144</v>
      </c>
      <c r="C146" s="3">
        <v>145.22999999999999</v>
      </c>
      <c r="D146" s="3">
        <v>151.28</v>
      </c>
      <c r="E146" s="3">
        <v>91.28</v>
      </c>
      <c r="F146" s="4">
        <v>28.094100000000001</v>
      </c>
    </row>
    <row r="147" spans="1:6" x14ac:dyDescent="0.25">
      <c r="A147" s="2">
        <v>44272</v>
      </c>
      <c r="B147" s="3">
        <v>144</v>
      </c>
      <c r="C147" s="3">
        <v>145.44</v>
      </c>
      <c r="D147" s="3">
        <v>151.91</v>
      </c>
      <c r="E147" s="3">
        <v>91.21</v>
      </c>
      <c r="F147" s="4">
        <v>28.062100000000001</v>
      </c>
    </row>
    <row r="148" spans="1:6" x14ac:dyDescent="0.25">
      <c r="A148" s="2">
        <v>44271</v>
      </c>
      <c r="B148" s="3">
        <v>144</v>
      </c>
      <c r="C148" s="3">
        <v>144.93</v>
      </c>
      <c r="D148" s="3">
        <v>151.06</v>
      </c>
      <c r="E148" s="3">
        <v>91.14</v>
      </c>
      <c r="F148" s="4">
        <v>28.030100000000001</v>
      </c>
    </row>
    <row r="149" spans="1:6" x14ac:dyDescent="0.25">
      <c r="A149" s="2">
        <v>44270</v>
      </c>
      <c r="B149" s="3">
        <v>146</v>
      </c>
      <c r="C149" s="3">
        <v>145.19999999999999</v>
      </c>
      <c r="D149" s="3">
        <v>151.47999999999999</v>
      </c>
      <c r="E149" s="3">
        <v>91.07</v>
      </c>
      <c r="F149" s="4">
        <v>27.998200000000001</v>
      </c>
    </row>
    <row r="150" spans="1:6" x14ac:dyDescent="0.25">
      <c r="A150" s="2">
        <v>44267</v>
      </c>
      <c r="B150" s="3">
        <v>142</v>
      </c>
      <c r="C150" s="3">
        <v>145</v>
      </c>
      <c r="D150" s="3">
        <v>150.62</v>
      </c>
      <c r="E150" s="3">
        <v>90.86</v>
      </c>
      <c r="F150" s="4">
        <v>27.880700000000001</v>
      </c>
    </row>
    <row r="151" spans="1:6" x14ac:dyDescent="0.25">
      <c r="A151" s="2">
        <v>44266</v>
      </c>
      <c r="B151" s="3">
        <v>140</v>
      </c>
      <c r="C151" s="3">
        <v>144.62</v>
      </c>
      <c r="D151" s="3">
        <v>150.56</v>
      </c>
      <c r="E151" s="3">
        <v>90.79</v>
      </c>
      <c r="F151" s="4">
        <v>27.841699999999999</v>
      </c>
    </row>
    <row r="152" spans="1:6" x14ac:dyDescent="0.25">
      <c r="A152" s="2">
        <v>44265</v>
      </c>
      <c r="B152" s="3">
        <v>143</v>
      </c>
      <c r="C152" s="3">
        <v>143.36000000000001</v>
      </c>
      <c r="D152" s="3">
        <v>150.86000000000001</v>
      </c>
      <c r="E152" s="3">
        <v>90.72</v>
      </c>
      <c r="F152" s="4">
        <v>27.802700000000002</v>
      </c>
    </row>
    <row r="153" spans="1:6" x14ac:dyDescent="0.25">
      <c r="A153" s="2">
        <v>44264</v>
      </c>
      <c r="B153" s="3">
        <v>144</v>
      </c>
      <c r="C153" s="3">
        <v>146.63</v>
      </c>
      <c r="D153" s="3">
        <v>154.44</v>
      </c>
      <c r="E153" s="3">
        <v>90.65</v>
      </c>
      <c r="F153" s="4">
        <v>27.7638</v>
      </c>
    </row>
    <row r="154" spans="1:6" x14ac:dyDescent="0.25">
      <c r="A154" s="2">
        <v>44263</v>
      </c>
      <c r="B154" s="3">
        <v>144</v>
      </c>
      <c r="C154" s="3">
        <v>146.65</v>
      </c>
      <c r="D154" s="3">
        <v>153.56</v>
      </c>
      <c r="E154" s="3">
        <v>90.58</v>
      </c>
      <c r="F154" s="4">
        <v>27.725000000000001</v>
      </c>
    </row>
    <row r="155" spans="1:6" x14ac:dyDescent="0.25">
      <c r="A155" s="2">
        <v>44260</v>
      </c>
      <c r="B155" s="3">
        <v>144</v>
      </c>
      <c r="C155" s="3">
        <v>146.65</v>
      </c>
      <c r="D155" s="3">
        <v>151.6</v>
      </c>
      <c r="E155" s="3">
        <v>90.37</v>
      </c>
      <c r="F155" s="4">
        <v>27.608699999999999</v>
      </c>
    </row>
    <row r="156" spans="1:6" x14ac:dyDescent="0.25">
      <c r="A156" s="2">
        <v>44259</v>
      </c>
      <c r="B156" s="3">
        <v>144</v>
      </c>
      <c r="C156" s="3">
        <v>145.69999999999999</v>
      </c>
      <c r="D156" s="3">
        <v>151.56</v>
      </c>
      <c r="E156" s="3">
        <v>90.3</v>
      </c>
      <c r="F156" s="4">
        <v>27.5701</v>
      </c>
    </row>
    <row r="157" spans="1:6" x14ac:dyDescent="0.25">
      <c r="A157" s="2">
        <v>44258</v>
      </c>
      <c r="B157" s="3">
        <v>145</v>
      </c>
      <c r="C157" s="3">
        <v>146.59</v>
      </c>
      <c r="D157" s="3">
        <v>153.06</v>
      </c>
      <c r="E157" s="3">
        <v>90.22</v>
      </c>
      <c r="F157" s="4">
        <v>27.531500000000001</v>
      </c>
    </row>
    <row r="158" spans="1:6" x14ac:dyDescent="0.25">
      <c r="A158" s="2">
        <v>44257</v>
      </c>
      <c r="B158" s="3">
        <v>145</v>
      </c>
      <c r="C158" s="3">
        <v>146.62</v>
      </c>
      <c r="D158" s="3">
        <v>152.19999999999999</v>
      </c>
      <c r="E158" s="3">
        <v>90.16</v>
      </c>
      <c r="F158" s="4">
        <v>27.492899999999999</v>
      </c>
    </row>
    <row r="159" spans="1:6" x14ac:dyDescent="0.25">
      <c r="A159" s="2">
        <v>44256</v>
      </c>
      <c r="B159" s="3">
        <v>147</v>
      </c>
      <c r="C159" s="3">
        <v>144.35</v>
      </c>
      <c r="D159" s="3">
        <v>150.35</v>
      </c>
      <c r="E159" s="3">
        <v>90.09</v>
      </c>
      <c r="F159" s="4">
        <v>27.4544</v>
      </c>
    </row>
    <row r="160" spans="1:6" x14ac:dyDescent="0.25">
      <c r="A160" s="2">
        <v>44256</v>
      </c>
      <c r="B160" s="3">
        <v>146</v>
      </c>
      <c r="C160" s="3">
        <v>144.35</v>
      </c>
      <c r="D160" s="3">
        <v>150.35</v>
      </c>
      <c r="E160" s="3">
        <v>90.09</v>
      </c>
      <c r="F160" s="4">
        <v>27.4544</v>
      </c>
    </row>
    <row r="161" spans="1:12" x14ac:dyDescent="0.25">
      <c r="A161" s="2">
        <v>44256</v>
      </c>
      <c r="B161" s="3">
        <v>146</v>
      </c>
      <c r="C161" s="3">
        <v>144.35</v>
      </c>
      <c r="D161" s="3">
        <v>150.35</v>
      </c>
      <c r="E161" s="3">
        <v>90.09</v>
      </c>
      <c r="F161" s="4">
        <v>27.4544</v>
      </c>
    </row>
    <row r="162" spans="1:12" x14ac:dyDescent="0.25">
      <c r="A162" s="2">
        <v>44253</v>
      </c>
      <c r="B162" s="3">
        <v>146</v>
      </c>
      <c r="C162" s="3">
        <v>143.24</v>
      </c>
      <c r="D162" s="3">
        <v>150.77000000000001</v>
      </c>
      <c r="E162" s="3">
        <v>89.83</v>
      </c>
      <c r="F162" s="4">
        <v>27.339300000000001</v>
      </c>
      <c r="G162" s="4">
        <f>+B162/B696</f>
        <v>3.6049382716049383</v>
      </c>
      <c r="H162" s="4">
        <f>+C162/C696</f>
        <v>3.7585935450013124</v>
      </c>
      <c r="I162" s="4">
        <f>+D162/D696</f>
        <v>3.912039439543332</v>
      </c>
      <c r="J162" s="4">
        <f>+E162/E696</f>
        <v>2.3758265009256809</v>
      </c>
      <c r="K162" s="4">
        <f>+F162/F696</f>
        <v>2.2224904887328067</v>
      </c>
      <c r="L162" s="8">
        <f t="shared" ref="L162" si="7">+AVERAGE(G162:K162)</f>
        <v>3.1747776491616144</v>
      </c>
    </row>
    <row r="163" spans="1:12" x14ac:dyDescent="0.25">
      <c r="A163" s="2">
        <v>44252</v>
      </c>
      <c r="B163" s="3">
        <v>143</v>
      </c>
      <c r="C163" s="3">
        <v>142.86000000000001</v>
      </c>
      <c r="D163" s="3">
        <v>147.26</v>
      </c>
      <c r="E163" s="3">
        <v>89.75</v>
      </c>
      <c r="F163" s="4">
        <v>27.301100000000002</v>
      </c>
    </row>
    <row r="164" spans="1:12" x14ac:dyDescent="0.25">
      <c r="A164" s="2">
        <v>44251</v>
      </c>
      <c r="B164" s="3">
        <v>145</v>
      </c>
      <c r="C164" s="3">
        <v>141.69999999999999</v>
      </c>
      <c r="D164" s="3">
        <v>145.86000000000001</v>
      </c>
      <c r="E164" s="3">
        <v>89.64</v>
      </c>
      <c r="F164" s="4">
        <v>27.262799999999999</v>
      </c>
    </row>
    <row r="165" spans="1:12" x14ac:dyDescent="0.25">
      <c r="A165" s="2">
        <v>44250</v>
      </c>
      <c r="B165" s="3">
        <v>146</v>
      </c>
      <c r="C165" s="3">
        <v>139.80000000000001</v>
      </c>
      <c r="D165" s="3">
        <v>143.66</v>
      </c>
      <c r="E165" s="3">
        <v>89.54</v>
      </c>
      <c r="F165" s="4">
        <v>27.224699999999999</v>
      </c>
    </row>
    <row r="166" spans="1:12" x14ac:dyDescent="0.25">
      <c r="A166" s="2">
        <v>44249</v>
      </c>
      <c r="B166" s="3">
        <v>147</v>
      </c>
      <c r="C166" s="3">
        <v>138.08000000000001</v>
      </c>
      <c r="D166" s="3">
        <v>142.63999999999999</v>
      </c>
      <c r="E166" s="3">
        <v>89.44</v>
      </c>
      <c r="F166" s="4">
        <v>27.186599999999999</v>
      </c>
    </row>
    <row r="167" spans="1:12" x14ac:dyDescent="0.25">
      <c r="A167" s="2">
        <v>44246</v>
      </c>
      <c r="B167" s="3">
        <v>147</v>
      </c>
      <c r="C167" s="3">
        <v>139.4</v>
      </c>
      <c r="D167" s="3">
        <v>143.41</v>
      </c>
      <c r="E167" s="3">
        <v>89.16</v>
      </c>
      <c r="F167" s="4">
        <v>27.072600000000001</v>
      </c>
    </row>
    <row r="168" spans="1:12" x14ac:dyDescent="0.25">
      <c r="A168" s="2">
        <v>44245</v>
      </c>
      <c r="B168" s="3">
        <v>148</v>
      </c>
      <c r="C168" s="3">
        <v>141.63999999999999</v>
      </c>
      <c r="D168" s="3">
        <v>145.18</v>
      </c>
      <c r="E168" s="3">
        <v>89.05</v>
      </c>
      <c r="F168" s="4">
        <v>27.034700000000001</v>
      </c>
    </row>
    <row r="169" spans="1:12" x14ac:dyDescent="0.25">
      <c r="A169" s="2">
        <v>44244</v>
      </c>
      <c r="B169" s="3">
        <v>149</v>
      </c>
      <c r="C169" s="3">
        <v>144.02000000000001</v>
      </c>
      <c r="D169" s="3">
        <v>148.35</v>
      </c>
      <c r="E169" s="3">
        <v>88.95</v>
      </c>
      <c r="F169" s="4">
        <v>26.9968</v>
      </c>
    </row>
    <row r="170" spans="1:12" x14ac:dyDescent="0.25">
      <c r="A170" s="2">
        <v>44239</v>
      </c>
      <c r="B170" s="3">
        <v>150</v>
      </c>
      <c r="C170" s="3">
        <v>146.47999999999999</v>
      </c>
      <c r="D170" s="3">
        <v>150.63999999999999</v>
      </c>
      <c r="E170" s="3">
        <v>88.54</v>
      </c>
      <c r="F170" s="4">
        <v>26.819299999999998</v>
      </c>
    </row>
    <row r="171" spans="1:12" x14ac:dyDescent="0.25">
      <c r="A171" s="2">
        <v>44238</v>
      </c>
      <c r="B171" s="3">
        <v>149</v>
      </c>
      <c r="C171" s="3">
        <v>148.31</v>
      </c>
      <c r="D171" s="3">
        <v>152.38999999999999</v>
      </c>
      <c r="E171" s="3">
        <v>88.45</v>
      </c>
      <c r="F171" s="4">
        <v>26.785399999999999</v>
      </c>
    </row>
    <row r="172" spans="1:12" x14ac:dyDescent="0.25">
      <c r="A172" s="2">
        <v>44237</v>
      </c>
      <c r="B172" s="3">
        <v>151</v>
      </c>
      <c r="C172" s="3">
        <v>150.4</v>
      </c>
      <c r="D172" s="3">
        <v>155.9</v>
      </c>
      <c r="E172" s="3">
        <v>88.36</v>
      </c>
      <c r="F172" s="4">
        <v>26.7515</v>
      </c>
    </row>
    <row r="173" spans="1:12" x14ac:dyDescent="0.25">
      <c r="A173" s="2">
        <v>44236</v>
      </c>
      <c r="B173" s="3">
        <v>152</v>
      </c>
      <c r="C173" s="3">
        <v>150.06</v>
      </c>
      <c r="D173" s="3">
        <v>155.58000000000001</v>
      </c>
      <c r="E173" s="3">
        <v>88.28</v>
      </c>
      <c r="F173" s="4">
        <v>26.717700000000001</v>
      </c>
    </row>
    <row r="174" spans="1:12" x14ac:dyDescent="0.25">
      <c r="A174" s="2">
        <v>44235</v>
      </c>
      <c r="B174" s="3">
        <v>151</v>
      </c>
      <c r="C174" s="3">
        <v>150.94999999999999</v>
      </c>
      <c r="D174" s="3">
        <v>155.11000000000001</v>
      </c>
      <c r="E174" s="3">
        <v>88.17</v>
      </c>
      <c r="F174" s="4">
        <v>26.683900000000001</v>
      </c>
    </row>
    <row r="175" spans="1:12" x14ac:dyDescent="0.25">
      <c r="A175" s="2">
        <v>44235</v>
      </c>
      <c r="B175" s="3">
        <v>151</v>
      </c>
      <c r="C175" s="3">
        <v>150.94999999999999</v>
      </c>
      <c r="D175" s="3">
        <v>155.11000000000001</v>
      </c>
      <c r="E175" s="3">
        <v>88.17</v>
      </c>
      <c r="F175" s="4">
        <v>26.683900000000001</v>
      </c>
    </row>
    <row r="176" spans="1:12" x14ac:dyDescent="0.25">
      <c r="A176" s="2">
        <v>44235</v>
      </c>
      <c r="B176" s="3">
        <v>151</v>
      </c>
      <c r="C176" s="3">
        <v>150.94999999999999</v>
      </c>
      <c r="D176" s="3">
        <v>155.11000000000001</v>
      </c>
      <c r="E176" s="3">
        <v>88.17</v>
      </c>
      <c r="F176" s="4">
        <v>26.683900000000001</v>
      </c>
    </row>
    <row r="177" spans="1:12" x14ac:dyDescent="0.25">
      <c r="A177" s="2">
        <v>44235</v>
      </c>
      <c r="B177" s="3">
        <v>151</v>
      </c>
      <c r="C177" s="3">
        <v>150.94999999999999</v>
      </c>
      <c r="D177" s="3">
        <v>155.11000000000001</v>
      </c>
      <c r="E177" s="3">
        <v>88.17</v>
      </c>
      <c r="F177" s="4">
        <v>26.683900000000001</v>
      </c>
    </row>
    <row r="178" spans="1:12" x14ac:dyDescent="0.25">
      <c r="A178" s="2">
        <v>44232</v>
      </c>
      <c r="B178" s="3">
        <v>151</v>
      </c>
      <c r="C178" s="3">
        <v>150.94999999999999</v>
      </c>
      <c r="D178" s="3">
        <v>155.94</v>
      </c>
      <c r="E178" s="3">
        <v>88.01</v>
      </c>
      <c r="F178" s="4">
        <v>26.582799999999999</v>
      </c>
    </row>
    <row r="179" spans="1:12" x14ac:dyDescent="0.25">
      <c r="A179" s="2">
        <v>44231</v>
      </c>
      <c r="B179" s="3">
        <v>150</v>
      </c>
      <c r="C179" s="3">
        <v>150.93</v>
      </c>
      <c r="D179" s="3">
        <v>156.43</v>
      </c>
      <c r="E179" s="3">
        <v>87.91</v>
      </c>
      <c r="F179" s="4">
        <v>26.549199999999999</v>
      </c>
    </row>
    <row r="180" spans="1:12" x14ac:dyDescent="0.25">
      <c r="A180" s="2">
        <v>44230</v>
      </c>
      <c r="B180" s="3">
        <v>153</v>
      </c>
      <c r="C180" s="3">
        <v>150.34</v>
      </c>
      <c r="D180" s="3">
        <v>156.25</v>
      </c>
      <c r="E180" s="3">
        <v>87.81</v>
      </c>
      <c r="F180" s="4">
        <v>26.515699999999999</v>
      </c>
    </row>
    <row r="181" spans="1:12" x14ac:dyDescent="0.25">
      <c r="A181" s="2">
        <v>44229</v>
      </c>
      <c r="B181" s="3">
        <v>153</v>
      </c>
      <c r="C181" s="3">
        <v>149.75</v>
      </c>
      <c r="D181" s="3">
        <v>155.82</v>
      </c>
      <c r="E181" s="3">
        <v>87.7</v>
      </c>
      <c r="F181" s="4">
        <v>26.482099999999999</v>
      </c>
    </row>
    <row r="182" spans="1:12" x14ac:dyDescent="0.25">
      <c r="A182" s="2">
        <v>44228</v>
      </c>
      <c r="B182" s="3">
        <v>153</v>
      </c>
      <c r="C182" s="3">
        <v>148.5</v>
      </c>
      <c r="D182" s="3">
        <v>154.69</v>
      </c>
      <c r="E182" s="3">
        <v>87.61</v>
      </c>
      <c r="F182" s="4">
        <v>26.448699999999999</v>
      </c>
    </row>
    <row r="183" spans="1:12" x14ac:dyDescent="0.25">
      <c r="A183" s="2">
        <v>44225</v>
      </c>
      <c r="B183" s="3">
        <v>153</v>
      </c>
      <c r="C183" s="3">
        <v>148.6</v>
      </c>
      <c r="D183" s="3">
        <v>154.41</v>
      </c>
      <c r="E183" s="3">
        <v>87.3</v>
      </c>
      <c r="F183" s="4">
        <v>26.348500000000001</v>
      </c>
      <c r="G183" s="4">
        <f>+B183/B696</f>
        <v>3.7777777777777777</v>
      </c>
      <c r="H183" s="4">
        <f>+C183/C696</f>
        <v>3.8992390448701126</v>
      </c>
      <c r="I183" s="4">
        <f>+D183/D696</f>
        <v>4.0064867669953292</v>
      </c>
      <c r="J183" s="4">
        <f>+E183/E696</f>
        <v>2.3089129859825439</v>
      </c>
      <c r="K183" s="4">
        <f>+F183/F696</f>
        <v>2.1419455012519104</v>
      </c>
      <c r="L183" s="8">
        <f t="shared" ref="L183" si="8">+AVERAGE(G183:K183)</f>
        <v>3.226872415375535</v>
      </c>
    </row>
    <row r="184" spans="1:12" x14ac:dyDescent="0.25">
      <c r="A184" s="2">
        <v>44224</v>
      </c>
      <c r="B184" s="3">
        <v>154</v>
      </c>
      <c r="C184" s="3">
        <v>149.1</v>
      </c>
      <c r="D184" s="3">
        <v>155.34</v>
      </c>
      <c r="E184" s="3">
        <v>87.22</v>
      </c>
      <c r="F184" s="4">
        <v>26.315100000000001</v>
      </c>
      <c r="G184" s="4"/>
      <c r="H184" s="4"/>
      <c r="I184" s="4"/>
      <c r="J184" s="4"/>
      <c r="K184" s="4"/>
      <c r="L184" s="8"/>
    </row>
    <row r="185" spans="1:12" x14ac:dyDescent="0.25">
      <c r="A185" s="2">
        <v>44223</v>
      </c>
      <c r="B185" s="3">
        <v>154</v>
      </c>
      <c r="C185" s="3">
        <v>148.5</v>
      </c>
      <c r="D185" s="3">
        <v>153.87</v>
      </c>
      <c r="E185" s="3">
        <v>87.12</v>
      </c>
      <c r="F185" s="4">
        <v>26.2819</v>
      </c>
    </row>
    <row r="186" spans="1:12" x14ac:dyDescent="0.25">
      <c r="A186" s="2">
        <v>44222</v>
      </c>
      <c r="B186" s="3">
        <v>156</v>
      </c>
      <c r="C186" s="3">
        <v>148.76</v>
      </c>
      <c r="D186" s="3">
        <v>153.44999999999999</v>
      </c>
      <c r="E186" s="3">
        <v>87.02</v>
      </c>
      <c r="F186" s="4">
        <v>26.2486</v>
      </c>
    </row>
    <row r="187" spans="1:12" x14ac:dyDescent="0.25">
      <c r="A187" s="2">
        <v>44221</v>
      </c>
      <c r="B187" s="3">
        <v>156</v>
      </c>
      <c r="C187" s="3">
        <v>147.82</v>
      </c>
      <c r="D187" s="3">
        <v>152.56</v>
      </c>
      <c r="E187" s="3">
        <v>86.91</v>
      </c>
      <c r="F187" s="4">
        <v>26.215499999999999</v>
      </c>
    </row>
    <row r="188" spans="1:12" x14ac:dyDescent="0.25">
      <c r="A188" s="2">
        <v>44218</v>
      </c>
      <c r="B188" s="3">
        <v>156</v>
      </c>
      <c r="C188" s="3">
        <v>146.66999999999999</v>
      </c>
      <c r="D188" s="3">
        <v>152.94</v>
      </c>
      <c r="E188" s="3">
        <v>86.55</v>
      </c>
      <c r="F188" s="4">
        <v>26.116099999999999</v>
      </c>
    </row>
    <row r="189" spans="1:12" x14ac:dyDescent="0.25">
      <c r="A189" s="2">
        <v>44218</v>
      </c>
      <c r="B189" s="3">
        <v>156</v>
      </c>
      <c r="C189" s="3">
        <v>146.66999999999999</v>
      </c>
      <c r="D189" s="3">
        <v>152.94</v>
      </c>
      <c r="E189" s="3">
        <v>86.55</v>
      </c>
      <c r="F189" s="4">
        <v>26.116099999999999</v>
      </c>
    </row>
    <row r="190" spans="1:12" x14ac:dyDescent="0.25">
      <c r="A190" s="2">
        <v>44217</v>
      </c>
      <c r="B190" s="3">
        <v>156</v>
      </c>
      <c r="C190" s="3">
        <v>147.49</v>
      </c>
      <c r="D190" s="3">
        <v>152.55000000000001</v>
      </c>
      <c r="E190" s="3">
        <v>86.43</v>
      </c>
      <c r="F190" s="4">
        <v>26.083100000000002</v>
      </c>
    </row>
    <row r="191" spans="1:12" x14ac:dyDescent="0.25">
      <c r="A191" s="2">
        <v>44216</v>
      </c>
      <c r="B191" s="3">
        <v>156</v>
      </c>
      <c r="C191" s="3">
        <v>146.81</v>
      </c>
      <c r="D191" s="3">
        <v>151.13</v>
      </c>
      <c r="E191" s="3">
        <v>86.32</v>
      </c>
      <c r="F191" s="4">
        <v>26.0501</v>
      </c>
    </row>
    <row r="192" spans="1:12" x14ac:dyDescent="0.25">
      <c r="A192" s="2">
        <v>44215</v>
      </c>
      <c r="B192" s="3">
        <v>157</v>
      </c>
      <c r="C192" s="3">
        <v>146.91</v>
      </c>
      <c r="D192" s="3">
        <v>150.66999999999999</v>
      </c>
      <c r="E192" s="3">
        <v>86.2</v>
      </c>
      <c r="F192" s="4">
        <v>26.017199999999999</v>
      </c>
    </row>
    <row r="193" spans="1:12" x14ac:dyDescent="0.25">
      <c r="A193" s="2">
        <v>44211</v>
      </c>
      <c r="B193" s="3">
        <v>159</v>
      </c>
      <c r="C193" s="3">
        <v>147.97</v>
      </c>
      <c r="D193" s="3">
        <v>151.38999999999999</v>
      </c>
      <c r="E193" s="3">
        <v>85.74</v>
      </c>
      <c r="F193" s="4">
        <v>25.885899999999999</v>
      </c>
    </row>
    <row r="194" spans="1:12" x14ac:dyDescent="0.25">
      <c r="A194" s="2">
        <v>44210</v>
      </c>
      <c r="B194" s="3">
        <v>159</v>
      </c>
      <c r="C194" s="3">
        <v>146.77000000000001</v>
      </c>
      <c r="D194" s="3">
        <v>150.86000000000001</v>
      </c>
      <c r="E194" s="3">
        <v>85.65</v>
      </c>
      <c r="F194" s="4">
        <v>25.8596</v>
      </c>
    </row>
    <row r="195" spans="1:12" x14ac:dyDescent="0.25">
      <c r="A195" s="2">
        <v>44209</v>
      </c>
      <c r="B195" s="3">
        <v>160</v>
      </c>
      <c r="C195" s="3">
        <v>146.16</v>
      </c>
      <c r="D195" s="3">
        <v>151.44</v>
      </c>
      <c r="E195" s="3">
        <v>85.56</v>
      </c>
      <c r="F195" s="4">
        <v>25.833300000000001</v>
      </c>
    </row>
    <row r="196" spans="1:12" x14ac:dyDescent="0.25">
      <c r="A196" s="2">
        <v>44208</v>
      </c>
      <c r="B196" s="3">
        <v>159</v>
      </c>
      <c r="C196" s="3">
        <v>146.34</v>
      </c>
      <c r="D196" s="3">
        <v>150.65</v>
      </c>
      <c r="E196" s="3">
        <v>85.47</v>
      </c>
      <c r="F196" s="4">
        <v>25.807099999999998</v>
      </c>
    </row>
    <row r="197" spans="1:12" x14ac:dyDescent="0.25">
      <c r="A197" s="2">
        <v>44207</v>
      </c>
      <c r="B197" s="3">
        <v>159</v>
      </c>
      <c r="C197" s="3">
        <v>146.29</v>
      </c>
      <c r="D197" s="3">
        <v>150.65</v>
      </c>
      <c r="E197" s="3">
        <v>85.38</v>
      </c>
      <c r="F197" s="4">
        <v>25.780899999999999</v>
      </c>
    </row>
    <row r="198" spans="1:12" x14ac:dyDescent="0.25">
      <c r="A198" s="2">
        <v>44204</v>
      </c>
      <c r="B198" s="3">
        <v>161</v>
      </c>
      <c r="C198" s="3">
        <v>147.68</v>
      </c>
      <c r="D198" s="3">
        <v>149.81</v>
      </c>
      <c r="E198" s="3">
        <v>85.11</v>
      </c>
      <c r="F198" s="4">
        <v>25.702400000000001</v>
      </c>
    </row>
    <row r="199" spans="1:12" x14ac:dyDescent="0.25">
      <c r="A199" s="2">
        <v>44203</v>
      </c>
      <c r="B199" s="3">
        <v>162</v>
      </c>
      <c r="C199" s="3">
        <v>147.91</v>
      </c>
      <c r="D199" s="3">
        <v>148.44</v>
      </c>
      <c r="E199" s="3">
        <v>85</v>
      </c>
      <c r="F199" s="4">
        <v>25.676300000000001</v>
      </c>
    </row>
    <row r="200" spans="1:12" x14ac:dyDescent="0.25">
      <c r="A200" s="2">
        <v>44202</v>
      </c>
      <c r="B200" s="3">
        <v>160</v>
      </c>
      <c r="C200" s="3">
        <v>146.03</v>
      </c>
      <c r="D200" s="3">
        <v>148.46</v>
      </c>
      <c r="E200" s="3">
        <v>84.9</v>
      </c>
      <c r="F200" s="4">
        <v>25.650200000000002</v>
      </c>
    </row>
    <row r="201" spans="1:12" x14ac:dyDescent="0.25">
      <c r="A201" s="2">
        <v>44201</v>
      </c>
      <c r="B201" s="3">
        <v>160</v>
      </c>
      <c r="C201" s="3">
        <v>145.88999999999999</v>
      </c>
      <c r="D201" s="3">
        <v>148.71</v>
      </c>
      <c r="E201" s="3">
        <v>84.8</v>
      </c>
      <c r="F201" s="4">
        <v>25.624199999999998</v>
      </c>
    </row>
    <row r="202" spans="1:12" x14ac:dyDescent="0.25">
      <c r="A202" s="2">
        <v>44200</v>
      </c>
      <c r="B202" s="3">
        <v>165</v>
      </c>
      <c r="C202" s="3">
        <v>144.66999999999999</v>
      </c>
      <c r="D202" s="3">
        <v>146.68</v>
      </c>
      <c r="E202" s="3">
        <v>84.7</v>
      </c>
      <c r="F202" s="4">
        <v>25.598199999999999</v>
      </c>
    </row>
    <row r="203" spans="1:12" x14ac:dyDescent="0.25">
      <c r="A203" s="2">
        <v>44195</v>
      </c>
      <c r="B203" s="3">
        <v>166</v>
      </c>
      <c r="C203" s="3">
        <v>141.88999999999999</v>
      </c>
      <c r="D203" s="3">
        <v>144.43</v>
      </c>
      <c r="E203" s="3">
        <v>84.15</v>
      </c>
      <c r="F203" s="4">
        <v>25.468399999999999</v>
      </c>
      <c r="G203" s="4">
        <f>+B203/B696</f>
        <v>4.0987654320987659</v>
      </c>
      <c r="H203" s="4">
        <f>+C203/C696</f>
        <v>3.7231697717134606</v>
      </c>
      <c r="I203" s="4">
        <f>+D203/D696</f>
        <v>3.7475350285417752</v>
      </c>
      <c r="J203" s="4">
        <f>+E203/E696</f>
        <v>2.2256016926738957</v>
      </c>
      <c r="K203" s="4">
        <f>+F203/F696</f>
        <v>2.0703996358078887</v>
      </c>
      <c r="L203" s="8">
        <f t="shared" ref="L203" si="9">+AVERAGE(G203:K203)</f>
        <v>3.1730943121671573</v>
      </c>
    </row>
    <row r="204" spans="1:12" x14ac:dyDescent="0.25">
      <c r="A204" s="2">
        <v>44194</v>
      </c>
      <c r="B204" s="3">
        <v>165</v>
      </c>
      <c r="C204" s="3">
        <v>142.02000000000001</v>
      </c>
      <c r="D204" s="3">
        <v>143.77000000000001</v>
      </c>
      <c r="E204" s="3">
        <v>84.03</v>
      </c>
      <c r="F204" s="4">
        <v>25.442599999999999</v>
      </c>
      <c r="G204" s="4"/>
      <c r="H204" s="4"/>
      <c r="I204" s="4"/>
      <c r="J204" s="4"/>
      <c r="K204" s="4"/>
      <c r="L204" s="8"/>
    </row>
    <row r="205" spans="1:12" x14ac:dyDescent="0.25">
      <c r="A205" s="2">
        <v>44193</v>
      </c>
      <c r="B205" s="3">
        <v>164</v>
      </c>
      <c r="C205" s="3">
        <v>141.44</v>
      </c>
      <c r="D205" s="3">
        <v>142.96</v>
      </c>
      <c r="E205" s="3">
        <v>83.91</v>
      </c>
      <c r="F205" s="4">
        <v>25.416699999999999</v>
      </c>
      <c r="G205" s="4"/>
      <c r="H205" s="4"/>
      <c r="I205" s="4"/>
      <c r="J205" s="4"/>
      <c r="K205" s="4"/>
      <c r="L205" s="8"/>
    </row>
    <row r="206" spans="1:12" x14ac:dyDescent="0.25">
      <c r="A206" s="2">
        <v>44188</v>
      </c>
      <c r="B206" s="3">
        <v>159</v>
      </c>
      <c r="C206" s="3">
        <v>141.77000000000001</v>
      </c>
      <c r="D206" s="3">
        <v>143.46</v>
      </c>
      <c r="E206" s="3">
        <v>83.36</v>
      </c>
      <c r="F206" s="4">
        <v>25.2879</v>
      </c>
    </row>
    <row r="207" spans="1:12" x14ac:dyDescent="0.25">
      <c r="A207" s="2">
        <v>44187</v>
      </c>
      <c r="B207" s="3">
        <v>152</v>
      </c>
      <c r="C207" s="3">
        <v>139.38999999999999</v>
      </c>
      <c r="D207" s="3">
        <v>141.63</v>
      </c>
      <c r="E207" s="3">
        <v>83.25</v>
      </c>
      <c r="F207" s="4">
        <v>25.2622</v>
      </c>
    </row>
    <row r="208" spans="1:12" x14ac:dyDescent="0.25">
      <c r="A208" s="2">
        <v>44187</v>
      </c>
      <c r="B208" s="3">
        <v>151</v>
      </c>
      <c r="C208" s="3">
        <v>139.38999999999999</v>
      </c>
      <c r="D208" s="3">
        <v>141.63</v>
      </c>
      <c r="E208" s="3">
        <v>83.25</v>
      </c>
      <c r="F208" s="4">
        <v>25.2622</v>
      </c>
    </row>
    <row r="209" spans="1:12" x14ac:dyDescent="0.25">
      <c r="A209" s="2">
        <v>44186</v>
      </c>
      <c r="B209" s="3">
        <v>150</v>
      </c>
      <c r="C209" s="3">
        <v>139.85</v>
      </c>
      <c r="D209" s="3">
        <v>138.80000000000001</v>
      </c>
      <c r="E209" s="3">
        <v>83.15</v>
      </c>
      <c r="F209" s="4">
        <v>25.236599999999999</v>
      </c>
    </row>
    <row r="210" spans="1:12" x14ac:dyDescent="0.25">
      <c r="A210" s="2">
        <v>44183</v>
      </c>
      <c r="B210" s="3">
        <v>150</v>
      </c>
      <c r="C210" s="3">
        <v>141.66999999999999</v>
      </c>
      <c r="D210" s="3">
        <v>140.97999999999999</v>
      </c>
      <c r="E210" s="3">
        <v>82.84</v>
      </c>
      <c r="F210" s="4">
        <v>25.159800000000001</v>
      </c>
    </row>
    <row r="211" spans="1:12" x14ac:dyDescent="0.25">
      <c r="A211" s="2">
        <v>44182</v>
      </c>
      <c r="B211" s="3">
        <v>149</v>
      </c>
      <c r="C211" s="3">
        <v>140.69999999999999</v>
      </c>
      <c r="D211" s="3">
        <v>143.04</v>
      </c>
      <c r="E211" s="3">
        <v>82.72</v>
      </c>
      <c r="F211" s="4">
        <v>25.1342</v>
      </c>
    </row>
    <row r="212" spans="1:12" x14ac:dyDescent="0.25">
      <c r="A212" s="2">
        <v>44181</v>
      </c>
      <c r="B212" s="3">
        <v>150</v>
      </c>
      <c r="C212" s="3">
        <v>141.41999999999999</v>
      </c>
      <c r="D212" s="3">
        <v>143.19</v>
      </c>
      <c r="E212" s="3">
        <v>82.63</v>
      </c>
      <c r="F212" s="4">
        <v>25.108699999999999</v>
      </c>
    </row>
    <row r="213" spans="1:12" x14ac:dyDescent="0.25">
      <c r="A213" s="2">
        <v>44180</v>
      </c>
      <c r="B213" s="3">
        <v>151</v>
      </c>
      <c r="C213" s="3">
        <v>142.4</v>
      </c>
      <c r="D213" s="3">
        <v>143.38999999999999</v>
      </c>
      <c r="E213" s="3">
        <v>82.54</v>
      </c>
      <c r="F213" s="4">
        <v>25.083200000000001</v>
      </c>
    </row>
    <row r="214" spans="1:12" x14ac:dyDescent="0.25">
      <c r="A214" s="2">
        <v>44179</v>
      </c>
      <c r="B214" s="3">
        <v>151</v>
      </c>
      <c r="C214" s="3">
        <v>141.19999999999999</v>
      </c>
      <c r="D214" s="3">
        <v>143.51</v>
      </c>
      <c r="E214" s="3">
        <v>82.46</v>
      </c>
      <c r="F214" s="4">
        <v>25.052</v>
      </c>
    </row>
    <row r="215" spans="1:12" x14ac:dyDescent="0.25">
      <c r="A215" s="2">
        <v>44176</v>
      </c>
      <c r="B215" s="3">
        <v>148</v>
      </c>
      <c r="C215" s="3">
        <v>140.47999999999999</v>
      </c>
      <c r="D215" s="3" t="e">
        <v>#N/A</v>
      </c>
      <c r="E215" s="3">
        <v>82.22</v>
      </c>
      <c r="F215" s="4">
        <v>24.9588</v>
      </c>
    </row>
    <row r="216" spans="1:12" x14ac:dyDescent="0.25">
      <c r="A216" s="2">
        <v>44175</v>
      </c>
      <c r="B216" s="3">
        <v>146</v>
      </c>
      <c r="C216" s="3">
        <v>138.30000000000001</v>
      </c>
      <c r="D216" s="3">
        <v>141.38</v>
      </c>
      <c r="E216" s="3">
        <v>82.13</v>
      </c>
      <c r="F216" s="4">
        <v>24.927800000000001</v>
      </c>
    </row>
    <row r="217" spans="1:12" x14ac:dyDescent="0.25">
      <c r="A217" s="2">
        <v>44174</v>
      </c>
      <c r="B217" s="3">
        <v>149</v>
      </c>
      <c r="C217" s="3">
        <v>140.25</v>
      </c>
      <c r="D217" s="3">
        <v>142.6</v>
      </c>
      <c r="E217" s="3">
        <v>82.05</v>
      </c>
      <c r="F217" s="4">
        <v>24.896799999999999</v>
      </c>
    </row>
    <row r="218" spans="1:12" x14ac:dyDescent="0.25">
      <c r="A218" s="2">
        <v>44169</v>
      </c>
      <c r="B218" s="3">
        <v>150</v>
      </c>
      <c r="C218" s="3">
        <v>142.71</v>
      </c>
      <c r="D218" s="3">
        <v>144.1</v>
      </c>
      <c r="E218" s="3">
        <v>81.650000000000006</v>
      </c>
      <c r="F218" s="4">
        <v>24.7425</v>
      </c>
    </row>
    <row r="219" spans="1:12" x14ac:dyDescent="0.25">
      <c r="A219" s="2">
        <v>44168</v>
      </c>
      <c r="B219" s="3">
        <v>151</v>
      </c>
      <c r="C219" s="3">
        <v>140.62</v>
      </c>
      <c r="D219" s="3">
        <v>146.74</v>
      </c>
      <c r="E219" s="3">
        <v>81.56</v>
      </c>
      <c r="F219" s="4">
        <v>24.7118</v>
      </c>
    </row>
    <row r="220" spans="1:12" x14ac:dyDescent="0.25">
      <c r="A220" s="2">
        <v>44167</v>
      </c>
      <c r="B220" s="3">
        <v>153</v>
      </c>
      <c r="C220" s="3">
        <v>143.81</v>
      </c>
      <c r="D220" s="3">
        <v>146.80000000000001</v>
      </c>
      <c r="E220" s="3">
        <v>81.48</v>
      </c>
      <c r="F220" s="4">
        <v>24.681100000000001</v>
      </c>
    </row>
    <row r="221" spans="1:12" x14ac:dyDescent="0.25">
      <c r="A221" s="2">
        <v>44166</v>
      </c>
      <c r="B221" s="3">
        <v>153</v>
      </c>
      <c r="C221" s="3">
        <v>144.79</v>
      </c>
      <c r="D221" s="3">
        <v>149.4</v>
      </c>
      <c r="E221" s="3">
        <v>81.400000000000006</v>
      </c>
      <c r="F221" s="4">
        <v>24.650400000000001</v>
      </c>
    </row>
    <row r="222" spans="1:12" x14ac:dyDescent="0.25">
      <c r="A222" s="2">
        <v>44165</v>
      </c>
      <c r="B222" s="3">
        <v>155</v>
      </c>
      <c r="C222" s="3">
        <v>146.19</v>
      </c>
      <c r="D222" s="3">
        <v>150.86000000000001</v>
      </c>
      <c r="E222" s="3">
        <v>81.3</v>
      </c>
      <c r="F222" s="4">
        <v>24.619800000000001</v>
      </c>
      <c r="G222" s="4">
        <f>+B222/B696</f>
        <v>3.8271604938271606</v>
      </c>
      <c r="H222" s="4">
        <f>+C222/C696</f>
        <v>3.8360010495932828</v>
      </c>
      <c r="I222" s="4">
        <f>+D222/D696</f>
        <v>3.9143746756616506</v>
      </c>
      <c r="J222" s="4">
        <f>+E222/E696</f>
        <v>2.1502248082517852</v>
      </c>
      <c r="K222" s="4">
        <f>+F222/F696</f>
        <v>2.0014144961467175</v>
      </c>
      <c r="L222" s="8">
        <f>+AVERAGE(G222:K222)</f>
        <v>3.1458351046961193</v>
      </c>
    </row>
    <row r="223" spans="1:12" x14ac:dyDescent="0.25">
      <c r="A223" s="2">
        <v>44162</v>
      </c>
      <c r="B223" s="3">
        <v>156</v>
      </c>
      <c r="C223" s="3">
        <v>147.13999999999999</v>
      </c>
      <c r="D223" s="3">
        <v>153.13</v>
      </c>
      <c r="E223" s="3">
        <v>81.040000000000006</v>
      </c>
      <c r="F223" s="4">
        <v>24.528099999999998</v>
      </c>
    </row>
    <row r="224" spans="1:12" x14ac:dyDescent="0.25">
      <c r="A224" s="2">
        <v>44161</v>
      </c>
      <c r="B224" s="3">
        <v>157</v>
      </c>
      <c r="C224" s="3">
        <v>147.35</v>
      </c>
      <c r="D224" s="3" t="e">
        <v>#N/A</v>
      </c>
      <c r="E224" s="3">
        <v>80.89</v>
      </c>
      <c r="F224" s="4">
        <v>24.497699999999998</v>
      </c>
    </row>
    <row r="225" spans="1:6" x14ac:dyDescent="0.25">
      <c r="A225" s="2">
        <v>44160</v>
      </c>
      <c r="B225" s="3">
        <v>158</v>
      </c>
      <c r="C225" s="3">
        <v>146.44999999999999</v>
      </c>
      <c r="D225" s="3">
        <v>151.62</v>
      </c>
      <c r="E225" s="3">
        <v>80.790000000000006</v>
      </c>
      <c r="F225" s="4">
        <v>24.467199999999998</v>
      </c>
    </row>
    <row r="226" spans="1:6" x14ac:dyDescent="0.25">
      <c r="A226" s="2">
        <v>44159</v>
      </c>
      <c r="B226" s="3">
        <v>160</v>
      </c>
      <c r="C226" s="3">
        <v>147.94</v>
      </c>
      <c r="D226" s="3">
        <v>151.07</v>
      </c>
      <c r="E226" s="3">
        <v>80.69</v>
      </c>
      <c r="F226" s="4">
        <v>24.436800000000002</v>
      </c>
    </row>
    <row r="227" spans="1:6" x14ac:dyDescent="0.25">
      <c r="A227" s="2">
        <v>44155</v>
      </c>
      <c r="B227" s="3">
        <v>161</v>
      </c>
      <c r="C227" s="3">
        <v>147.38999999999999</v>
      </c>
      <c r="D227" s="3">
        <v>154.26</v>
      </c>
      <c r="E227" s="3">
        <v>80.36</v>
      </c>
      <c r="F227" s="4">
        <v>24.3156</v>
      </c>
    </row>
    <row r="228" spans="1:6" x14ac:dyDescent="0.25">
      <c r="A228" s="2">
        <v>44154</v>
      </c>
      <c r="B228" s="3">
        <v>163</v>
      </c>
      <c r="C228" s="3">
        <v>147.29</v>
      </c>
      <c r="D228" s="3">
        <v>152.16999999999999</v>
      </c>
      <c r="E228" s="3">
        <v>80.27</v>
      </c>
      <c r="F228" s="4">
        <v>24.285399999999999</v>
      </c>
    </row>
    <row r="229" spans="1:6" x14ac:dyDescent="0.25">
      <c r="A229" s="2">
        <v>44153</v>
      </c>
      <c r="B229" s="3">
        <v>164</v>
      </c>
      <c r="C229" s="3">
        <v>147.19</v>
      </c>
      <c r="D229" s="3">
        <v>152.06</v>
      </c>
      <c r="E229" s="3">
        <v>80.150000000000006</v>
      </c>
      <c r="F229" s="4">
        <v>24.255199999999999</v>
      </c>
    </row>
    <row r="230" spans="1:6" x14ac:dyDescent="0.25">
      <c r="A230" s="2">
        <v>44152</v>
      </c>
      <c r="B230" s="3">
        <v>163</v>
      </c>
      <c r="C230" s="3">
        <v>145.6</v>
      </c>
      <c r="D230" s="3">
        <v>149.96</v>
      </c>
      <c r="E230" s="3">
        <v>80.03</v>
      </c>
      <c r="F230" s="4">
        <v>24.225100000000001</v>
      </c>
    </row>
    <row r="231" spans="1:6" x14ac:dyDescent="0.25">
      <c r="A231" s="2">
        <v>44151</v>
      </c>
      <c r="B231" s="3">
        <v>162</v>
      </c>
      <c r="C231" s="3">
        <v>144.13999999999999</v>
      </c>
      <c r="D231" s="3">
        <v>148.56</v>
      </c>
      <c r="E231" s="3">
        <v>79.959999999999994</v>
      </c>
      <c r="F231" s="4">
        <v>24.195</v>
      </c>
    </row>
    <row r="232" spans="1:6" x14ac:dyDescent="0.25">
      <c r="A232" s="2">
        <v>44148</v>
      </c>
      <c r="B232" s="3">
        <v>172</v>
      </c>
      <c r="C232" s="3">
        <v>142.35</v>
      </c>
      <c r="D232" s="3">
        <v>148.74</v>
      </c>
      <c r="E232" s="3">
        <v>79.73</v>
      </c>
      <c r="F232" s="4">
        <v>24.1219</v>
      </c>
    </row>
    <row r="233" spans="1:6" x14ac:dyDescent="0.25">
      <c r="A233" s="2">
        <v>44147</v>
      </c>
      <c r="B233" s="3">
        <v>167</v>
      </c>
      <c r="C233" s="3">
        <v>141.30000000000001</v>
      </c>
      <c r="D233" s="3">
        <v>149.97</v>
      </c>
      <c r="E233" s="3">
        <v>79.58</v>
      </c>
      <c r="F233" s="4">
        <v>24.1004</v>
      </c>
    </row>
    <row r="234" spans="1:6" x14ac:dyDescent="0.25">
      <c r="A234" s="2">
        <v>44146</v>
      </c>
      <c r="B234" s="3">
        <v>162</v>
      </c>
      <c r="C234" s="3">
        <v>142.96</v>
      </c>
      <c r="D234" s="3">
        <v>151.74</v>
      </c>
      <c r="E234" s="3">
        <v>79.48</v>
      </c>
      <c r="F234" s="4">
        <v>24.079000000000001</v>
      </c>
    </row>
    <row r="235" spans="1:6" x14ac:dyDescent="0.25">
      <c r="A235" s="2">
        <v>44145</v>
      </c>
      <c r="B235" s="3">
        <v>149</v>
      </c>
      <c r="C235" s="3">
        <v>144.07</v>
      </c>
      <c r="D235" s="3">
        <v>148.30000000000001</v>
      </c>
      <c r="E235" s="3">
        <v>79.430000000000007</v>
      </c>
      <c r="F235" s="4">
        <v>24.057500000000001</v>
      </c>
    </row>
    <row r="236" spans="1:6" x14ac:dyDescent="0.25">
      <c r="A236" s="2">
        <v>44144</v>
      </c>
      <c r="B236" s="3">
        <v>151</v>
      </c>
      <c r="C236" s="3">
        <v>143.61000000000001</v>
      </c>
      <c r="D236" s="3">
        <v>149.80000000000001</v>
      </c>
      <c r="E236" s="3">
        <v>79.34</v>
      </c>
      <c r="F236" s="4">
        <v>24.036100000000001</v>
      </c>
    </row>
    <row r="237" spans="1:6" x14ac:dyDescent="0.25">
      <c r="A237" s="2">
        <v>44141</v>
      </c>
      <c r="B237" s="3">
        <v>157</v>
      </c>
      <c r="C237" s="3">
        <v>144.44</v>
      </c>
      <c r="D237" s="3">
        <v>150.35</v>
      </c>
      <c r="E237" s="3" t="e">
        <v>#N/A</v>
      </c>
      <c r="F237" s="4">
        <v>23.972000000000001</v>
      </c>
    </row>
    <row r="238" spans="1:6" x14ac:dyDescent="0.25">
      <c r="A238" s="2">
        <v>44140</v>
      </c>
      <c r="B238" s="3">
        <v>157</v>
      </c>
      <c r="C238" s="3">
        <v>144.9</v>
      </c>
      <c r="D238" s="3">
        <v>154.63</v>
      </c>
      <c r="E238" s="3">
        <v>79.09</v>
      </c>
      <c r="F238" s="4">
        <v>23.950600000000001</v>
      </c>
    </row>
    <row r="239" spans="1:6" x14ac:dyDescent="0.25">
      <c r="A239" s="2">
        <v>44139</v>
      </c>
      <c r="B239" s="3">
        <v>161</v>
      </c>
      <c r="C239" s="3">
        <v>144.06</v>
      </c>
      <c r="D239" s="3">
        <v>153.55000000000001</v>
      </c>
      <c r="E239" s="3">
        <v>79.02</v>
      </c>
      <c r="F239" s="4">
        <v>23.929300000000001</v>
      </c>
    </row>
    <row r="240" spans="1:6" x14ac:dyDescent="0.25">
      <c r="A240" s="2">
        <v>44138</v>
      </c>
      <c r="B240" s="3">
        <v>165</v>
      </c>
      <c r="C240" s="3">
        <v>141.31</v>
      </c>
      <c r="D240" s="3">
        <v>153.9</v>
      </c>
      <c r="E240" s="3">
        <v>78.900000000000006</v>
      </c>
      <c r="F240" s="4">
        <v>23.908000000000001</v>
      </c>
    </row>
    <row r="241" spans="1:12" x14ac:dyDescent="0.25">
      <c r="A241" s="2">
        <v>44137</v>
      </c>
      <c r="B241" s="3">
        <v>168</v>
      </c>
      <c r="C241" s="3">
        <v>140.99</v>
      </c>
      <c r="D241" s="3">
        <v>152.82</v>
      </c>
      <c r="E241" s="3">
        <v>78.69</v>
      </c>
      <c r="F241" s="4">
        <v>23.886700000000001</v>
      </c>
    </row>
    <row r="242" spans="1:12" x14ac:dyDescent="0.25">
      <c r="A242" s="2">
        <v>44134</v>
      </c>
      <c r="B242" s="3">
        <v>169</v>
      </c>
      <c r="C242" s="3">
        <v>145.29</v>
      </c>
      <c r="D242" s="3">
        <v>153.13999999999999</v>
      </c>
      <c r="E242" s="3">
        <v>78.33</v>
      </c>
      <c r="F242" s="4">
        <v>23.823</v>
      </c>
      <c r="G242" s="4">
        <f>+B242/B696</f>
        <v>4.1728395061728394</v>
      </c>
      <c r="H242" s="4">
        <f>+C242/C696</f>
        <v>3.812385200734715</v>
      </c>
      <c r="I242" s="4">
        <f>+D242/D696</f>
        <v>3.9735339906590554</v>
      </c>
      <c r="J242" s="4">
        <f>+E242/E696</f>
        <v>2.0716741602750592</v>
      </c>
      <c r="K242" s="4">
        <f>+F242/F696</f>
        <v>1.9366403277729003</v>
      </c>
      <c r="L242" s="8">
        <f t="shared" ref="L242" si="10">+AVERAGE(G242:K242)</f>
        <v>3.1934146371229142</v>
      </c>
    </row>
    <row r="243" spans="1:12" x14ac:dyDescent="0.25">
      <c r="A243" s="2">
        <v>44133</v>
      </c>
      <c r="B243" s="3">
        <v>175</v>
      </c>
      <c r="C243" s="3">
        <v>144.11000000000001</v>
      </c>
      <c r="D243" s="3">
        <v>159.83000000000001</v>
      </c>
      <c r="E243" s="3">
        <v>78.3</v>
      </c>
      <c r="F243" s="4">
        <v>23.8017</v>
      </c>
      <c r="G243" s="4"/>
      <c r="H243" s="4"/>
      <c r="I243" s="4"/>
      <c r="J243" s="4"/>
      <c r="K243" s="4"/>
      <c r="L243" s="8"/>
    </row>
    <row r="244" spans="1:12" x14ac:dyDescent="0.25">
      <c r="A244" s="2">
        <v>44132</v>
      </c>
      <c r="B244" s="3">
        <v>178</v>
      </c>
      <c r="C244" s="3">
        <v>149.38</v>
      </c>
      <c r="D244" s="3">
        <v>158.15</v>
      </c>
      <c r="E244" s="3">
        <v>78.3</v>
      </c>
      <c r="F244" s="4">
        <v>23.7806</v>
      </c>
      <c r="G244" s="4"/>
      <c r="H244" s="4"/>
      <c r="I244" s="4"/>
      <c r="J244" s="4"/>
      <c r="K244" s="4"/>
      <c r="L244" s="8"/>
    </row>
    <row r="245" spans="1:12" x14ac:dyDescent="0.25">
      <c r="A245" s="2">
        <v>44131</v>
      </c>
      <c r="B245" s="3">
        <v>181</v>
      </c>
      <c r="C245" s="3">
        <v>154.52000000000001</v>
      </c>
      <c r="D245" s="3">
        <v>165.83</v>
      </c>
      <c r="E245" s="3">
        <v>78.3</v>
      </c>
      <c r="F245" s="4">
        <v>23.759399999999999</v>
      </c>
    </row>
    <row r="246" spans="1:12" x14ac:dyDescent="0.25">
      <c r="A246" s="2">
        <v>44130</v>
      </c>
      <c r="B246" s="3">
        <v>190</v>
      </c>
      <c r="C246" s="3">
        <v>159.38</v>
      </c>
      <c r="D246" s="3">
        <v>169.18</v>
      </c>
      <c r="E246" s="3">
        <v>78.209999999999994</v>
      </c>
      <c r="F246" s="4">
        <v>23.738199999999999</v>
      </c>
    </row>
    <row r="247" spans="1:12" x14ac:dyDescent="0.25">
      <c r="A247" s="2">
        <v>44127</v>
      </c>
      <c r="B247" s="3">
        <v>195</v>
      </c>
      <c r="C247" s="3">
        <v>157.88</v>
      </c>
      <c r="D247" s="3">
        <v>183.59</v>
      </c>
      <c r="E247" s="3">
        <v>78.09</v>
      </c>
      <c r="F247" s="4">
        <v>23.674900000000001</v>
      </c>
    </row>
    <row r="248" spans="1:12" x14ac:dyDescent="0.25">
      <c r="A248" s="2">
        <v>44126</v>
      </c>
      <c r="B248" s="3">
        <v>190</v>
      </c>
      <c r="C248" s="3">
        <v>164.46</v>
      </c>
      <c r="D248" s="3">
        <v>184.49</v>
      </c>
      <c r="E248" s="3">
        <v>78.05</v>
      </c>
      <c r="F248" s="4">
        <v>23.6538</v>
      </c>
    </row>
    <row r="249" spans="1:12" x14ac:dyDescent="0.25">
      <c r="A249" s="2">
        <v>44125</v>
      </c>
      <c r="B249" s="3">
        <v>183</v>
      </c>
      <c r="C249" s="3">
        <v>167.45</v>
      </c>
      <c r="D249" s="3">
        <v>182.39</v>
      </c>
      <c r="E249" s="3">
        <v>77.709999999999994</v>
      </c>
      <c r="F249" s="4">
        <v>23.6327</v>
      </c>
    </row>
    <row r="250" spans="1:12" x14ac:dyDescent="0.25">
      <c r="A250" s="2">
        <v>44124</v>
      </c>
      <c r="B250" s="3">
        <v>180</v>
      </c>
      <c r="C250" s="3">
        <v>160.47999999999999</v>
      </c>
      <c r="D250" s="3">
        <v>172.64</v>
      </c>
      <c r="E250" s="3">
        <v>77.66</v>
      </c>
      <c r="F250" s="4">
        <v>23.611699999999999</v>
      </c>
    </row>
    <row r="251" spans="1:12" x14ac:dyDescent="0.25">
      <c r="A251" s="2">
        <v>44123</v>
      </c>
      <c r="B251" s="3">
        <v>181</v>
      </c>
      <c r="C251" s="3">
        <v>155.13999999999999</v>
      </c>
      <c r="D251" s="3">
        <v>165.16</v>
      </c>
      <c r="E251" s="3">
        <v>77.58</v>
      </c>
      <c r="F251" s="4">
        <v>23.590699999999998</v>
      </c>
    </row>
    <row r="252" spans="1:12" x14ac:dyDescent="0.25">
      <c r="A252" s="2">
        <v>44120</v>
      </c>
      <c r="B252" s="3">
        <v>178</v>
      </c>
      <c r="C252" s="3">
        <v>155.41999999999999</v>
      </c>
      <c r="D252" s="3">
        <v>169.6</v>
      </c>
      <c r="E252" s="3">
        <v>77.53</v>
      </c>
      <c r="F252" s="4">
        <v>23.527699999999999</v>
      </c>
    </row>
    <row r="253" spans="1:12" x14ac:dyDescent="0.25">
      <c r="A253" s="2">
        <v>44119</v>
      </c>
      <c r="B253" s="3">
        <v>171</v>
      </c>
      <c r="C253" s="3">
        <v>155.57</v>
      </c>
      <c r="D253" s="3">
        <v>171.03</v>
      </c>
      <c r="E253" s="3">
        <v>77.459999999999994</v>
      </c>
      <c r="F253" s="4">
        <v>23.506699999999999</v>
      </c>
    </row>
    <row r="254" spans="1:12" x14ac:dyDescent="0.25">
      <c r="A254" s="2">
        <v>44118</v>
      </c>
      <c r="B254" s="3">
        <v>167</v>
      </c>
      <c r="C254" s="3">
        <v>148.13</v>
      </c>
      <c r="D254" s="3">
        <v>167.1</v>
      </c>
      <c r="E254" s="3">
        <v>77.42</v>
      </c>
      <c r="F254" s="4">
        <v>23.485900000000001</v>
      </c>
    </row>
    <row r="255" spans="1:12" x14ac:dyDescent="0.25">
      <c r="A255" s="2">
        <v>44117</v>
      </c>
      <c r="B255" s="3">
        <v>166</v>
      </c>
      <c r="C255" s="3">
        <v>146.4</v>
      </c>
      <c r="D255" s="3">
        <v>160.34</v>
      </c>
      <c r="E255" s="3">
        <v>77.400000000000006</v>
      </c>
      <c r="F255" s="4">
        <v>23.465</v>
      </c>
    </row>
    <row r="256" spans="1:12" x14ac:dyDescent="0.25">
      <c r="A256" s="2">
        <v>44113</v>
      </c>
      <c r="B256" s="3">
        <v>167</v>
      </c>
      <c r="C256" s="3">
        <v>143.94</v>
      </c>
      <c r="D256" s="3">
        <v>158.13999999999999</v>
      </c>
      <c r="E256" s="3">
        <v>77.11</v>
      </c>
      <c r="F256" s="4">
        <v>23.381799999999998</v>
      </c>
    </row>
    <row r="257" spans="1:12" x14ac:dyDescent="0.25">
      <c r="A257" s="2">
        <v>44112</v>
      </c>
      <c r="B257" s="3">
        <v>158</v>
      </c>
      <c r="C257" s="3">
        <v>140.65</v>
      </c>
      <c r="D257" s="3">
        <v>153.97999999999999</v>
      </c>
      <c r="E257" s="3">
        <v>77.099999999999994</v>
      </c>
      <c r="F257" s="4">
        <v>23.3611</v>
      </c>
    </row>
    <row r="258" spans="1:12" x14ac:dyDescent="0.25">
      <c r="A258" s="2">
        <v>44111</v>
      </c>
      <c r="B258" s="3">
        <v>155</v>
      </c>
      <c r="C258" s="3">
        <v>139.66</v>
      </c>
      <c r="D258" s="3">
        <v>152.63999999999999</v>
      </c>
      <c r="E258" s="3">
        <v>77.099999999999994</v>
      </c>
      <c r="F258" s="4">
        <v>23.340299999999999</v>
      </c>
    </row>
    <row r="259" spans="1:12" x14ac:dyDescent="0.25">
      <c r="A259" s="2">
        <v>44110</v>
      </c>
      <c r="B259" s="3">
        <v>152</v>
      </c>
      <c r="C259" s="3">
        <v>140.19999999999999</v>
      </c>
      <c r="D259" s="3">
        <v>153.25</v>
      </c>
      <c r="E259" s="3">
        <v>77.08</v>
      </c>
      <c r="F259" s="4">
        <v>23.319600000000001</v>
      </c>
    </row>
    <row r="260" spans="1:12" x14ac:dyDescent="0.25">
      <c r="A260" s="2">
        <v>44109</v>
      </c>
      <c r="B260" s="3">
        <v>150</v>
      </c>
      <c r="C260" s="3">
        <v>143.04</v>
      </c>
      <c r="D260" s="3">
        <v>153.81</v>
      </c>
      <c r="E260" s="3">
        <v>77.05</v>
      </c>
      <c r="F260" s="4">
        <v>23.2989</v>
      </c>
    </row>
    <row r="261" spans="1:12" x14ac:dyDescent="0.25">
      <c r="A261" s="2">
        <v>44106</v>
      </c>
      <c r="B261" s="3">
        <v>150</v>
      </c>
      <c r="C261" s="3">
        <v>139.80000000000001</v>
      </c>
      <c r="D261" s="3">
        <v>151.13</v>
      </c>
      <c r="E261" s="3">
        <v>76.95</v>
      </c>
      <c r="F261" s="4">
        <v>23.236899999999999</v>
      </c>
    </row>
    <row r="262" spans="1:12" x14ac:dyDescent="0.25">
      <c r="A262" s="2">
        <v>44105</v>
      </c>
      <c r="B262" s="3">
        <v>147</v>
      </c>
      <c r="C262" s="3">
        <v>139.88</v>
      </c>
      <c r="D262" s="3">
        <v>147.41999999999999</v>
      </c>
      <c r="E262" s="3">
        <v>76.25</v>
      </c>
      <c r="F262" s="4">
        <v>23.2163</v>
      </c>
    </row>
    <row r="263" spans="1:12" x14ac:dyDescent="0.25">
      <c r="A263" s="2">
        <v>44104</v>
      </c>
      <c r="B263" s="3">
        <v>146</v>
      </c>
      <c r="C263" s="3">
        <v>139.1</v>
      </c>
      <c r="D263" s="3">
        <v>146.65</v>
      </c>
      <c r="E263" s="3">
        <v>76.180000000000007</v>
      </c>
      <c r="F263" s="4">
        <v>23.195699999999999</v>
      </c>
      <c r="G263" s="4">
        <f>+B263/B696</f>
        <v>3.6049382716049383</v>
      </c>
      <c r="H263" s="4">
        <f>+C263/C696</f>
        <v>3.6499606402519023</v>
      </c>
      <c r="I263" s="4">
        <f>+D263/D696</f>
        <v>3.8051375194603012</v>
      </c>
      <c r="J263" s="4">
        <f>+E263/E696</f>
        <v>2.0148108965882043</v>
      </c>
      <c r="K263" s="4">
        <f>+F263/F696</f>
        <v>1.8856453028972782</v>
      </c>
      <c r="L263" s="8">
        <f t="shared" ref="L263" si="11">+AVERAGE(G263:K263)</f>
        <v>2.9920985261605244</v>
      </c>
    </row>
    <row r="264" spans="1:12" x14ac:dyDescent="0.25">
      <c r="A264" s="2">
        <v>44103</v>
      </c>
      <c r="B264" s="3">
        <v>146</v>
      </c>
      <c r="C264" s="3">
        <v>139.4</v>
      </c>
      <c r="D264" s="3">
        <v>148.30000000000001</v>
      </c>
      <c r="E264" s="3">
        <v>76.12</v>
      </c>
      <c r="F264" s="4">
        <v>23.1751</v>
      </c>
      <c r="G264" s="4"/>
      <c r="H264" s="4"/>
      <c r="I264" s="4"/>
      <c r="J264" s="4"/>
      <c r="K264" s="4"/>
      <c r="L264" s="8"/>
    </row>
    <row r="265" spans="1:12" x14ac:dyDescent="0.25">
      <c r="A265" s="2">
        <v>44102</v>
      </c>
      <c r="B265" s="3">
        <v>145</v>
      </c>
      <c r="C265" s="3">
        <v>137.24</v>
      </c>
      <c r="D265" s="3">
        <v>145.85</v>
      </c>
      <c r="E265" s="3">
        <v>76.06</v>
      </c>
      <c r="F265" s="4">
        <v>23.154499999999999</v>
      </c>
      <c r="G265" s="4"/>
      <c r="H265" s="4"/>
      <c r="I265" s="4"/>
      <c r="J265" s="4"/>
      <c r="K265" s="4"/>
      <c r="L265" s="8"/>
    </row>
    <row r="266" spans="1:12" x14ac:dyDescent="0.25">
      <c r="A266" s="2">
        <v>44099</v>
      </c>
      <c r="B266" s="3">
        <v>145</v>
      </c>
      <c r="C266" s="3">
        <v>134.69</v>
      </c>
      <c r="D266" s="3">
        <v>145.72999999999999</v>
      </c>
      <c r="E266" s="3">
        <v>75.849999999999994</v>
      </c>
      <c r="F266" s="4">
        <v>23.0929</v>
      </c>
    </row>
    <row r="267" spans="1:12" x14ac:dyDescent="0.25">
      <c r="A267" s="2">
        <v>44098</v>
      </c>
      <c r="B267" s="3">
        <v>147</v>
      </c>
      <c r="C267" s="3">
        <v>131.63</v>
      </c>
      <c r="D267" s="3">
        <v>145.79</v>
      </c>
      <c r="E267" s="3">
        <v>75.78</v>
      </c>
      <c r="F267" s="4">
        <v>23.072399999999998</v>
      </c>
    </row>
    <row r="268" spans="1:12" x14ac:dyDescent="0.25">
      <c r="A268" s="2">
        <v>44097</v>
      </c>
      <c r="B268" s="3">
        <v>145</v>
      </c>
      <c r="C268" s="3">
        <v>134.88</v>
      </c>
      <c r="D268" s="3">
        <v>151.41999999999999</v>
      </c>
      <c r="E268" s="3">
        <v>75.72</v>
      </c>
      <c r="F268" s="4">
        <v>23.0519</v>
      </c>
    </row>
    <row r="269" spans="1:12" x14ac:dyDescent="0.25">
      <c r="A269" s="2">
        <v>44096</v>
      </c>
      <c r="B269" s="3">
        <v>144</v>
      </c>
      <c r="C269" s="3">
        <v>134.57</v>
      </c>
      <c r="D269" s="3">
        <v>145.69</v>
      </c>
      <c r="E269" s="3">
        <v>75.650000000000006</v>
      </c>
      <c r="F269" s="4">
        <v>23.031500000000001</v>
      </c>
    </row>
    <row r="270" spans="1:12" x14ac:dyDescent="0.25">
      <c r="A270" s="2">
        <v>44095</v>
      </c>
      <c r="B270" s="3">
        <v>141</v>
      </c>
      <c r="C270" s="3">
        <v>132.79</v>
      </c>
      <c r="D270" s="3">
        <v>139.44</v>
      </c>
      <c r="E270" s="3">
        <v>75.59</v>
      </c>
      <c r="F270" s="4">
        <v>23.010999999999999</v>
      </c>
    </row>
    <row r="271" spans="1:12" x14ac:dyDescent="0.25">
      <c r="A271" s="2">
        <v>44092</v>
      </c>
      <c r="B271" s="3">
        <v>140</v>
      </c>
      <c r="C271" s="3">
        <v>131.13999999999999</v>
      </c>
      <c r="D271" s="3">
        <v>137.76</v>
      </c>
      <c r="E271" s="3">
        <v>75.38</v>
      </c>
      <c r="F271" s="4">
        <v>22.9498</v>
      </c>
    </row>
    <row r="272" spans="1:12" x14ac:dyDescent="0.25">
      <c r="A272" s="2">
        <v>44091</v>
      </c>
      <c r="B272" s="3">
        <v>141</v>
      </c>
      <c r="C272" s="3">
        <v>126.33</v>
      </c>
      <c r="D272" s="3">
        <v>132.4</v>
      </c>
      <c r="E272" s="3">
        <v>75.319999999999993</v>
      </c>
      <c r="F272" s="4">
        <v>22.929400000000001</v>
      </c>
    </row>
    <row r="273" spans="1:12" x14ac:dyDescent="0.25">
      <c r="A273" s="2">
        <v>44090</v>
      </c>
      <c r="B273" s="3">
        <v>145</v>
      </c>
      <c r="C273" s="3">
        <v>127.61</v>
      </c>
      <c r="D273" s="3">
        <v>131.9</v>
      </c>
      <c r="E273" s="3">
        <v>75.25</v>
      </c>
      <c r="F273" s="4">
        <v>22.909099999999999</v>
      </c>
    </row>
    <row r="274" spans="1:12" x14ac:dyDescent="0.25">
      <c r="A274" s="2">
        <v>44089</v>
      </c>
      <c r="B274" s="3">
        <v>131</v>
      </c>
      <c r="C274" s="3">
        <v>122.06</v>
      </c>
      <c r="D274" s="3">
        <v>128.29</v>
      </c>
      <c r="E274" s="3">
        <v>75.19</v>
      </c>
      <c r="F274" s="4">
        <v>22.8888</v>
      </c>
    </row>
    <row r="275" spans="1:12" x14ac:dyDescent="0.25">
      <c r="A275" s="2">
        <v>44088</v>
      </c>
      <c r="B275" s="3">
        <v>132</v>
      </c>
      <c r="C275" s="3">
        <v>123.21</v>
      </c>
      <c r="D275" s="3">
        <v>130.30000000000001</v>
      </c>
      <c r="E275" s="3">
        <v>75.12</v>
      </c>
      <c r="F275" s="4">
        <v>22.8749</v>
      </c>
    </row>
    <row r="276" spans="1:12" x14ac:dyDescent="0.25">
      <c r="A276" s="2">
        <v>44085</v>
      </c>
      <c r="B276" s="3">
        <v>131</v>
      </c>
      <c r="C276" s="3">
        <v>125.17</v>
      </c>
      <c r="D276" s="3">
        <v>126.36</v>
      </c>
      <c r="E276" s="3">
        <v>74.91</v>
      </c>
      <c r="F276" s="4">
        <v>22.833200000000001</v>
      </c>
    </row>
    <row r="277" spans="1:12" x14ac:dyDescent="0.25">
      <c r="A277" s="2">
        <v>44084</v>
      </c>
      <c r="B277" s="3">
        <v>131</v>
      </c>
      <c r="C277" s="3">
        <v>123.41</v>
      </c>
      <c r="D277" s="3">
        <v>120.91</v>
      </c>
      <c r="E277" s="3">
        <v>74.84</v>
      </c>
      <c r="F277" s="4">
        <v>22.819400000000002</v>
      </c>
    </row>
    <row r="278" spans="1:12" x14ac:dyDescent="0.25">
      <c r="A278" s="2">
        <v>44083</v>
      </c>
      <c r="B278" s="3">
        <v>131</v>
      </c>
      <c r="C278" s="3">
        <v>119.67</v>
      </c>
      <c r="D278" s="3">
        <v>120.22</v>
      </c>
      <c r="E278" s="3">
        <v>74.77</v>
      </c>
      <c r="F278" s="4">
        <v>22.805499999999999</v>
      </c>
    </row>
    <row r="279" spans="1:12" x14ac:dyDescent="0.25">
      <c r="A279" s="2">
        <v>44082</v>
      </c>
      <c r="B279" s="3">
        <v>131</v>
      </c>
      <c r="C279" s="3">
        <v>116.41</v>
      </c>
      <c r="D279" s="3">
        <v>119.32</v>
      </c>
      <c r="E279" s="3">
        <v>74.709999999999994</v>
      </c>
      <c r="F279" s="4">
        <v>22.791699999999999</v>
      </c>
    </row>
    <row r="280" spans="1:12" x14ac:dyDescent="0.25">
      <c r="A280" s="2">
        <v>44081</v>
      </c>
      <c r="B280" s="3">
        <v>131</v>
      </c>
      <c r="C280" s="3">
        <v>117.84</v>
      </c>
      <c r="D280" s="3">
        <v>125.88</v>
      </c>
      <c r="E280" s="3">
        <v>74.650000000000006</v>
      </c>
      <c r="F280" s="4">
        <v>22.777799999999999</v>
      </c>
    </row>
    <row r="281" spans="1:12" x14ac:dyDescent="0.25">
      <c r="A281" s="2">
        <v>44078</v>
      </c>
      <c r="B281" s="3">
        <v>132</v>
      </c>
      <c r="C281" s="3">
        <v>120</v>
      </c>
      <c r="D281" s="3">
        <v>128.49</v>
      </c>
      <c r="E281" s="3">
        <v>74.44</v>
      </c>
      <c r="F281" s="4">
        <v>22.7364</v>
      </c>
    </row>
    <row r="282" spans="1:12" x14ac:dyDescent="0.25">
      <c r="A282" s="2">
        <v>44077</v>
      </c>
      <c r="B282" s="3">
        <v>134</v>
      </c>
      <c r="C282" s="3">
        <v>119.51</v>
      </c>
      <c r="D282" s="3">
        <v>123.81</v>
      </c>
      <c r="E282" s="3">
        <v>74.38</v>
      </c>
      <c r="F282" s="4">
        <v>22.7226</v>
      </c>
    </row>
    <row r="283" spans="1:12" x14ac:dyDescent="0.25">
      <c r="A283" s="2">
        <v>44076</v>
      </c>
      <c r="B283" s="3">
        <v>133</v>
      </c>
      <c r="C283" s="3">
        <v>119.72</v>
      </c>
      <c r="D283" s="3">
        <v>129.51</v>
      </c>
      <c r="E283" s="3">
        <v>74.319999999999993</v>
      </c>
      <c r="F283" s="4">
        <v>22.7088</v>
      </c>
    </row>
    <row r="284" spans="1:12" x14ac:dyDescent="0.25">
      <c r="A284" s="2">
        <v>44075</v>
      </c>
      <c r="B284" s="3">
        <v>133</v>
      </c>
      <c r="C284" s="3">
        <v>117.64</v>
      </c>
      <c r="D284" s="3">
        <v>130.78</v>
      </c>
      <c r="E284" s="3">
        <v>74.25</v>
      </c>
      <c r="F284" s="4">
        <v>22.695</v>
      </c>
    </row>
    <row r="285" spans="1:12" x14ac:dyDescent="0.25">
      <c r="A285" s="2">
        <v>44074</v>
      </c>
      <c r="B285" s="3">
        <v>135</v>
      </c>
      <c r="C285" s="3">
        <v>121.57</v>
      </c>
      <c r="D285" s="3">
        <v>125.79</v>
      </c>
      <c r="E285" s="3">
        <v>74.180000000000007</v>
      </c>
      <c r="F285" s="4">
        <v>22.6812</v>
      </c>
      <c r="G285" s="4">
        <f>+B285/B696</f>
        <v>3.3333333333333335</v>
      </c>
      <c r="H285" s="4">
        <f>+C285/C696</f>
        <v>3.1899763841511413</v>
      </c>
      <c r="I285" s="4">
        <f>+D285/D696</f>
        <v>3.2638816813700053</v>
      </c>
      <c r="J285" s="4">
        <f>+E285/E696</f>
        <v>1.9619148373446178</v>
      </c>
      <c r="K285" s="4">
        <f>+F285/F696</f>
        <v>1.843820115110721</v>
      </c>
      <c r="L285" s="8">
        <f t="shared" ref="L285" si="12">+AVERAGE(G285:K285)</f>
        <v>2.7185852702619635</v>
      </c>
    </row>
    <row r="286" spans="1:12" x14ac:dyDescent="0.25">
      <c r="A286" s="2">
        <v>44071</v>
      </c>
      <c r="B286" s="3">
        <v>136</v>
      </c>
      <c r="C286" s="3">
        <v>121.73</v>
      </c>
      <c r="D286" s="3">
        <v>125.84</v>
      </c>
      <c r="E286" s="3">
        <v>74</v>
      </c>
      <c r="F286" s="4">
        <v>22.64</v>
      </c>
      <c r="G286" s="4"/>
      <c r="H286" s="4"/>
      <c r="I286" s="4"/>
      <c r="J286" s="4"/>
      <c r="K286" s="4"/>
      <c r="L286" s="8"/>
    </row>
    <row r="287" spans="1:12" x14ac:dyDescent="0.25">
      <c r="A287" s="2">
        <v>44070</v>
      </c>
      <c r="B287" s="3">
        <v>138</v>
      </c>
      <c r="C287" s="3">
        <v>122.29</v>
      </c>
      <c r="D287" s="3">
        <v>125.57</v>
      </c>
      <c r="E287" s="3">
        <v>73.94</v>
      </c>
      <c r="F287" s="4">
        <v>22.626200000000001</v>
      </c>
    </row>
    <row r="288" spans="1:12" x14ac:dyDescent="0.25">
      <c r="A288" s="2">
        <v>44069</v>
      </c>
      <c r="B288" s="3">
        <v>137</v>
      </c>
      <c r="C288" s="3">
        <v>125.16</v>
      </c>
      <c r="D288" s="3">
        <v>128.41999999999999</v>
      </c>
      <c r="E288" s="3">
        <v>73.86</v>
      </c>
      <c r="F288" s="4">
        <v>22.612500000000001</v>
      </c>
    </row>
    <row r="289" spans="1:6" x14ac:dyDescent="0.25">
      <c r="A289" s="2">
        <v>44068</v>
      </c>
      <c r="B289" s="3">
        <v>137</v>
      </c>
      <c r="C289" s="3">
        <v>127.69</v>
      </c>
      <c r="D289" s="3">
        <v>130.54</v>
      </c>
      <c r="E289" s="3">
        <v>73.81</v>
      </c>
      <c r="F289" s="4">
        <v>22.598800000000001</v>
      </c>
    </row>
    <row r="290" spans="1:6" x14ac:dyDescent="0.25">
      <c r="A290" s="2">
        <v>44067</v>
      </c>
      <c r="B290" s="3">
        <v>137</v>
      </c>
      <c r="C290" s="3">
        <v>130.33000000000001</v>
      </c>
      <c r="D290" s="3">
        <v>132.94999999999999</v>
      </c>
      <c r="E290" s="3">
        <v>73.73</v>
      </c>
      <c r="F290" s="4">
        <v>22.585100000000001</v>
      </c>
    </row>
    <row r="291" spans="1:6" x14ac:dyDescent="0.25">
      <c r="A291" s="2">
        <v>44064</v>
      </c>
      <c r="B291" s="3">
        <v>138</v>
      </c>
      <c r="C291" s="3">
        <v>129.52000000000001</v>
      </c>
      <c r="D291" s="3">
        <v>135</v>
      </c>
      <c r="E291" s="3">
        <v>73.58</v>
      </c>
      <c r="F291" s="4">
        <v>22.544</v>
      </c>
    </row>
    <row r="292" spans="1:6" x14ac:dyDescent="0.25">
      <c r="A292" s="2">
        <v>44063</v>
      </c>
      <c r="B292" s="3">
        <v>136</v>
      </c>
      <c r="C292" s="3">
        <v>129.41999999999999</v>
      </c>
      <c r="D292" s="3">
        <v>132.94</v>
      </c>
      <c r="E292" s="3">
        <v>73.53</v>
      </c>
      <c r="F292" s="4">
        <v>22.5303</v>
      </c>
    </row>
    <row r="293" spans="1:6" x14ac:dyDescent="0.25">
      <c r="A293" s="2">
        <v>44062</v>
      </c>
      <c r="B293" s="3">
        <v>134</v>
      </c>
      <c r="C293" s="3">
        <v>127.61</v>
      </c>
      <c r="D293" s="3">
        <v>131.4</v>
      </c>
      <c r="E293" s="3">
        <v>73.48</v>
      </c>
      <c r="F293" s="4">
        <v>22.5166</v>
      </c>
    </row>
    <row r="294" spans="1:6" x14ac:dyDescent="0.25">
      <c r="A294" s="2">
        <v>44061</v>
      </c>
      <c r="B294" s="3">
        <v>132</v>
      </c>
      <c r="C294" s="3">
        <v>125.69</v>
      </c>
      <c r="D294" s="3">
        <v>129.06</v>
      </c>
      <c r="E294" s="3">
        <v>73.400000000000006</v>
      </c>
      <c r="F294" s="4">
        <v>22.5029</v>
      </c>
    </row>
    <row r="295" spans="1:6" x14ac:dyDescent="0.25">
      <c r="A295" s="2">
        <v>44060</v>
      </c>
      <c r="B295" s="3">
        <v>132</v>
      </c>
      <c r="C295" s="3">
        <v>124.22</v>
      </c>
      <c r="D295" s="3">
        <v>126.8</v>
      </c>
      <c r="E295" s="3" t="e">
        <v>#N/A</v>
      </c>
      <c r="F295" s="4">
        <v>22.4893</v>
      </c>
    </row>
    <row r="296" spans="1:6" x14ac:dyDescent="0.25">
      <c r="A296" s="2">
        <v>44057</v>
      </c>
      <c r="B296" s="3">
        <v>132</v>
      </c>
      <c r="C296" s="3">
        <v>124.22</v>
      </c>
      <c r="D296" s="3">
        <v>126.8</v>
      </c>
      <c r="E296" s="3">
        <v>73.16</v>
      </c>
      <c r="F296" s="4">
        <v>22.446200000000001</v>
      </c>
    </row>
    <row r="297" spans="1:6" x14ac:dyDescent="0.25">
      <c r="A297" s="2">
        <v>44056</v>
      </c>
      <c r="B297" s="3">
        <v>133</v>
      </c>
      <c r="C297" s="3">
        <v>125.3</v>
      </c>
      <c r="D297" s="3">
        <v>130.22</v>
      </c>
      <c r="E297" s="3">
        <v>73.11</v>
      </c>
      <c r="F297" s="4">
        <v>22.430499999999999</v>
      </c>
    </row>
    <row r="298" spans="1:6" x14ac:dyDescent="0.25">
      <c r="A298" s="2">
        <v>44055</v>
      </c>
      <c r="B298" s="3">
        <v>132</v>
      </c>
      <c r="C298" s="3">
        <v>125.73</v>
      </c>
      <c r="D298" s="3">
        <v>130.05000000000001</v>
      </c>
      <c r="E298" s="3">
        <v>73.05</v>
      </c>
      <c r="F298" s="4">
        <v>22.4147</v>
      </c>
    </row>
    <row r="299" spans="1:6" x14ac:dyDescent="0.25">
      <c r="A299" s="2">
        <v>44054</v>
      </c>
      <c r="B299" s="3">
        <v>131</v>
      </c>
      <c r="C299" s="3">
        <v>124.53</v>
      </c>
      <c r="D299" s="3">
        <v>127.77</v>
      </c>
      <c r="E299" s="3">
        <v>73</v>
      </c>
      <c r="F299" s="4">
        <v>22.399000000000001</v>
      </c>
    </row>
    <row r="300" spans="1:6" x14ac:dyDescent="0.25">
      <c r="A300" s="2">
        <v>44053</v>
      </c>
      <c r="B300" s="3">
        <v>131</v>
      </c>
      <c r="C300" s="3">
        <v>125.84</v>
      </c>
      <c r="D300" s="3">
        <v>128.35</v>
      </c>
      <c r="E300" s="3">
        <v>72.95</v>
      </c>
      <c r="F300" s="4">
        <v>22.383299999999998</v>
      </c>
    </row>
    <row r="301" spans="1:6" x14ac:dyDescent="0.25">
      <c r="A301" s="2">
        <v>44050</v>
      </c>
      <c r="B301" s="3">
        <v>133</v>
      </c>
      <c r="C301" s="3">
        <v>124.65</v>
      </c>
      <c r="D301" s="3">
        <v>126.56</v>
      </c>
      <c r="E301" s="3">
        <v>72.77</v>
      </c>
      <c r="F301" s="4">
        <v>22.336200000000002</v>
      </c>
    </row>
    <row r="302" spans="1:6" x14ac:dyDescent="0.25">
      <c r="A302" s="2">
        <v>44050</v>
      </c>
      <c r="B302" s="3">
        <v>132</v>
      </c>
      <c r="C302" s="3">
        <v>124.65</v>
      </c>
      <c r="D302" s="3">
        <v>126.56</v>
      </c>
      <c r="E302" s="3">
        <v>72.77</v>
      </c>
      <c r="F302" s="4">
        <v>22.336200000000002</v>
      </c>
    </row>
    <row r="303" spans="1:6" x14ac:dyDescent="0.25">
      <c r="A303" s="2">
        <v>44050</v>
      </c>
      <c r="B303" s="3">
        <v>132</v>
      </c>
      <c r="C303" s="3">
        <v>124.65</v>
      </c>
      <c r="D303" s="3">
        <v>126.56</v>
      </c>
      <c r="E303" s="3">
        <v>72.77</v>
      </c>
      <c r="F303" s="4">
        <v>22.336200000000002</v>
      </c>
    </row>
    <row r="304" spans="1:6" x14ac:dyDescent="0.25">
      <c r="A304" s="2">
        <v>44050</v>
      </c>
      <c r="B304" s="3">
        <v>132</v>
      </c>
      <c r="C304" s="3">
        <v>124.65</v>
      </c>
      <c r="D304" s="3">
        <v>126.56</v>
      </c>
      <c r="E304" s="3">
        <v>72.77</v>
      </c>
      <c r="F304" s="4">
        <v>22.336200000000002</v>
      </c>
    </row>
    <row r="305" spans="1:12" x14ac:dyDescent="0.25">
      <c r="A305" s="2">
        <v>44049</v>
      </c>
      <c r="B305" s="3">
        <v>132</v>
      </c>
      <c r="C305" s="3">
        <v>121.68</v>
      </c>
      <c r="D305" s="3">
        <v>123.53</v>
      </c>
      <c r="E305" s="3">
        <v>72.7</v>
      </c>
      <c r="F305" s="4">
        <v>22.320499999999999</v>
      </c>
    </row>
    <row r="306" spans="1:12" x14ac:dyDescent="0.25">
      <c r="A306" s="2">
        <v>44049</v>
      </c>
      <c r="B306" s="3">
        <v>130</v>
      </c>
      <c r="C306" s="3">
        <v>121.68</v>
      </c>
      <c r="D306" s="3">
        <v>123.53</v>
      </c>
      <c r="E306" s="3">
        <v>72.7</v>
      </c>
      <c r="F306" s="4">
        <v>22.320499999999999</v>
      </c>
    </row>
    <row r="307" spans="1:12" x14ac:dyDescent="0.25">
      <c r="A307" s="2">
        <v>44048</v>
      </c>
      <c r="B307" s="3">
        <v>129</v>
      </c>
      <c r="C307" s="3">
        <v>117.17</v>
      </c>
      <c r="D307" s="3">
        <v>119.46</v>
      </c>
      <c r="E307" s="3">
        <v>72.62</v>
      </c>
      <c r="F307" s="4">
        <v>22.3048</v>
      </c>
    </row>
    <row r="308" spans="1:12" x14ac:dyDescent="0.25">
      <c r="A308" s="2">
        <v>44047</v>
      </c>
      <c r="B308" s="3">
        <v>128</v>
      </c>
      <c r="C308" s="3">
        <v>116.28</v>
      </c>
      <c r="D308" s="3">
        <v>119.18</v>
      </c>
      <c r="E308" s="3">
        <v>72.569999999999993</v>
      </c>
      <c r="F308" s="4">
        <v>22.289200000000001</v>
      </c>
    </row>
    <row r="309" spans="1:12" x14ac:dyDescent="0.25">
      <c r="A309" s="2">
        <v>44046</v>
      </c>
      <c r="B309" s="3">
        <v>136</v>
      </c>
      <c r="C309" s="3">
        <v>122</v>
      </c>
      <c r="D309" s="3">
        <v>122</v>
      </c>
      <c r="E309" s="3">
        <v>72.52</v>
      </c>
      <c r="F309" s="4">
        <v>22.273599999999998</v>
      </c>
    </row>
    <row r="310" spans="1:12" x14ac:dyDescent="0.25">
      <c r="A310" s="2">
        <v>44043</v>
      </c>
      <c r="B310" s="3">
        <v>136</v>
      </c>
      <c r="C310" s="3">
        <v>122.21</v>
      </c>
      <c r="D310" s="3">
        <v>124.1</v>
      </c>
      <c r="E310" s="3">
        <v>72.319999999999993</v>
      </c>
      <c r="F310" s="4">
        <v>22.226700000000001</v>
      </c>
      <c r="G310" s="4">
        <f>+B310/B696</f>
        <v>3.3580246913580245</v>
      </c>
      <c r="H310" s="4">
        <f>+C310/C696</f>
        <v>3.206769876672789</v>
      </c>
      <c r="I310" s="4">
        <f>+D310/D696</f>
        <v>3.2200311364815777</v>
      </c>
      <c r="J310" s="4">
        <f>+E310/E696</f>
        <v>1.9127215022480821</v>
      </c>
      <c r="K310" s="4">
        <f>+F310/F696</f>
        <v>1.8068725002438788</v>
      </c>
      <c r="L310" s="8">
        <f t="shared" ref="L310" si="13">+AVERAGE(G310:K310)</f>
        <v>2.7008839414008703</v>
      </c>
    </row>
    <row r="311" spans="1:12" x14ac:dyDescent="0.25">
      <c r="A311" s="2">
        <v>44042</v>
      </c>
      <c r="B311" s="3">
        <v>136</v>
      </c>
      <c r="C311" s="3">
        <v>119.54</v>
      </c>
      <c r="D311" s="3">
        <v>121.41</v>
      </c>
      <c r="E311" s="3">
        <v>72.260000000000005</v>
      </c>
      <c r="F311" s="4">
        <v>22.211099999999998</v>
      </c>
      <c r="G311" s="4"/>
      <c r="H311" s="4"/>
      <c r="I311" s="4"/>
      <c r="J311" s="4"/>
      <c r="K311" s="4"/>
      <c r="L311" s="8"/>
    </row>
    <row r="312" spans="1:12" x14ac:dyDescent="0.25">
      <c r="A312" s="2">
        <v>44041</v>
      </c>
      <c r="B312" s="3">
        <v>135</v>
      </c>
      <c r="C312" s="3">
        <v>116.72</v>
      </c>
      <c r="D312" s="3">
        <v>118.26</v>
      </c>
      <c r="E312" s="3">
        <v>72.2</v>
      </c>
      <c r="F312" s="4">
        <v>22.195499999999999</v>
      </c>
      <c r="G312" s="4"/>
      <c r="H312" s="4"/>
      <c r="I312" s="4"/>
      <c r="J312" s="4"/>
      <c r="K312" s="4"/>
      <c r="L312" s="8"/>
    </row>
    <row r="313" spans="1:12" x14ac:dyDescent="0.25">
      <c r="A313" s="2">
        <v>44040</v>
      </c>
      <c r="B313" s="3">
        <v>135</v>
      </c>
      <c r="C313" s="3">
        <v>115.89</v>
      </c>
      <c r="D313" s="3">
        <v>118.48</v>
      </c>
      <c r="E313" s="3">
        <v>72.14</v>
      </c>
      <c r="F313" s="4">
        <v>22.1799</v>
      </c>
      <c r="G313" s="4"/>
      <c r="H313" s="4"/>
      <c r="I313" s="4"/>
      <c r="J313" s="4"/>
      <c r="K313" s="4"/>
      <c r="L313" s="8"/>
    </row>
    <row r="314" spans="1:12" x14ac:dyDescent="0.25">
      <c r="A314" s="2">
        <v>44039</v>
      </c>
      <c r="B314" s="3">
        <v>136</v>
      </c>
      <c r="C314" s="3">
        <v>115.67</v>
      </c>
      <c r="D314" s="3">
        <v>117.98</v>
      </c>
      <c r="E314" s="3">
        <v>72.08</v>
      </c>
      <c r="F314" s="4">
        <v>22.164400000000001</v>
      </c>
    </row>
    <row r="315" spans="1:12" x14ac:dyDescent="0.25">
      <c r="A315" s="2">
        <v>44036</v>
      </c>
      <c r="B315" s="3">
        <v>139</v>
      </c>
      <c r="C315" s="3">
        <v>114.57</v>
      </c>
      <c r="D315" s="3">
        <v>117.48</v>
      </c>
      <c r="E315" s="3">
        <v>71.900000000000006</v>
      </c>
      <c r="F315" s="4">
        <v>22.117699999999999</v>
      </c>
    </row>
    <row r="316" spans="1:12" x14ac:dyDescent="0.25">
      <c r="A316" s="2">
        <v>44035</v>
      </c>
      <c r="B316" s="3">
        <v>136</v>
      </c>
      <c r="C316" s="3">
        <v>111.78</v>
      </c>
      <c r="D316" s="3">
        <v>114.39</v>
      </c>
      <c r="E316" s="3">
        <v>71.84</v>
      </c>
      <c r="F316" s="4">
        <v>22.1022</v>
      </c>
    </row>
    <row r="317" spans="1:12" x14ac:dyDescent="0.25">
      <c r="A317" s="2">
        <v>44034</v>
      </c>
      <c r="B317" s="3">
        <v>133</v>
      </c>
      <c r="C317" s="3">
        <v>114.45</v>
      </c>
      <c r="D317" s="3">
        <v>116.91</v>
      </c>
      <c r="E317" s="3">
        <v>71.78</v>
      </c>
      <c r="F317" s="4">
        <v>22.0867</v>
      </c>
    </row>
    <row r="318" spans="1:12" x14ac:dyDescent="0.25">
      <c r="A318" s="2">
        <v>44033</v>
      </c>
      <c r="B318" s="3">
        <v>132</v>
      </c>
      <c r="C318" s="3">
        <v>116.07</v>
      </c>
      <c r="D318" s="3">
        <v>118.89</v>
      </c>
      <c r="E318" s="3">
        <v>71.72</v>
      </c>
      <c r="F318" s="4">
        <v>22.071200000000001</v>
      </c>
    </row>
    <row r="319" spans="1:12" x14ac:dyDescent="0.25">
      <c r="A319" s="2">
        <v>44032</v>
      </c>
      <c r="B319" s="3">
        <v>130</v>
      </c>
      <c r="C319" s="3">
        <v>117.57</v>
      </c>
      <c r="D319" s="3">
        <v>119.2</v>
      </c>
      <c r="E319" s="3">
        <v>71.66</v>
      </c>
      <c r="F319" s="4">
        <v>22.055700000000002</v>
      </c>
    </row>
    <row r="320" spans="1:12" x14ac:dyDescent="0.25">
      <c r="A320" s="2">
        <v>44029</v>
      </c>
      <c r="B320" s="3">
        <v>130</v>
      </c>
      <c r="C320" s="3">
        <v>115.39</v>
      </c>
      <c r="D320" s="3">
        <v>117.86</v>
      </c>
      <c r="E320" s="3">
        <v>71.48</v>
      </c>
      <c r="F320" s="4">
        <v>22.0093</v>
      </c>
    </row>
    <row r="321" spans="1:12" x14ac:dyDescent="0.25">
      <c r="A321" s="2">
        <v>44028</v>
      </c>
      <c r="B321" s="3">
        <v>130</v>
      </c>
      <c r="C321" s="3">
        <v>112</v>
      </c>
      <c r="D321" s="3">
        <v>113.62</v>
      </c>
      <c r="E321" s="3">
        <v>71.42</v>
      </c>
      <c r="F321" s="4">
        <v>21.9939</v>
      </c>
    </row>
    <row r="322" spans="1:12" x14ac:dyDescent="0.25">
      <c r="A322" s="2">
        <v>44027</v>
      </c>
      <c r="B322" s="3">
        <v>127</v>
      </c>
      <c r="C322" s="3">
        <v>112.02</v>
      </c>
      <c r="D322" s="3">
        <v>113.37</v>
      </c>
      <c r="E322" s="3">
        <v>71.36</v>
      </c>
      <c r="F322" s="4">
        <v>21.978400000000001</v>
      </c>
    </row>
    <row r="323" spans="1:12" x14ac:dyDescent="0.25">
      <c r="A323" s="2">
        <v>44026</v>
      </c>
      <c r="B323" s="3">
        <v>127</v>
      </c>
      <c r="C323" s="3">
        <v>110.97</v>
      </c>
      <c r="D323" s="3">
        <v>113.06</v>
      </c>
      <c r="E323" s="3">
        <v>71.3</v>
      </c>
      <c r="F323" s="4">
        <v>21.967500000000001</v>
      </c>
    </row>
    <row r="324" spans="1:12" x14ac:dyDescent="0.25">
      <c r="A324" s="2">
        <v>44025</v>
      </c>
      <c r="B324" s="3">
        <v>127</v>
      </c>
      <c r="C324" s="3">
        <v>109.73</v>
      </c>
      <c r="D324" s="3">
        <v>111.73</v>
      </c>
      <c r="E324" s="3">
        <v>71.23</v>
      </c>
      <c r="F324" s="4">
        <v>21.956600000000002</v>
      </c>
    </row>
    <row r="325" spans="1:12" x14ac:dyDescent="0.25">
      <c r="A325" s="2">
        <v>44022</v>
      </c>
      <c r="B325" s="3">
        <v>127</v>
      </c>
      <c r="C325" s="3">
        <v>108.98</v>
      </c>
      <c r="D325" s="3">
        <v>109.12</v>
      </c>
      <c r="E325" s="3" t="e">
        <v>#N/A</v>
      </c>
      <c r="F325" s="4">
        <v>21.923999999999999</v>
      </c>
    </row>
    <row r="326" spans="1:12" x14ac:dyDescent="0.25">
      <c r="A326" s="2">
        <v>44022</v>
      </c>
      <c r="B326" s="3">
        <v>127</v>
      </c>
      <c r="C326" s="3">
        <v>108.98</v>
      </c>
      <c r="D326" s="3">
        <v>109.12</v>
      </c>
      <c r="E326" s="3" t="e">
        <v>#N/A</v>
      </c>
      <c r="F326" s="4">
        <v>21.923999999999999</v>
      </c>
    </row>
    <row r="327" spans="1:12" x14ac:dyDescent="0.25">
      <c r="A327" s="2">
        <v>44020</v>
      </c>
      <c r="B327" s="3">
        <v>127</v>
      </c>
      <c r="C327" s="3">
        <v>108.98</v>
      </c>
      <c r="D327" s="3">
        <v>109.12</v>
      </c>
      <c r="E327" s="3">
        <v>70.94</v>
      </c>
      <c r="F327" s="4">
        <v>21.902200000000001</v>
      </c>
    </row>
    <row r="328" spans="1:12" x14ac:dyDescent="0.25">
      <c r="A328" s="2">
        <v>44019</v>
      </c>
      <c r="B328" s="3">
        <v>127</v>
      </c>
      <c r="C328" s="3">
        <v>108.58</v>
      </c>
      <c r="D328" s="3">
        <v>109.48</v>
      </c>
      <c r="E328" s="3">
        <v>70.88</v>
      </c>
      <c r="F328" s="4">
        <v>21.891400000000001</v>
      </c>
    </row>
    <row r="329" spans="1:12" x14ac:dyDescent="0.25">
      <c r="A329" s="2">
        <v>44018</v>
      </c>
      <c r="B329" s="3">
        <v>127</v>
      </c>
      <c r="C329" s="3">
        <v>106.7</v>
      </c>
      <c r="D329" s="3">
        <v>108.11</v>
      </c>
      <c r="E329" s="3">
        <v>70.819999999999993</v>
      </c>
      <c r="F329" s="4">
        <v>21.880500000000001</v>
      </c>
    </row>
    <row r="330" spans="1:12" x14ac:dyDescent="0.25">
      <c r="A330" s="2">
        <v>44015</v>
      </c>
      <c r="B330" s="3">
        <v>127</v>
      </c>
      <c r="C330" s="3">
        <v>105.79</v>
      </c>
      <c r="D330" s="3">
        <v>108.55</v>
      </c>
      <c r="E330" s="3">
        <v>70.64</v>
      </c>
      <c r="F330" s="4">
        <v>21.847899999999999</v>
      </c>
    </row>
    <row r="331" spans="1:12" x14ac:dyDescent="0.25">
      <c r="A331" s="2">
        <v>44014</v>
      </c>
      <c r="B331" s="3">
        <v>129</v>
      </c>
      <c r="C331" s="3">
        <v>107.24</v>
      </c>
      <c r="D331" s="3">
        <v>109.73</v>
      </c>
      <c r="E331" s="3">
        <v>70.58</v>
      </c>
      <c r="F331" s="4">
        <v>21.8371</v>
      </c>
    </row>
    <row r="332" spans="1:12" x14ac:dyDescent="0.25">
      <c r="A332" s="2">
        <v>44013</v>
      </c>
      <c r="B332" s="3">
        <v>128</v>
      </c>
      <c r="C332" s="3">
        <v>105.5</v>
      </c>
      <c r="D332" s="3">
        <v>108.1</v>
      </c>
      <c r="E332" s="3">
        <v>70.52</v>
      </c>
      <c r="F332" s="4">
        <v>21.8263</v>
      </c>
    </row>
    <row r="333" spans="1:12" x14ac:dyDescent="0.25">
      <c r="A333" s="2">
        <v>44012</v>
      </c>
      <c r="B333" s="3">
        <v>126</v>
      </c>
      <c r="C333" s="3">
        <v>100.53</v>
      </c>
      <c r="D333" s="3">
        <v>104.14</v>
      </c>
      <c r="E333" s="3">
        <v>70.459999999999994</v>
      </c>
      <c r="F333" s="4">
        <v>21.8154</v>
      </c>
      <c r="G333" s="4">
        <f>+B333/B696</f>
        <v>3.1111111111111112</v>
      </c>
      <c r="H333" s="4">
        <f>+C333/C696</f>
        <v>2.6378903175019679</v>
      </c>
      <c r="I333" s="4">
        <f>+D333/D696</f>
        <v>2.7021276595744683</v>
      </c>
      <c r="J333" s="4">
        <f>+E333/E696</f>
        <v>1.8635281671515469</v>
      </c>
      <c r="K333" s="4">
        <f>+F333/F696</f>
        <v>1.7734367378792313</v>
      </c>
      <c r="L333" s="8">
        <f t="shared" ref="L333" si="14">+AVERAGE(G333:K333)</f>
        <v>2.417618798643665</v>
      </c>
    </row>
    <row r="334" spans="1:12" x14ac:dyDescent="0.25">
      <c r="A334" s="2">
        <v>44011</v>
      </c>
      <c r="B334" s="3">
        <v>129</v>
      </c>
      <c r="C334" s="3">
        <v>100.39</v>
      </c>
      <c r="D334" s="3">
        <v>104.07</v>
      </c>
      <c r="E334" s="3">
        <v>70.400000000000006</v>
      </c>
      <c r="F334" s="4">
        <v>21.804600000000001</v>
      </c>
      <c r="G334" s="4"/>
      <c r="H334" s="4"/>
      <c r="I334" s="4"/>
      <c r="J334" s="4"/>
      <c r="K334" s="4"/>
      <c r="L334" s="8"/>
    </row>
    <row r="335" spans="1:12" x14ac:dyDescent="0.25">
      <c r="A335" s="2">
        <v>44008</v>
      </c>
      <c r="B335" s="3">
        <v>129</v>
      </c>
      <c r="C335" s="3">
        <v>102.47</v>
      </c>
      <c r="D335" s="3">
        <v>105.7</v>
      </c>
      <c r="E335" s="3">
        <v>70.22</v>
      </c>
      <c r="F335" s="4">
        <v>21.772200000000002</v>
      </c>
    </row>
    <row r="336" spans="1:12" x14ac:dyDescent="0.25">
      <c r="A336" s="2">
        <v>44007</v>
      </c>
      <c r="B336" s="3">
        <v>128</v>
      </c>
      <c r="C336" s="3">
        <v>104.21</v>
      </c>
      <c r="D336" s="3">
        <v>106.1</v>
      </c>
      <c r="E336" s="3">
        <v>70.16</v>
      </c>
      <c r="F336" s="4">
        <v>21.761399999999998</v>
      </c>
    </row>
    <row r="337" spans="1:6" x14ac:dyDescent="0.25">
      <c r="A337" s="2">
        <v>44006</v>
      </c>
      <c r="B337" s="3">
        <v>128</v>
      </c>
      <c r="C337" s="3">
        <v>107.3</v>
      </c>
      <c r="D337" s="3">
        <v>108.03</v>
      </c>
      <c r="E337" s="3">
        <v>70.099999999999994</v>
      </c>
      <c r="F337" s="4">
        <v>21.750599999999999</v>
      </c>
    </row>
    <row r="338" spans="1:6" x14ac:dyDescent="0.25">
      <c r="A338" s="2">
        <v>44005</v>
      </c>
      <c r="B338" s="3">
        <v>127</v>
      </c>
      <c r="C338" s="3">
        <v>107.67</v>
      </c>
      <c r="D338" s="3">
        <v>108.58</v>
      </c>
      <c r="E338" s="3">
        <v>70.040000000000006</v>
      </c>
      <c r="F338" s="4">
        <v>21.739799999999999</v>
      </c>
    </row>
    <row r="339" spans="1:6" x14ac:dyDescent="0.25">
      <c r="A339" s="2">
        <v>44004</v>
      </c>
      <c r="B339" s="3">
        <v>127</v>
      </c>
      <c r="C339" s="3">
        <v>108.12</v>
      </c>
      <c r="D339" s="3">
        <v>105.49</v>
      </c>
      <c r="E339" s="3">
        <v>69.98</v>
      </c>
      <c r="F339" s="4">
        <v>21.728999999999999</v>
      </c>
    </row>
    <row r="340" spans="1:6" x14ac:dyDescent="0.25">
      <c r="A340" s="2">
        <v>44001</v>
      </c>
      <c r="B340" s="3">
        <v>128</v>
      </c>
      <c r="C340" s="3">
        <v>109.53</v>
      </c>
      <c r="D340" s="3">
        <v>110</v>
      </c>
      <c r="E340" s="3">
        <v>69.8</v>
      </c>
      <c r="F340" s="4">
        <v>21.6967</v>
      </c>
    </row>
    <row r="341" spans="1:6" x14ac:dyDescent="0.25">
      <c r="A341" s="2">
        <v>44000</v>
      </c>
      <c r="B341" s="3">
        <v>127</v>
      </c>
      <c r="C341" s="3">
        <v>107.1</v>
      </c>
      <c r="D341" s="3">
        <v>109.81</v>
      </c>
      <c r="E341" s="3">
        <v>69.739999999999995</v>
      </c>
      <c r="F341" s="4">
        <v>21.6859</v>
      </c>
    </row>
    <row r="342" spans="1:6" x14ac:dyDescent="0.25">
      <c r="A342" s="2">
        <v>43999</v>
      </c>
      <c r="B342" s="3">
        <v>124</v>
      </c>
      <c r="C342" s="3">
        <v>104.96</v>
      </c>
      <c r="D342" s="3">
        <v>107.68</v>
      </c>
      <c r="E342" s="3">
        <v>69.680000000000007</v>
      </c>
      <c r="F342" s="4">
        <v>21.6751</v>
      </c>
    </row>
    <row r="343" spans="1:6" x14ac:dyDescent="0.25">
      <c r="A343" s="2">
        <v>43998</v>
      </c>
      <c r="B343" s="3">
        <v>125</v>
      </c>
      <c r="C343" s="3">
        <v>105.31</v>
      </c>
      <c r="D343" s="3">
        <v>109.12</v>
      </c>
      <c r="E343" s="3">
        <v>69.62</v>
      </c>
      <c r="F343" s="4">
        <v>21.664400000000001</v>
      </c>
    </row>
    <row r="344" spans="1:6" x14ac:dyDescent="0.25">
      <c r="A344" s="2">
        <v>43994</v>
      </c>
      <c r="B344" s="3">
        <v>126</v>
      </c>
      <c r="C344" s="3">
        <v>106.59</v>
      </c>
      <c r="D344" s="3">
        <v>109.27</v>
      </c>
      <c r="E344" s="3">
        <v>69.38</v>
      </c>
      <c r="F344" s="4">
        <v>21.622499999999999</v>
      </c>
    </row>
    <row r="345" spans="1:6" x14ac:dyDescent="0.25">
      <c r="A345" s="2">
        <v>43993</v>
      </c>
      <c r="B345" s="3">
        <v>123</v>
      </c>
      <c r="C345" s="3">
        <v>107.49</v>
      </c>
      <c r="D345" s="3">
        <v>112.27</v>
      </c>
      <c r="E345" s="3">
        <v>69.319999999999993</v>
      </c>
      <c r="F345" s="4">
        <v>21.612100000000002</v>
      </c>
    </row>
    <row r="346" spans="1:6" x14ac:dyDescent="0.25">
      <c r="A346" s="2">
        <v>43992</v>
      </c>
      <c r="B346" s="3">
        <v>124</v>
      </c>
      <c r="C346" s="3">
        <v>108.07</v>
      </c>
      <c r="D346" s="3">
        <v>114.4</v>
      </c>
      <c r="E346" s="3">
        <v>69.260000000000005</v>
      </c>
      <c r="F346" s="4">
        <v>21.601700000000001</v>
      </c>
    </row>
    <row r="347" spans="1:6" x14ac:dyDescent="0.25">
      <c r="A347" s="2">
        <v>43991</v>
      </c>
      <c r="B347" s="3">
        <v>124</v>
      </c>
      <c r="C347" s="3">
        <v>108.73</v>
      </c>
      <c r="D347" s="3">
        <v>116.08</v>
      </c>
      <c r="E347" s="3">
        <v>69.17</v>
      </c>
      <c r="F347" s="4">
        <v>21.5913</v>
      </c>
    </row>
    <row r="348" spans="1:6" x14ac:dyDescent="0.25">
      <c r="A348" s="2">
        <v>43990</v>
      </c>
      <c r="B348" s="3">
        <v>125</v>
      </c>
      <c r="C348" s="3">
        <v>110</v>
      </c>
      <c r="D348" s="3">
        <v>116.37</v>
      </c>
      <c r="E348" s="3">
        <v>69.08</v>
      </c>
      <c r="F348" s="4">
        <v>21.581</v>
      </c>
    </row>
    <row r="349" spans="1:6" x14ac:dyDescent="0.25">
      <c r="A349" s="2">
        <v>43987</v>
      </c>
      <c r="B349" s="3">
        <v>125</v>
      </c>
      <c r="C349" s="3">
        <v>109.86</v>
      </c>
      <c r="D349" s="3">
        <v>115.34</v>
      </c>
      <c r="E349" s="3">
        <v>68.989999999999995</v>
      </c>
      <c r="F349" s="4">
        <v>21.549900000000001</v>
      </c>
    </row>
    <row r="350" spans="1:6" x14ac:dyDescent="0.25">
      <c r="A350" s="2">
        <v>43986</v>
      </c>
      <c r="B350" s="3">
        <v>123</v>
      </c>
      <c r="C350" s="3">
        <v>108.27</v>
      </c>
      <c r="D350" s="3">
        <v>114.41</v>
      </c>
      <c r="E350" s="3">
        <v>68.900000000000006</v>
      </c>
      <c r="F350" s="4">
        <v>21.5395</v>
      </c>
    </row>
    <row r="351" spans="1:6" x14ac:dyDescent="0.25">
      <c r="A351" s="2">
        <v>43985</v>
      </c>
      <c r="B351" s="3">
        <v>123</v>
      </c>
      <c r="C351" s="3">
        <v>107.91</v>
      </c>
      <c r="D351" s="3">
        <v>114.71</v>
      </c>
      <c r="E351" s="3">
        <v>68.81</v>
      </c>
      <c r="F351" s="4">
        <v>21.529199999999999</v>
      </c>
    </row>
    <row r="352" spans="1:6" x14ac:dyDescent="0.25">
      <c r="A352" s="2">
        <v>43984</v>
      </c>
      <c r="B352" s="3">
        <v>124</v>
      </c>
      <c r="C352" s="3">
        <v>106.39</v>
      </c>
      <c r="D352" s="3">
        <v>114.05</v>
      </c>
      <c r="E352" s="3">
        <v>68.72</v>
      </c>
      <c r="F352" s="4">
        <v>21.518899999999999</v>
      </c>
    </row>
    <row r="353" spans="1:12" x14ac:dyDescent="0.25">
      <c r="A353" s="2">
        <v>43983</v>
      </c>
      <c r="B353" s="3">
        <v>128</v>
      </c>
      <c r="C353" s="3">
        <v>108.77</v>
      </c>
      <c r="D353" s="3">
        <v>114.08</v>
      </c>
      <c r="E353" s="3">
        <v>68.63</v>
      </c>
      <c r="F353" s="4">
        <v>21.508500000000002</v>
      </c>
    </row>
    <row r="354" spans="1:12" x14ac:dyDescent="0.25">
      <c r="A354" s="2">
        <v>43980</v>
      </c>
      <c r="B354" s="3">
        <v>125</v>
      </c>
      <c r="C354" s="3">
        <v>107.71</v>
      </c>
      <c r="D354" s="3">
        <v>113.42</v>
      </c>
      <c r="E354" s="3">
        <v>68.540000000000006</v>
      </c>
      <c r="F354" s="4">
        <v>21.477599999999999</v>
      </c>
      <c r="G354" s="4">
        <f>+B354/B696</f>
        <v>3.0864197530864197</v>
      </c>
      <c r="H354" s="4">
        <f>+C354/C696</f>
        <v>2.8262923117292047</v>
      </c>
      <c r="I354" s="4">
        <f>+D354/D696</f>
        <v>2.9429164504411003</v>
      </c>
      <c r="J354" s="4">
        <f>+E354/E696</f>
        <v>1.8127479502777044</v>
      </c>
      <c r="K354" s="4">
        <f>+F354/F696</f>
        <v>1.745976002341235</v>
      </c>
      <c r="L354" s="8">
        <f t="shared" ref="L354" si="15">+AVERAGE(G354:K354)</f>
        <v>2.4828704935751329</v>
      </c>
    </row>
    <row r="355" spans="1:12" x14ac:dyDescent="0.25">
      <c r="A355" s="2">
        <v>43979</v>
      </c>
      <c r="B355" s="3">
        <v>124</v>
      </c>
      <c r="C355" s="3">
        <v>109.41</v>
      </c>
      <c r="D355" s="3">
        <v>112.69</v>
      </c>
      <c r="E355" s="3">
        <v>68.45</v>
      </c>
      <c r="F355" s="4">
        <v>21.467300000000002</v>
      </c>
      <c r="G355" s="4"/>
      <c r="H355" s="4"/>
      <c r="I355" s="4"/>
      <c r="J355" s="4"/>
      <c r="K355" s="4"/>
      <c r="L355" s="8"/>
    </row>
    <row r="356" spans="1:12" x14ac:dyDescent="0.25">
      <c r="A356" s="2">
        <v>43978</v>
      </c>
      <c r="B356" s="3">
        <v>127</v>
      </c>
      <c r="C356" s="3">
        <v>105.56</v>
      </c>
      <c r="D356" s="3">
        <v>109.84</v>
      </c>
      <c r="E356" s="3">
        <v>68.36</v>
      </c>
      <c r="F356" s="4">
        <v>21.456900000000001</v>
      </c>
    </row>
    <row r="357" spans="1:12" x14ac:dyDescent="0.25">
      <c r="A357" s="2">
        <v>43977</v>
      </c>
      <c r="B357" s="3">
        <v>129</v>
      </c>
      <c r="C357" s="3">
        <v>106.32</v>
      </c>
      <c r="D357" s="3">
        <v>110.64</v>
      </c>
      <c r="E357" s="3">
        <v>68.27</v>
      </c>
      <c r="F357" s="4">
        <v>21.4466</v>
      </c>
    </row>
    <row r="358" spans="1:12" x14ac:dyDescent="0.25">
      <c r="A358" s="2">
        <v>43973</v>
      </c>
      <c r="B358" s="3">
        <v>126</v>
      </c>
      <c r="C358" s="3">
        <v>109.53</v>
      </c>
      <c r="D358" s="3">
        <v>113.92</v>
      </c>
      <c r="E358" s="3">
        <v>68.180000000000007</v>
      </c>
      <c r="F358" s="4">
        <v>21.4055</v>
      </c>
    </row>
    <row r="359" spans="1:12" x14ac:dyDescent="0.25">
      <c r="A359" s="2">
        <v>43972</v>
      </c>
      <c r="B359" s="3">
        <v>125</v>
      </c>
      <c r="C359" s="3">
        <v>114.37</v>
      </c>
      <c r="D359" s="3">
        <v>117.42</v>
      </c>
      <c r="E359" s="3">
        <v>68.09</v>
      </c>
      <c r="F359" s="4">
        <v>21.395199999999999</v>
      </c>
    </row>
    <row r="360" spans="1:12" x14ac:dyDescent="0.25">
      <c r="A360" s="2">
        <v>43971</v>
      </c>
      <c r="B360" s="3">
        <v>124</v>
      </c>
      <c r="C360" s="3">
        <v>114.84</v>
      </c>
      <c r="D360" s="3">
        <v>119.51</v>
      </c>
      <c r="E360" s="3">
        <v>68</v>
      </c>
      <c r="F360" s="4">
        <v>21.384899999999998</v>
      </c>
    </row>
    <row r="361" spans="1:12" x14ac:dyDescent="0.25">
      <c r="A361" s="2">
        <v>43970</v>
      </c>
      <c r="B361" s="3">
        <v>124</v>
      </c>
      <c r="C361" s="3">
        <v>114.22</v>
      </c>
      <c r="D361" s="3">
        <v>118.38</v>
      </c>
      <c r="E361" s="3">
        <v>67.91</v>
      </c>
      <c r="F361" s="4">
        <v>21.374700000000001</v>
      </c>
    </row>
    <row r="362" spans="1:12" x14ac:dyDescent="0.25">
      <c r="A362" s="2">
        <v>43969</v>
      </c>
      <c r="B362" s="3">
        <v>128</v>
      </c>
      <c r="C362" s="3">
        <v>115.54</v>
      </c>
      <c r="D362" s="3">
        <v>118.78</v>
      </c>
      <c r="E362" s="3">
        <v>67.819999999999993</v>
      </c>
      <c r="F362" s="4">
        <v>21.3644</v>
      </c>
    </row>
    <row r="363" spans="1:12" x14ac:dyDescent="0.25">
      <c r="A363" s="2">
        <v>43966</v>
      </c>
      <c r="B363" s="3">
        <v>138</v>
      </c>
      <c r="C363" s="3">
        <v>117.95</v>
      </c>
      <c r="D363" s="3">
        <v>121.32</v>
      </c>
      <c r="E363" s="3">
        <v>67.73</v>
      </c>
      <c r="F363" s="4">
        <v>21.333600000000001</v>
      </c>
    </row>
    <row r="364" spans="1:12" x14ac:dyDescent="0.25">
      <c r="A364" s="2">
        <v>43965</v>
      </c>
      <c r="B364" s="3">
        <v>138</v>
      </c>
      <c r="C364" s="3">
        <v>119.36</v>
      </c>
      <c r="D364" s="3">
        <v>122.83</v>
      </c>
      <c r="E364" s="3">
        <v>67.64</v>
      </c>
      <c r="F364" s="4">
        <v>21.310600000000001</v>
      </c>
    </row>
    <row r="365" spans="1:12" x14ac:dyDescent="0.25">
      <c r="A365" s="2">
        <v>43964</v>
      </c>
      <c r="B365" s="3">
        <v>133</v>
      </c>
      <c r="C365" s="3">
        <v>122.77</v>
      </c>
      <c r="D365" s="3">
        <v>125.76</v>
      </c>
      <c r="E365" s="3">
        <v>67.55</v>
      </c>
      <c r="F365" s="4">
        <v>21.287500000000001</v>
      </c>
    </row>
    <row r="366" spans="1:12" x14ac:dyDescent="0.25">
      <c r="A366" s="2">
        <v>43963</v>
      </c>
      <c r="B366" s="3">
        <v>127</v>
      </c>
      <c r="C366" s="3">
        <v>119.31</v>
      </c>
      <c r="D366" s="3">
        <v>121.96</v>
      </c>
      <c r="E366" s="3">
        <v>67.459999999999994</v>
      </c>
      <c r="F366" s="4">
        <v>21.264500000000002</v>
      </c>
    </row>
    <row r="367" spans="1:12" x14ac:dyDescent="0.25">
      <c r="A367" s="2">
        <v>43962</v>
      </c>
      <c r="B367" s="3">
        <v>124.5</v>
      </c>
      <c r="C367" s="3">
        <v>115.98</v>
      </c>
      <c r="D367" s="3">
        <v>118.53</v>
      </c>
      <c r="E367" s="3">
        <v>67.37</v>
      </c>
      <c r="F367" s="4">
        <v>21.241499999999998</v>
      </c>
    </row>
    <row r="368" spans="1:12" x14ac:dyDescent="0.25">
      <c r="A368" s="2">
        <v>43959</v>
      </c>
      <c r="B368" s="3">
        <v>122</v>
      </c>
      <c r="C368" s="3">
        <v>112.98</v>
      </c>
      <c r="D368" s="3">
        <v>115.35</v>
      </c>
      <c r="E368" s="3">
        <v>67.28</v>
      </c>
      <c r="F368" s="4">
        <v>21.172599999999999</v>
      </c>
    </row>
    <row r="369" spans="1:12" x14ac:dyDescent="0.25">
      <c r="A369" s="2">
        <v>43958</v>
      </c>
      <c r="B369" s="3">
        <v>122</v>
      </c>
      <c r="C369" s="3">
        <v>115.77</v>
      </c>
      <c r="D369" s="3">
        <v>117.81</v>
      </c>
      <c r="E369" s="3">
        <v>67.19</v>
      </c>
      <c r="F369" s="4">
        <v>21.149699999999999</v>
      </c>
    </row>
    <row r="370" spans="1:12" x14ac:dyDescent="0.25">
      <c r="A370" s="2">
        <v>43957</v>
      </c>
      <c r="B370" s="3">
        <v>122</v>
      </c>
      <c r="C370" s="3">
        <v>115.88</v>
      </c>
      <c r="D370" s="3">
        <v>118.43</v>
      </c>
      <c r="E370" s="3">
        <v>67.099999999999994</v>
      </c>
      <c r="F370" s="4">
        <v>21.126899999999999</v>
      </c>
    </row>
    <row r="371" spans="1:12" x14ac:dyDescent="0.25">
      <c r="A371" s="2">
        <v>43956</v>
      </c>
      <c r="B371" s="3">
        <v>120</v>
      </c>
      <c r="C371" s="3">
        <v>117.08</v>
      </c>
      <c r="D371" s="3">
        <v>119.91</v>
      </c>
      <c r="E371" s="3">
        <v>67.010000000000005</v>
      </c>
      <c r="F371" s="4">
        <v>21.103999999999999</v>
      </c>
    </row>
    <row r="372" spans="1:12" x14ac:dyDescent="0.25">
      <c r="A372" s="2">
        <v>43955</v>
      </c>
      <c r="B372" s="3">
        <v>120</v>
      </c>
      <c r="C372" s="3">
        <v>110.19</v>
      </c>
      <c r="D372" s="3">
        <v>112.56</v>
      </c>
      <c r="E372" s="3">
        <v>66.930000000000007</v>
      </c>
      <c r="F372" s="4">
        <v>21.081199999999999</v>
      </c>
    </row>
    <row r="373" spans="1:12" x14ac:dyDescent="0.25">
      <c r="A373" s="2">
        <v>43951</v>
      </c>
      <c r="B373" s="3">
        <v>118</v>
      </c>
      <c r="C373" s="3">
        <v>112.31</v>
      </c>
      <c r="D373" s="3">
        <v>114.65</v>
      </c>
      <c r="E373" s="3">
        <v>66.84</v>
      </c>
      <c r="F373" s="4">
        <v>20.990100000000002</v>
      </c>
      <c r="G373" s="4">
        <f>+B373/B696</f>
        <v>2.9135802469135803</v>
      </c>
      <c r="H373" s="4">
        <f>+C373/C696</f>
        <v>2.9469955392285492</v>
      </c>
      <c r="I373" s="4">
        <f>+D373/D696</f>
        <v>2.9748313440581216</v>
      </c>
      <c r="J373" s="4">
        <f>+E373/E696</f>
        <v>1.7677862999206559</v>
      </c>
      <c r="K373" s="4">
        <f>+F373/F696</f>
        <v>1.7063457223685496</v>
      </c>
      <c r="L373" s="8">
        <f t="shared" ref="L373" si="16">+AVERAGE(G373:K373)</f>
        <v>2.4619078304978919</v>
      </c>
    </row>
    <row r="374" spans="1:12" x14ac:dyDescent="0.25">
      <c r="A374" s="2">
        <v>43950</v>
      </c>
      <c r="B374" s="3">
        <v>121</v>
      </c>
      <c r="C374" s="3">
        <v>108.87</v>
      </c>
      <c r="D374" s="3">
        <v>109.76</v>
      </c>
      <c r="E374" s="3">
        <v>66.75</v>
      </c>
      <c r="F374" s="4">
        <v>20.967400000000001</v>
      </c>
      <c r="G374" s="4"/>
      <c r="H374" s="4"/>
      <c r="I374" s="4"/>
      <c r="J374" s="4"/>
      <c r="K374" s="4"/>
      <c r="L374" s="8"/>
    </row>
    <row r="375" spans="1:12" x14ac:dyDescent="0.25">
      <c r="A375" s="2">
        <v>43949</v>
      </c>
      <c r="B375" s="3">
        <v>120</v>
      </c>
      <c r="C375" s="3">
        <v>116.95</v>
      </c>
      <c r="D375" s="3">
        <v>119.64</v>
      </c>
      <c r="E375" s="3">
        <v>66.64</v>
      </c>
      <c r="F375" s="4">
        <v>20.944700000000001</v>
      </c>
      <c r="G375" s="4"/>
      <c r="H375" s="4"/>
      <c r="I375" s="4"/>
      <c r="J375" s="4"/>
      <c r="K375" s="4"/>
      <c r="L375" s="8"/>
    </row>
    <row r="376" spans="1:12" x14ac:dyDescent="0.25">
      <c r="A376" s="2">
        <v>43948</v>
      </c>
      <c r="B376" s="3">
        <v>118</v>
      </c>
      <c r="C376" s="3">
        <v>112.92</v>
      </c>
      <c r="D376" s="3">
        <v>115.09</v>
      </c>
      <c r="E376" s="3">
        <v>66.53</v>
      </c>
      <c r="F376" s="4">
        <v>20.9221</v>
      </c>
    </row>
    <row r="377" spans="1:12" x14ac:dyDescent="0.25">
      <c r="A377" s="2">
        <v>43945</v>
      </c>
      <c r="B377" s="3">
        <v>117</v>
      </c>
      <c r="C377" s="3">
        <v>108.35</v>
      </c>
      <c r="D377" s="3">
        <v>112.02</v>
      </c>
      <c r="E377" s="3">
        <v>66.430000000000007</v>
      </c>
      <c r="F377" s="4">
        <v>20.854299999999999</v>
      </c>
    </row>
    <row r="378" spans="1:12" x14ac:dyDescent="0.25">
      <c r="A378" s="2">
        <v>43944</v>
      </c>
      <c r="B378" s="3">
        <v>120</v>
      </c>
      <c r="C378" s="3">
        <v>110.05</v>
      </c>
      <c r="D378" s="3">
        <v>111.57</v>
      </c>
      <c r="E378" s="3">
        <v>66.319999999999993</v>
      </c>
      <c r="F378" s="4">
        <v>20.831700000000001</v>
      </c>
    </row>
    <row r="379" spans="1:12" x14ac:dyDescent="0.25">
      <c r="A379" s="2">
        <v>43943</v>
      </c>
      <c r="B379" s="3">
        <v>110</v>
      </c>
      <c r="C379" s="3">
        <v>109.18</v>
      </c>
      <c r="D379" s="3">
        <v>111.11</v>
      </c>
      <c r="E379" s="3">
        <v>66.23</v>
      </c>
      <c r="F379" s="4">
        <v>20.809200000000001</v>
      </c>
    </row>
    <row r="380" spans="1:12" x14ac:dyDescent="0.25">
      <c r="A380" s="2">
        <v>43942</v>
      </c>
      <c r="B380" s="3">
        <v>107</v>
      </c>
      <c r="C380" s="3">
        <v>108.43</v>
      </c>
      <c r="D380" s="3">
        <v>109.56</v>
      </c>
      <c r="E380" s="3">
        <v>66.09</v>
      </c>
      <c r="F380" s="4">
        <v>20.7867</v>
      </c>
    </row>
    <row r="381" spans="1:12" x14ac:dyDescent="0.25">
      <c r="A381" s="2">
        <v>43941</v>
      </c>
      <c r="B381" s="3">
        <v>105</v>
      </c>
      <c r="C381" s="3">
        <v>104.23</v>
      </c>
      <c r="D381" s="3">
        <v>105.27</v>
      </c>
      <c r="E381" s="3">
        <v>65.98</v>
      </c>
      <c r="F381" s="4">
        <v>20.764199999999999</v>
      </c>
    </row>
    <row r="382" spans="1:12" x14ac:dyDescent="0.25">
      <c r="A382" s="2">
        <v>43938</v>
      </c>
      <c r="B382" s="3">
        <v>105</v>
      </c>
      <c r="C382" s="3">
        <v>99.84</v>
      </c>
      <c r="D382" s="3">
        <v>102.64</v>
      </c>
      <c r="E382" s="3">
        <v>65.86</v>
      </c>
      <c r="F382" s="4">
        <v>20.696899999999999</v>
      </c>
    </row>
    <row r="383" spans="1:12" x14ac:dyDescent="0.25">
      <c r="A383" s="2">
        <v>43937</v>
      </c>
      <c r="B383" s="3">
        <v>100</v>
      </c>
      <c r="C383" s="3">
        <v>103.37</v>
      </c>
      <c r="D383" s="3">
        <v>102.1</v>
      </c>
      <c r="E383" s="3">
        <v>65.739999999999995</v>
      </c>
      <c r="F383" s="4">
        <v>20.674499999999998</v>
      </c>
    </row>
    <row r="384" spans="1:12" x14ac:dyDescent="0.25">
      <c r="A384" s="2">
        <v>43936</v>
      </c>
      <c r="B384" s="3">
        <v>96</v>
      </c>
      <c r="C384" s="3">
        <v>108.32</v>
      </c>
      <c r="D384" s="3">
        <v>108.79</v>
      </c>
      <c r="E384" s="3">
        <v>65.62</v>
      </c>
      <c r="F384" s="4">
        <v>20.652100000000001</v>
      </c>
    </row>
    <row r="385" spans="1:12" x14ac:dyDescent="0.25">
      <c r="A385" s="2">
        <v>43935</v>
      </c>
      <c r="B385" s="3">
        <v>90</v>
      </c>
      <c r="C385" s="3">
        <v>106.26</v>
      </c>
      <c r="D385" s="3">
        <v>107.42</v>
      </c>
      <c r="E385" s="3">
        <v>65.5</v>
      </c>
      <c r="F385" s="4">
        <v>20.6389</v>
      </c>
    </row>
    <row r="386" spans="1:12" x14ac:dyDescent="0.25">
      <c r="A386" s="2">
        <v>43934</v>
      </c>
      <c r="B386" s="3">
        <v>89.25</v>
      </c>
      <c r="C386" s="3">
        <v>101.09</v>
      </c>
      <c r="D386" s="3">
        <v>102.21</v>
      </c>
      <c r="E386" s="3">
        <v>65.38</v>
      </c>
      <c r="F386" s="4">
        <v>20.625800000000002</v>
      </c>
    </row>
    <row r="387" spans="1:12" x14ac:dyDescent="0.25">
      <c r="A387" s="2">
        <v>43929</v>
      </c>
      <c r="B387" s="3">
        <v>85</v>
      </c>
      <c r="C387" s="3">
        <v>94.27</v>
      </c>
      <c r="D387" s="3">
        <v>94.69</v>
      </c>
      <c r="E387" s="3">
        <v>65.16</v>
      </c>
      <c r="F387" s="4">
        <v>20.56</v>
      </c>
    </row>
    <row r="388" spans="1:12" x14ac:dyDescent="0.25">
      <c r="A388" s="2">
        <v>43928</v>
      </c>
      <c r="B388" s="3">
        <v>85</v>
      </c>
      <c r="C388" s="3">
        <v>90.44</v>
      </c>
      <c r="D388" s="3">
        <v>90.44</v>
      </c>
      <c r="E388" s="3">
        <v>65.069999999999993</v>
      </c>
      <c r="F388" s="4">
        <v>20.546800000000001</v>
      </c>
    </row>
    <row r="389" spans="1:12" x14ac:dyDescent="0.25">
      <c r="A389" s="2">
        <v>43927</v>
      </c>
      <c r="B389" s="3">
        <v>85</v>
      </c>
      <c r="C389" s="3">
        <v>89.57</v>
      </c>
      <c r="D389" s="3">
        <v>90.78</v>
      </c>
      <c r="E389" s="3">
        <v>64.989999999999995</v>
      </c>
      <c r="F389" s="4">
        <v>20.5337</v>
      </c>
    </row>
    <row r="390" spans="1:12" x14ac:dyDescent="0.25">
      <c r="A390" s="2">
        <v>43924</v>
      </c>
      <c r="B390" s="3">
        <v>83.5</v>
      </c>
      <c r="C390" s="3">
        <v>88.42</v>
      </c>
      <c r="D390" s="3">
        <v>89.09</v>
      </c>
      <c r="E390" s="3">
        <v>64.91</v>
      </c>
      <c r="F390" s="4">
        <v>20.494399999999999</v>
      </c>
    </row>
    <row r="391" spans="1:12" x14ac:dyDescent="0.25">
      <c r="A391" s="2">
        <v>43923</v>
      </c>
      <c r="B391" s="3">
        <v>83.5</v>
      </c>
      <c r="C391" s="3">
        <v>87.78</v>
      </c>
      <c r="D391" s="3">
        <v>88.81</v>
      </c>
      <c r="E391" s="3">
        <v>64.72</v>
      </c>
      <c r="F391" s="4">
        <v>20.481300000000001</v>
      </c>
    </row>
    <row r="392" spans="1:12" x14ac:dyDescent="0.25">
      <c r="A392" s="2">
        <v>43922</v>
      </c>
      <c r="B392" s="3">
        <v>83.5</v>
      </c>
      <c r="C392" s="3">
        <v>87.88</v>
      </c>
      <c r="D392" s="3">
        <v>87.92</v>
      </c>
      <c r="E392" s="3">
        <v>64.53</v>
      </c>
      <c r="F392" s="4">
        <v>20.4682</v>
      </c>
    </row>
    <row r="393" spans="1:12" x14ac:dyDescent="0.25">
      <c r="A393" s="2">
        <v>43920</v>
      </c>
      <c r="B393" s="3">
        <v>83.5</v>
      </c>
      <c r="C393" s="3">
        <v>85.96</v>
      </c>
      <c r="D393" s="3">
        <v>86.92</v>
      </c>
      <c r="E393" s="3">
        <v>64.47</v>
      </c>
      <c r="F393" s="4">
        <v>20.4421</v>
      </c>
      <c r="G393" s="4">
        <f>+B393/B696</f>
        <v>2.0617283950617282</v>
      </c>
      <c r="H393" s="4">
        <f>+C393/C696</f>
        <v>2.2555759643138282</v>
      </c>
      <c r="I393" s="4">
        <f>+D393/D696</f>
        <v>2.2553191489361701</v>
      </c>
      <c r="J393" s="4">
        <f>+E393/E696</f>
        <v>1.7051044697170059</v>
      </c>
      <c r="K393" s="4">
        <f>+F393/F696</f>
        <v>1.661797223035151</v>
      </c>
      <c r="L393" s="8">
        <f>+AVERAGE(G393:K393)</f>
        <v>1.9879050402127767</v>
      </c>
    </row>
    <row r="394" spans="1:12" x14ac:dyDescent="0.25">
      <c r="A394" s="2">
        <v>43917</v>
      </c>
      <c r="B394" s="3">
        <v>83.5</v>
      </c>
      <c r="C394" s="3">
        <v>85.42</v>
      </c>
      <c r="D394" s="3">
        <v>86.49</v>
      </c>
      <c r="E394" s="3">
        <v>64.41</v>
      </c>
      <c r="F394" s="4">
        <v>20.402999999999999</v>
      </c>
    </row>
    <row r="395" spans="1:12" x14ac:dyDescent="0.25">
      <c r="A395" s="2">
        <v>43916</v>
      </c>
      <c r="B395" s="3">
        <v>84.5</v>
      </c>
      <c r="C395" s="3">
        <v>83.2</v>
      </c>
      <c r="D395" s="3">
        <v>84.36</v>
      </c>
      <c r="E395" s="3">
        <v>64.23</v>
      </c>
      <c r="F395" s="4">
        <v>20.389900000000001</v>
      </c>
    </row>
    <row r="396" spans="1:12" x14ac:dyDescent="0.25">
      <c r="A396" s="2">
        <v>43915</v>
      </c>
      <c r="B396" s="3">
        <v>84.5</v>
      </c>
      <c r="C396" s="3">
        <v>86.79</v>
      </c>
      <c r="D396" s="3">
        <v>87.99</v>
      </c>
      <c r="E396" s="3">
        <v>64.05</v>
      </c>
      <c r="F396" s="4">
        <v>20.376899999999999</v>
      </c>
    </row>
    <row r="397" spans="1:12" x14ac:dyDescent="0.25">
      <c r="A397" s="2">
        <v>43910</v>
      </c>
      <c r="B397" s="3">
        <v>85.5</v>
      </c>
      <c r="C397" s="3">
        <v>91.4</v>
      </c>
      <c r="D397" s="3">
        <v>89.93</v>
      </c>
      <c r="E397" s="3">
        <v>63.77</v>
      </c>
      <c r="F397" s="4">
        <v>20.311900000000001</v>
      </c>
    </row>
    <row r="398" spans="1:12" x14ac:dyDescent="0.25">
      <c r="A398" s="2">
        <v>43909</v>
      </c>
      <c r="B398" s="3">
        <v>85.5</v>
      </c>
      <c r="C398" s="3">
        <v>88.53</v>
      </c>
      <c r="D398" s="3">
        <v>89.53</v>
      </c>
      <c r="E398" s="3">
        <v>63.55</v>
      </c>
      <c r="F398" s="4">
        <v>20.298999999999999</v>
      </c>
    </row>
    <row r="399" spans="1:12" x14ac:dyDescent="0.25">
      <c r="A399" s="2">
        <v>43908</v>
      </c>
      <c r="B399" s="3">
        <v>89.25</v>
      </c>
      <c r="C399" s="3">
        <v>88.35</v>
      </c>
      <c r="D399" s="3">
        <v>88.19</v>
      </c>
      <c r="E399" s="3">
        <v>63.33</v>
      </c>
      <c r="F399" s="4">
        <v>20.286000000000001</v>
      </c>
    </row>
    <row r="400" spans="1:12" x14ac:dyDescent="0.25">
      <c r="A400" s="2">
        <v>43907</v>
      </c>
      <c r="B400" s="3">
        <v>86.5</v>
      </c>
      <c r="C400" s="3">
        <v>86.9</v>
      </c>
      <c r="D400" s="3">
        <v>89.31</v>
      </c>
      <c r="E400" s="3">
        <v>63.18</v>
      </c>
      <c r="F400" s="4">
        <v>20.273099999999999</v>
      </c>
    </row>
    <row r="401" spans="1:12" x14ac:dyDescent="0.25">
      <c r="A401" s="2">
        <v>43906</v>
      </c>
      <c r="B401" s="3">
        <v>85</v>
      </c>
      <c r="C401" s="3">
        <v>88.17</v>
      </c>
      <c r="D401" s="3">
        <v>89.15</v>
      </c>
      <c r="E401" s="3">
        <v>63.04</v>
      </c>
      <c r="F401" s="4">
        <v>20.260100000000001</v>
      </c>
    </row>
    <row r="402" spans="1:12" x14ac:dyDescent="0.25">
      <c r="A402" s="2">
        <v>43903</v>
      </c>
      <c r="B402" s="3">
        <v>83.75</v>
      </c>
      <c r="C402" s="3">
        <v>88.22</v>
      </c>
      <c r="D402" s="3">
        <v>89.04</v>
      </c>
      <c r="E402" s="3">
        <v>62.9</v>
      </c>
      <c r="F402" s="4">
        <v>20.215399999999999</v>
      </c>
    </row>
    <row r="403" spans="1:12" x14ac:dyDescent="0.25">
      <c r="A403" s="2">
        <v>43902</v>
      </c>
      <c r="B403" s="3">
        <v>83</v>
      </c>
      <c r="C403" s="3">
        <v>87.48</v>
      </c>
      <c r="D403" s="3">
        <v>87.1</v>
      </c>
      <c r="E403" s="3">
        <v>62.82</v>
      </c>
      <c r="F403" s="4">
        <v>20.1996</v>
      </c>
    </row>
    <row r="404" spans="1:12" x14ac:dyDescent="0.25">
      <c r="A404" s="2">
        <v>43901</v>
      </c>
      <c r="B404" s="3">
        <v>80</v>
      </c>
      <c r="C404" s="3">
        <v>85.76</v>
      </c>
      <c r="D404" s="3">
        <v>84.85</v>
      </c>
      <c r="E404" s="3">
        <v>62.67</v>
      </c>
      <c r="F404" s="4">
        <v>20.183800000000002</v>
      </c>
    </row>
    <row r="405" spans="1:12" x14ac:dyDescent="0.25">
      <c r="A405" s="2">
        <v>43900</v>
      </c>
      <c r="B405" s="3">
        <v>79.75</v>
      </c>
      <c r="C405" s="3">
        <v>83.4</v>
      </c>
      <c r="D405" s="3">
        <v>86.49</v>
      </c>
      <c r="E405" s="3">
        <v>62.59</v>
      </c>
      <c r="F405" s="4">
        <v>20.167999999999999</v>
      </c>
    </row>
    <row r="406" spans="1:12" x14ac:dyDescent="0.25">
      <c r="A406" s="2">
        <v>43899</v>
      </c>
      <c r="B406" s="3">
        <v>79.5</v>
      </c>
      <c r="C406" s="3">
        <v>85.12</v>
      </c>
      <c r="D406" s="3">
        <v>83.22</v>
      </c>
      <c r="E406" s="3">
        <v>62.53</v>
      </c>
      <c r="F406" s="4">
        <v>20.152100000000001</v>
      </c>
    </row>
    <row r="407" spans="1:12" x14ac:dyDescent="0.25">
      <c r="A407" s="2">
        <v>43896</v>
      </c>
      <c r="B407" s="3">
        <v>78.5</v>
      </c>
      <c r="C407" s="3">
        <v>81.61</v>
      </c>
      <c r="D407" s="3">
        <v>81.95</v>
      </c>
      <c r="E407" s="3">
        <v>62.48</v>
      </c>
      <c r="F407" s="4">
        <v>20.104800000000001</v>
      </c>
    </row>
    <row r="408" spans="1:12" x14ac:dyDescent="0.25">
      <c r="A408" s="2">
        <v>43895</v>
      </c>
      <c r="B408" s="3">
        <v>78.5</v>
      </c>
      <c r="C408" s="3">
        <v>80.13</v>
      </c>
      <c r="D408" s="3">
        <v>81.55</v>
      </c>
      <c r="E408" s="3">
        <v>62.42</v>
      </c>
      <c r="F408" s="4">
        <v>20.088999999999999</v>
      </c>
    </row>
    <row r="409" spans="1:12" x14ac:dyDescent="0.25">
      <c r="A409" s="2">
        <v>43894</v>
      </c>
      <c r="B409" s="3">
        <v>78.5</v>
      </c>
      <c r="C409" s="3">
        <v>80.349999999999994</v>
      </c>
      <c r="D409" s="3">
        <v>82.01</v>
      </c>
      <c r="E409" s="3">
        <v>62.36</v>
      </c>
      <c r="F409" s="4">
        <v>20.0733</v>
      </c>
    </row>
    <row r="410" spans="1:12" x14ac:dyDescent="0.25">
      <c r="A410" s="2">
        <v>43893</v>
      </c>
      <c r="B410" s="3">
        <v>78.5</v>
      </c>
      <c r="C410" s="3">
        <v>80.8</v>
      </c>
      <c r="D410" s="3">
        <v>82.48</v>
      </c>
      <c r="E410" s="3">
        <v>62.3</v>
      </c>
      <c r="F410" s="4">
        <v>20.057600000000001</v>
      </c>
    </row>
    <row r="411" spans="1:12" x14ac:dyDescent="0.25">
      <c r="A411" s="2">
        <v>43892</v>
      </c>
      <c r="B411" s="3">
        <v>78.5</v>
      </c>
      <c r="C411" s="3">
        <v>81.25</v>
      </c>
      <c r="D411" s="3">
        <v>82.03</v>
      </c>
      <c r="E411" s="3">
        <v>62.25</v>
      </c>
      <c r="F411" s="4">
        <v>20.041799999999999</v>
      </c>
    </row>
    <row r="412" spans="1:12" x14ac:dyDescent="0.25">
      <c r="A412" s="2">
        <v>43889</v>
      </c>
      <c r="B412" s="3">
        <v>78.5</v>
      </c>
      <c r="C412" s="3">
        <v>80.87</v>
      </c>
      <c r="D412" s="3">
        <v>80.56</v>
      </c>
      <c r="E412" s="3">
        <v>62.21</v>
      </c>
      <c r="F412" s="4">
        <v>19.994700000000002</v>
      </c>
      <c r="G412" s="4">
        <f>+B412/B696</f>
        <v>1.9382716049382716</v>
      </c>
      <c r="H412" s="4">
        <f>+C412/C696</f>
        <v>2.122015219102598</v>
      </c>
      <c r="I412" s="4">
        <f>+D412/D696</f>
        <v>2.0902957965749871</v>
      </c>
      <c r="J412" s="4">
        <f>+E412/E696</f>
        <v>1.6453319227717533</v>
      </c>
      <c r="K412" s="4">
        <f>+F412/F696</f>
        <v>1.6254267876304753</v>
      </c>
      <c r="L412" s="8">
        <f>+AVERAGE(G412:K412)</f>
        <v>1.8842682662036172</v>
      </c>
    </row>
    <row r="413" spans="1:12" x14ac:dyDescent="0.25">
      <c r="A413" s="2">
        <v>43888</v>
      </c>
      <c r="B413" s="3">
        <v>78.5</v>
      </c>
      <c r="C413" s="3">
        <v>79.56</v>
      </c>
      <c r="D413" s="3">
        <v>80.680000000000007</v>
      </c>
      <c r="E413" s="3">
        <v>62.14</v>
      </c>
      <c r="F413" s="4">
        <v>19.979099999999999</v>
      </c>
    </row>
    <row r="414" spans="1:12" x14ac:dyDescent="0.25">
      <c r="A414" s="2">
        <v>43887</v>
      </c>
      <c r="B414" s="3">
        <v>78.7</v>
      </c>
      <c r="C414" s="3">
        <v>79.81</v>
      </c>
      <c r="D414" s="3">
        <v>80.569999999999993</v>
      </c>
      <c r="E414" s="3">
        <v>62.08</v>
      </c>
      <c r="F414" s="4">
        <v>19.9634</v>
      </c>
    </row>
    <row r="415" spans="1:12" x14ac:dyDescent="0.25">
      <c r="A415" s="2">
        <v>43882</v>
      </c>
      <c r="B415" s="3">
        <v>78.8</v>
      </c>
      <c r="C415" s="3">
        <v>79.75</v>
      </c>
      <c r="D415" s="3">
        <v>81.36</v>
      </c>
      <c r="E415" s="3">
        <v>61.83</v>
      </c>
      <c r="F415" s="4">
        <v>19.885300000000001</v>
      </c>
    </row>
    <row r="416" spans="1:12" x14ac:dyDescent="0.25">
      <c r="A416" s="2">
        <v>43881</v>
      </c>
      <c r="B416" s="3">
        <v>78.8</v>
      </c>
      <c r="C416" s="3">
        <v>80.180000000000007</v>
      </c>
      <c r="D416" s="3">
        <v>81.739999999999995</v>
      </c>
      <c r="E416" s="3">
        <v>61.79</v>
      </c>
      <c r="F416" s="4">
        <v>19.869700000000002</v>
      </c>
    </row>
    <row r="417" spans="1:12" x14ac:dyDescent="0.25">
      <c r="A417" s="2">
        <v>43880</v>
      </c>
      <c r="B417" s="3">
        <v>78.900000000000006</v>
      </c>
      <c r="C417" s="3">
        <v>80.739999999999995</v>
      </c>
      <c r="D417" s="3">
        <v>81.5</v>
      </c>
      <c r="E417" s="3">
        <v>61.72</v>
      </c>
      <c r="F417" s="4">
        <v>19.854099999999999</v>
      </c>
    </row>
    <row r="418" spans="1:12" x14ac:dyDescent="0.25">
      <c r="A418" s="2">
        <v>43879</v>
      </c>
      <c r="B418" s="3">
        <v>78.7</v>
      </c>
      <c r="C418" s="3">
        <v>80.44</v>
      </c>
      <c r="D418" s="3">
        <v>82.92</v>
      </c>
      <c r="E418" s="3">
        <v>61.66</v>
      </c>
      <c r="F418" s="4">
        <v>19.8386</v>
      </c>
    </row>
    <row r="419" spans="1:12" x14ac:dyDescent="0.25">
      <c r="A419" s="2">
        <v>43878</v>
      </c>
      <c r="B419" s="3">
        <v>78</v>
      </c>
      <c r="C419" s="3">
        <v>81.52</v>
      </c>
      <c r="D419" s="3">
        <v>83.23</v>
      </c>
      <c r="E419" s="3">
        <v>61.66</v>
      </c>
      <c r="F419" s="4">
        <v>19.823</v>
      </c>
    </row>
    <row r="420" spans="1:12" x14ac:dyDescent="0.25">
      <c r="A420" s="2">
        <v>43875</v>
      </c>
      <c r="B420" s="3">
        <v>77.900000000000006</v>
      </c>
      <c r="C420" s="3">
        <v>82.19</v>
      </c>
      <c r="D420" s="3">
        <v>83.45</v>
      </c>
      <c r="E420" s="3">
        <v>61.45</v>
      </c>
      <c r="F420" s="4">
        <v>19.768799999999999</v>
      </c>
    </row>
    <row r="421" spans="1:12" x14ac:dyDescent="0.25">
      <c r="A421" s="2">
        <v>43874</v>
      </c>
      <c r="B421" s="3">
        <v>78.900000000000006</v>
      </c>
      <c r="C421" s="3">
        <v>81.95</v>
      </c>
      <c r="D421" s="3">
        <v>82.47</v>
      </c>
      <c r="E421" s="3">
        <v>61.38</v>
      </c>
      <c r="F421" s="4">
        <v>19.7456</v>
      </c>
    </row>
    <row r="422" spans="1:12" x14ac:dyDescent="0.25">
      <c r="A422" s="2">
        <v>43873</v>
      </c>
      <c r="B422" s="3">
        <v>78.25</v>
      </c>
      <c r="C422" s="3">
        <v>81.56</v>
      </c>
      <c r="D422" s="3">
        <v>83.74</v>
      </c>
      <c r="E422" s="3">
        <v>61.23</v>
      </c>
      <c r="F422" s="4">
        <v>19.7225</v>
      </c>
    </row>
    <row r="423" spans="1:12" x14ac:dyDescent="0.25">
      <c r="A423" s="2">
        <v>43872</v>
      </c>
      <c r="B423" s="3">
        <v>77.5</v>
      </c>
      <c r="C423" s="3">
        <v>82.32</v>
      </c>
      <c r="D423" s="3">
        <v>84.03</v>
      </c>
      <c r="E423" s="3">
        <v>61.11</v>
      </c>
      <c r="F423" s="4">
        <v>19.699400000000001</v>
      </c>
    </row>
    <row r="424" spans="1:12" x14ac:dyDescent="0.25">
      <c r="A424" s="2">
        <v>43871</v>
      </c>
      <c r="B424" s="3">
        <v>77</v>
      </c>
      <c r="C424" s="3">
        <v>82.29</v>
      </c>
      <c r="D424" s="3">
        <v>84.62</v>
      </c>
      <c r="E424" s="3">
        <v>60.97</v>
      </c>
      <c r="F424" s="4">
        <v>19.676300000000001</v>
      </c>
    </row>
    <row r="425" spans="1:12" x14ac:dyDescent="0.25">
      <c r="A425" s="2">
        <v>43868</v>
      </c>
      <c r="B425" s="3">
        <v>77.5</v>
      </c>
      <c r="C425" s="3">
        <v>82.43</v>
      </c>
      <c r="D425" s="3">
        <v>84.24</v>
      </c>
      <c r="E425" s="3">
        <v>60.77</v>
      </c>
      <c r="F425" s="4">
        <v>19.607299999999999</v>
      </c>
    </row>
    <row r="426" spans="1:12" x14ac:dyDescent="0.25">
      <c r="A426" s="2">
        <v>43867</v>
      </c>
      <c r="B426" s="3">
        <v>77.5</v>
      </c>
      <c r="C426" s="3">
        <v>82.66</v>
      </c>
      <c r="D426" s="3">
        <v>84.83</v>
      </c>
      <c r="E426" s="3">
        <v>60.67</v>
      </c>
      <c r="F426" s="4">
        <v>19.584299999999999</v>
      </c>
    </row>
    <row r="427" spans="1:12" x14ac:dyDescent="0.25">
      <c r="A427" s="2">
        <v>43866</v>
      </c>
      <c r="B427" s="3">
        <v>78</v>
      </c>
      <c r="C427" s="3">
        <v>82.83</v>
      </c>
      <c r="D427" s="3">
        <v>84.82</v>
      </c>
      <c r="E427" s="3">
        <v>60.58</v>
      </c>
      <c r="F427" s="4">
        <v>19.561399999999999</v>
      </c>
    </row>
    <row r="428" spans="1:12" x14ac:dyDescent="0.25">
      <c r="A428" s="2">
        <v>43865</v>
      </c>
      <c r="B428" s="3">
        <v>78</v>
      </c>
      <c r="C428" s="3">
        <v>82.9</v>
      </c>
      <c r="D428" s="3">
        <v>84.45</v>
      </c>
      <c r="E428" s="3">
        <v>60.58</v>
      </c>
      <c r="F428" s="4">
        <v>19.538399999999999</v>
      </c>
    </row>
    <row r="429" spans="1:12" x14ac:dyDescent="0.25">
      <c r="A429" s="2">
        <v>43864</v>
      </c>
      <c r="B429" s="3">
        <v>78</v>
      </c>
      <c r="C429" s="3">
        <v>82.56</v>
      </c>
      <c r="D429" s="3">
        <v>85.41</v>
      </c>
      <c r="E429" s="3">
        <v>60.43</v>
      </c>
      <c r="F429" s="4">
        <v>19.515599999999999</v>
      </c>
    </row>
    <row r="430" spans="1:12" x14ac:dyDescent="0.25">
      <c r="A430" s="2">
        <v>43861</v>
      </c>
      <c r="B430" s="3">
        <v>78</v>
      </c>
      <c r="C430" s="3">
        <v>83.79</v>
      </c>
      <c r="D430" s="3">
        <v>84.88</v>
      </c>
      <c r="E430" s="3">
        <v>60.33</v>
      </c>
      <c r="F430" s="4">
        <v>19.447099999999999</v>
      </c>
      <c r="G430" s="4">
        <f>+B430/B696</f>
        <v>1.9259259259259258</v>
      </c>
      <c r="H430" s="4">
        <f>+C430/C696</f>
        <v>2.1986355287326163</v>
      </c>
      <c r="I430" s="4">
        <f>+D430/D696</f>
        <v>2.202387130254281</v>
      </c>
      <c r="J430" s="4">
        <f>+E430/E696</f>
        <v>1.5956096270827822</v>
      </c>
      <c r="K430" s="4">
        <f>+F430/F696</f>
        <v>1.5809108054498748</v>
      </c>
      <c r="L430" s="8">
        <f t="shared" ref="L430" si="17">+AVERAGE(G430:K430)</f>
        <v>1.9006938034890961</v>
      </c>
    </row>
    <row r="431" spans="1:12" x14ac:dyDescent="0.25">
      <c r="A431" s="2">
        <v>43860</v>
      </c>
      <c r="B431" s="3">
        <v>78</v>
      </c>
      <c r="C431" s="3">
        <v>82.97</v>
      </c>
      <c r="D431" s="3">
        <v>84.11</v>
      </c>
      <c r="E431" s="3">
        <v>60.25</v>
      </c>
      <c r="F431" s="4">
        <v>19.424299999999999</v>
      </c>
      <c r="G431" s="4"/>
      <c r="H431" s="4"/>
      <c r="I431" s="4"/>
      <c r="J431" s="4"/>
      <c r="K431" s="4"/>
      <c r="L431" s="8"/>
    </row>
    <row r="432" spans="1:12" x14ac:dyDescent="0.25">
      <c r="A432" s="2">
        <v>43859</v>
      </c>
      <c r="B432" s="3">
        <v>78.25</v>
      </c>
      <c r="C432" s="3">
        <v>82.22</v>
      </c>
      <c r="D432" s="3">
        <v>84.63</v>
      </c>
      <c r="E432" s="3">
        <v>60.24</v>
      </c>
      <c r="F432" s="4">
        <v>19.401499999999999</v>
      </c>
      <c r="G432" s="4"/>
      <c r="H432" s="4"/>
      <c r="I432" s="4"/>
      <c r="J432" s="4"/>
      <c r="K432" s="4"/>
      <c r="L432" s="8"/>
    </row>
    <row r="433" spans="1:12" x14ac:dyDescent="0.25">
      <c r="A433" s="2">
        <v>43858</v>
      </c>
      <c r="B433" s="3">
        <v>78.25</v>
      </c>
      <c r="C433" s="3">
        <v>82.71</v>
      </c>
      <c r="D433" s="3">
        <v>83.54</v>
      </c>
      <c r="E433" s="3">
        <v>60.18</v>
      </c>
      <c r="F433" s="4">
        <v>19.378799999999998</v>
      </c>
      <c r="G433" s="4"/>
      <c r="H433" s="4"/>
      <c r="I433" s="4"/>
      <c r="J433" s="4"/>
      <c r="K433" s="4"/>
      <c r="L433" s="8"/>
    </row>
    <row r="434" spans="1:12" x14ac:dyDescent="0.25">
      <c r="A434" s="2">
        <v>43857</v>
      </c>
      <c r="B434" s="3">
        <v>78</v>
      </c>
      <c r="C434" s="3">
        <v>81.84</v>
      </c>
      <c r="D434" s="3">
        <v>83.29</v>
      </c>
      <c r="E434" s="3">
        <v>60.14</v>
      </c>
      <c r="F434" s="4">
        <v>19.356100000000001</v>
      </c>
    </row>
    <row r="435" spans="1:12" x14ac:dyDescent="0.25">
      <c r="A435" s="2">
        <v>43854</v>
      </c>
      <c r="B435" s="3">
        <v>78.5</v>
      </c>
      <c r="C435" s="3">
        <v>81.86</v>
      </c>
      <c r="D435" s="3">
        <v>84</v>
      </c>
      <c r="E435" s="3">
        <v>60.1</v>
      </c>
      <c r="F435" s="4">
        <v>19.2882</v>
      </c>
    </row>
    <row r="436" spans="1:12" x14ac:dyDescent="0.25">
      <c r="A436" s="2">
        <v>43853</v>
      </c>
      <c r="B436" s="3">
        <v>77.75</v>
      </c>
      <c r="C436" s="3">
        <v>81.569999999999993</v>
      </c>
      <c r="D436" s="3">
        <v>81.64</v>
      </c>
      <c r="E436" s="3">
        <v>60.09</v>
      </c>
      <c r="F436" s="4">
        <v>19.265599999999999</v>
      </c>
    </row>
    <row r="437" spans="1:12" x14ac:dyDescent="0.25">
      <c r="A437" s="2">
        <v>43852</v>
      </c>
      <c r="B437" s="3">
        <v>77.75</v>
      </c>
      <c r="C437" s="3">
        <v>80.319999999999993</v>
      </c>
      <c r="D437" s="3">
        <v>81.66</v>
      </c>
      <c r="E437" s="3">
        <v>60.11</v>
      </c>
      <c r="F437" s="4">
        <v>19.242999999999999</v>
      </c>
    </row>
    <row r="438" spans="1:12" x14ac:dyDescent="0.25">
      <c r="A438" s="2">
        <v>43851</v>
      </c>
      <c r="B438" s="3">
        <v>77.5</v>
      </c>
      <c r="C438" s="3">
        <v>79.930000000000007</v>
      </c>
      <c r="D438" s="3">
        <v>81.05</v>
      </c>
      <c r="E438" s="3">
        <v>60.06</v>
      </c>
      <c r="F438" s="4">
        <v>19.220500000000001</v>
      </c>
    </row>
    <row r="439" spans="1:12" x14ac:dyDescent="0.25">
      <c r="A439" s="2">
        <v>43850</v>
      </c>
      <c r="B439" s="3">
        <v>78</v>
      </c>
      <c r="C439" s="3">
        <v>79.89</v>
      </c>
      <c r="D439" s="3">
        <v>80.44</v>
      </c>
      <c r="E439" s="3">
        <v>60.03</v>
      </c>
      <c r="F439" s="4">
        <v>19.198</v>
      </c>
    </row>
    <row r="440" spans="1:12" x14ac:dyDescent="0.25">
      <c r="A440" s="2">
        <v>43847</v>
      </c>
      <c r="B440" s="3">
        <v>77.75</v>
      </c>
      <c r="C440" s="3">
        <v>79.62</v>
      </c>
      <c r="D440" s="3">
        <v>81.81</v>
      </c>
      <c r="E440" s="3">
        <v>60.01</v>
      </c>
      <c r="F440" s="4">
        <v>19.130600000000001</v>
      </c>
    </row>
    <row r="441" spans="1:12" x14ac:dyDescent="0.25">
      <c r="A441" s="2">
        <v>43846</v>
      </c>
      <c r="B441" s="3">
        <v>77.75</v>
      </c>
      <c r="C441" s="3">
        <v>80.03</v>
      </c>
      <c r="D441" s="3">
        <v>80.84</v>
      </c>
      <c r="E441" s="3">
        <v>60</v>
      </c>
      <c r="F441" s="4">
        <v>19.1082</v>
      </c>
    </row>
    <row r="442" spans="1:12" x14ac:dyDescent="0.25">
      <c r="A442" s="2">
        <v>43845</v>
      </c>
      <c r="B442" s="3">
        <v>78</v>
      </c>
      <c r="C442" s="3">
        <v>79.400000000000006</v>
      </c>
      <c r="D442" s="3">
        <v>81.09</v>
      </c>
      <c r="E442" s="3">
        <v>60.01</v>
      </c>
      <c r="F442" s="4">
        <v>19.085799999999999</v>
      </c>
    </row>
    <row r="443" spans="1:12" x14ac:dyDescent="0.25">
      <c r="A443" s="2">
        <v>43844</v>
      </c>
      <c r="B443" s="3">
        <v>77.5</v>
      </c>
      <c r="C443" s="3">
        <v>79.27</v>
      </c>
      <c r="D443" s="3">
        <v>80.900000000000006</v>
      </c>
      <c r="E443" s="3">
        <v>60.04</v>
      </c>
      <c r="F443" s="4">
        <v>19.059899999999999</v>
      </c>
    </row>
    <row r="444" spans="1:12" x14ac:dyDescent="0.25">
      <c r="A444" s="2">
        <v>43843</v>
      </c>
      <c r="B444" s="3">
        <v>76.5</v>
      </c>
      <c r="C444" s="3">
        <v>79.900000000000006</v>
      </c>
      <c r="D444" s="3">
        <v>79.61</v>
      </c>
      <c r="E444" s="3">
        <v>59.88</v>
      </c>
      <c r="F444" s="4">
        <v>19.033999999999999</v>
      </c>
    </row>
    <row r="445" spans="1:12" x14ac:dyDescent="0.25">
      <c r="A445" s="2">
        <v>43840</v>
      </c>
      <c r="B445" s="3">
        <v>76.5</v>
      </c>
      <c r="C445" s="3">
        <v>77.650000000000006</v>
      </c>
      <c r="D445" s="3">
        <v>77.86</v>
      </c>
      <c r="E445" s="3">
        <v>59.82</v>
      </c>
      <c r="F445" s="4">
        <v>18.956600000000002</v>
      </c>
    </row>
    <row r="446" spans="1:12" x14ac:dyDescent="0.25">
      <c r="A446" s="2">
        <v>43839</v>
      </c>
      <c r="B446" s="3">
        <v>76.5</v>
      </c>
      <c r="C446" s="3">
        <v>76.22</v>
      </c>
      <c r="D446" s="3">
        <v>78.27</v>
      </c>
      <c r="E446" s="3">
        <v>59.82</v>
      </c>
      <c r="F446" s="4">
        <v>18.930900000000001</v>
      </c>
    </row>
    <row r="447" spans="1:12" x14ac:dyDescent="0.25">
      <c r="A447" s="2">
        <v>43838</v>
      </c>
      <c r="B447" s="3">
        <v>76.5</v>
      </c>
      <c r="C447" s="3">
        <v>74.81</v>
      </c>
      <c r="D447" s="3">
        <v>77.540000000000006</v>
      </c>
      <c r="E447" s="3">
        <v>59.82</v>
      </c>
      <c r="F447" s="4">
        <v>18.905200000000001</v>
      </c>
    </row>
    <row r="448" spans="1:12" x14ac:dyDescent="0.25">
      <c r="A448" s="2">
        <v>43837</v>
      </c>
      <c r="B448" s="3">
        <v>76.25</v>
      </c>
      <c r="C448" s="3">
        <v>76.03</v>
      </c>
      <c r="D448" s="3">
        <v>77.87</v>
      </c>
      <c r="E448" s="3">
        <v>59.82</v>
      </c>
      <c r="F448" s="4">
        <v>18.8795</v>
      </c>
    </row>
    <row r="449" spans="1:12" x14ac:dyDescent="0.25">
      <c r="A449" s="2">
        <v>43836</v>
      </c>
      <c r="B449" s="3">
        <v>77.25</v>
      </c>
      <c r="C449" s="3">
        <v>75.8</v>
      </c>
      <c r="D449" s="3">
        <v>78</v>
      </c>
      <c r="E449" s="3">
        <v>59.82</v>
      </c>
      <c r="F449" s="4">
        <v>18.853899999999999</v>
      </c>
    </row>
    <row r="450" spans="1:12" x14ac:dyDescent="0.25">
      <c r="A450" s="2">
        <v>43833</v>
      </c>
      <c r="B450" s="3">
        <v>77</v>
      </c>
      <c r="C450" s="3">
        <v>75.88</v>
      </c>
      <c r="D450" s="3">
        <v>75.06</v>
      </c>
      <c r="E450" s="3">
        <v>59.83</v>
      </c>
      <c r="F450" s="4">
        <v>18.7773</v>
      </c>
    </row>
    <row r="451" spans="1:12" x14ac:dyDescent="0.25">
      <c r="A451" s="2">
        <v>43832</v>
      </c>
      <c r="B451" s="3">
        <v>77</v>
      </c>
      <c r="C451" s="3">
        <v>74.510000000000005</v>
      </c>
      <c r="D451" s="3">
        <v>74.41</v>
      </c>
      <c r="E451" s="3">
        <v>59.85</v>
      </c>
      <c r="F451" s="4">
        <v>18.751799999999999</v>
      </c>
    </row>
    <row r="452" spans="1:12" x14ac:dyDescent="0.25">
      <c r="A452" s="2">
        <v>43829</v>
      </c>
      <c r="B452" s="3">
        <v>78.5</v>
      </c>
      <c r="C452" s="3">
        <v>72.430000000000007</v>
      </c>
      <c r="D452" s="3">
        <v>73.55</v>
      </c>
      <c r="E452" s="3">
        <v>59.9</v>
      </c>
      <c r="F452" s="4">
        <v>18.6755</v>
      </c>
      <c r="G452" s="4">
        <f>+B452/B696</f>
        <v>1.9382716049382716</v>
      </c>
      <c r="H452" s="4">
        <f>+C452/C696</f>
        <v>1.9005510364733669</v>
      </c>
      <c r="I452" s="4">
        <f>+D452/D696</f>
        <v>1.908406850025947</v>
      </c>
      <c r="J452" s="4">
        <f>+E452/E696</f>
        <v>1.5842369743454112</v>
      </c>
      <c r="K452" s="4">
        <f>+F452/F696</f>
        <v>1.5181852177023381</v>
      </c>
      <c r="L452" s="8">
        <f>+AVERAGE(G452:K452)</f>
        <v>1.7699303366970671</v>
      </c>
    </row>
    <row r="453" spans="1:12" x14ac:dyDescent="0.25">
      <c r="A453" s="2">
        <v>43826</v>
      </c>
      <c r="B453" s="3">
        <v>78.5</v>
      </c>
      <c r="C453" s="3">
        <v>72.09</v>
      </c>
      <c r="D453" s="3">
        <v>72.94</v>
      </c>
      <c r="E453" s="3">
        <v>59.89</v>
      </c>
      <c r="F453" s="4">
        <v>18.599599999999999</v>
      </c>
    </row>
    <row r="454" spans="1:12" x14ac:dyDescent="0.25">
      <c r="A454" s="2">
        <v>43825</v>
      </c>
      <c r="B454" s="3">
        <v>80</v>
      </c>
      <c r="C454" s="3">
        <v>71.540000000000006</v>
      </c>
      <c r="D454" s="3">
        <v>73.430000000000007</v>
      </c>
      <c r="E454" s="3">
        <v>59.92</v>
      </c>
      <c r="F454" s="4">
        <v>18.574400000000001</v>
      </c>
    </row>
    <row r="455" spans="1:12" x14ac:dyDescent="0.25">
      <c r="A455" s="2">
        <v>43822</v>
      </c>
      <c r="B455" s="3">
        <v>76.75</v>
      </c>
      <c r="C455" s="3">
        <v>72.61</v>
      </c>
      <c r="D455" s="3">
        <v>72.819999999999993</v>
      </c>
      <c r="E455" s="3">
        <v>59.86</v>
      </c>
      <c r="F455" s="4">
        <v>18.498799999999999</v>
      </c>
    </row>
    <row r="456" spans="1:12" x14ac:dyDescent="0.25">
      <c r="A456" s="2">
        <v>43819</v>
      </c>
      <c r="B456" s="3">
        <v>75</v>
      </c>
      <c r="C456" s="3">
        <v>71.09</v>
      </c>
      <c r="D456" s="3">
        <v>72.63</v>
      </c>
      <c r="E456" s="3">
        <v>59.82</v>
      </c>
      <c r="F456" s="4">
        <v>18.4236</v>
      </c>
    </row>
    <row r="457" spans="1:12" x14ac:dyDescent="0.25">
      <c r="A457" s="2">
        <v>43818</v>
      </c>
      <c r="B457" s="3">
        <v>75.75</v>
      </c>
      <c r="C457" s="3">
        <v>70.930000000000007</v>
      </c>
      <c r="D457" s="3">
        <v>72.87</v>
      </c>
      <c r="E457" s="3">
        <v>59.82</v>
      </c>
      <c r="F457" s="4">
        <v>18.398599999999998</v>
      </c>
    </row>
    <row r="458" spans="1:12" x14ac:dyDescent="0.25">
      <c r="A458" s="2">
        <v>43817</v>
      </c>
      <c r="B458" s="3">
        <v>76</v>
      </c>
      <c r="C458" s="3">
        <v>71.489999999999995</v>
      </c>
      <c r="D458" s="3">
        <v>74.180000000000007</v>
      </c>
      <c r="E458" s="3">
        <v>59.82</v>
      </c>
      <c r="F458" s="4">
        <v>18.3736</v>
      </c>
    </row>
    <row r="459" spans="1:12" x14ac:dyDescent="0.25">
      <c r="A459" s="2">
        <v>43816</v>
      </c>
      <c r="B459" s="3">
        <v>74</v>
      </c>
      <c r="C459" s="3">
        <v>73.12</v>
      </c>
      <c r="D459" s="3">
        <v>76.03</v>
      </c>
      <c r="E459" s="3">
        <v>59.82</v>
      </c>
      <c r="F459" s="4">
        <v>18.348700000000001</v>
      </c>
    </row>
    <row r="460" spans="1:12" x14ac:dyDescent="0.25">
      <c r="A460" s="2">
        <v>43815</v>
      </c>
      <c r="B460" s="3">
        <v>72.5</v>
      </c>
      <c r="C460" s="3">
        <v>73.11</v>
      </c>
      <c r="D460" s="3">
        <v>74.069999999999993</v>
      </c>
      <c r="E460" s="3">
        <v>59.84</v>
      </c>
      <c r="F460" s="4">
        <v>18.323799999999999</v>
      </c>
    </row>
    <row r="461" spans="1:12" x14ac:dyDescent="0.25">
      <c r="A461" s="2">
        <v>43812</v>
      </c>
      <c r="B461" s="3">
        <v>66.75</v>
      </c>
      <c r="C461" s="3">
        <v>70.38</v>
      </c>
      <c r="D461" s="3">
        <v>73.180000000000007</v>
      </c>
      <c r="E461" s="3">
        <v>59.82</v>
      </c>
      <c r="F461" s="4">
        <v>18.259399999999999</v>
      </c>
    </row>
    <row r="462" spans="1:12" x14ac:dyDescent="0.25">
      <c r="A462" s="2">
        <v>43811</v>
      </c>
      <c r="B462" s="3">
        <v>66.5</v>
      </c>
      <c r="C462" s="3">
        <v>70.16</v>
      </c>
      <c r="D462" s="3">
        <v>75.959999999999994</v>
      </c>
      <c r="E462" s="3">
        <v>59.83</v>
      </c>
      <c r="F462" s="4">
        <v>18.239599999999999</v>
      </c>
    </row>
    <row r="463" spans="1:12" x14ac:dyDescent="0.25">
      <c r="A463" s="2">
        <v>43810</v>
      </c>
      <c r="B463" s="3">
        <v>68.5</v>
      </c>
      <c r="C463" s="3">
        <v>73.16</v>
      </c>
      <c r="D463" s="3">
        <v>74.19</v>
      </c>
      <c r="E463" s="3">
        <v>59.83</v>
      </c>
      <c r="F463" s="4">
        <v>18.219899999999999</v>
      </c>
    </row>
    <row r="464" spans="1:12" x14ac:dyDescent="0.25">
      <c r="A464" s="2">
        <v>43809</v>
      </c>
      <c r="B464" s="3">
        <v>69.5</v>
      </c>
      <c r="C464" s="3">
        <v>72.790000000000006</v>
      </c>
      <c r="D464" s="3">
        <v>76.599999999999994</v>
      </c>
      <c r="E464" s="3">
        <v>59.96</v>
      </c>
      <c r="F464" s="4">
        <v>18.200199999999999</v>
      </c>
    </row>
    <row r="465" spans="1:12" x14ac:dyDescent="0.25">
      <c r="A465" s="2">
        <v>43808</v>
      </c>
      <c r="B465" s="3">
        <v>70</v>
      </c>
      <c r="C465" s="3">
        <v>73.400000000000006</v>
      </c>
      <c r="D465" s="3">
        <v>78.88</v>
      </c>
      <c r="E465" s="3">
        <v>59.95</v>
      </c>
      <c r="F465" s="4">
        <v>18.180499999999999</v>
      </c>
    </row>
    <row r="466" spans="1:12" x14ac:dyDescent="0.25">
      <c r="A466" s="2">
        <v>43805</v>
      </c>
      <c r="B466" s="3">
        <v>71</v>
      </c>
      <c r="C466" s="3">
        <v>75.39</v>
      </c>
      <c r="D466" s="3">
        <v>79.13</v>
      </c>
      <c r="E466" s="3">
        <v>59.96</v>
      </c>
      <c r="F466" s="4">
        <v>18.121600000000001</v>
      </c>
    </row>
    <row r="467" spans="1:12" x14ac:dyDescent="0.25">
      <c r="A467" s="2">
        <v>43804</v>
      </c>
      <c r="B467" s="3">
        <v>70</v>
      </c>
      <c r="C467" s="3">
        <v>75.81</v>
      </c>
      <c r="D467" s="3">
        <v>76.39</v>
      </c>
      <c r="E467" s="3">
        <v>59.94</v>
      </c>
      <c r="F467" s="4">
        <v>18.102</v>
      </c>
    </row>
    <row r="468" spans="1:12" x14ac:dyDescent="0.25">
      <c r="A468" s="2">
        <v>43803</v>
      </c>
      <c r="B468" s="3">
        <v>69</v>
      </c>
      <c r="C468" s="3">
        <v>73.69</v>
      </c>
      <c r="D468" s="3">
        <v>74.64</v>
      </c>
      <c r="E468" s="3">
        <v>59.91</v>
      </c>
      <c r="F468" s="4">
        <v>18.0824</v>
      </c>
    </row>
    <row r="469" spans="1:12" x14ac:dyDescent="0.25">
      <c r="A469" s="2">
        <v>43802</v>
      </c>
      <c r="B469" s="3">
        <v>68.5</v>
      </c>
      <c r="C469" s="3">
        <v>72.2</v>
      </c>
      <c r="D469" s="3">
        <v>75.010000000000005</v>
      </c>
      <c r="E469" s="3">
        <v>59.94</v>
      </c>
      <c r="F469" s="4">
        <v>18.062799999999999</v>
      </c>
    </row>
    <row r="470" spans="1:12" x14ac:dyDescent="0.25">
      <c r="A470" s="2">
        <v>43801</v>
      </c>
      <c r="B470" s="3">
        <v>68.25</v>
      </c>
      <c r="C470" s="3">
        <v>72.540000000000006</v>
      </c>
      <c r="D470" s="3">
        <v>74.33</v>
      </c>
      <c r="E470" s="3">
        <v>59.95</v>
      </c>
      <c r="F470" s="4">
        <v>18.043299999999999</v>
      </c>
    </row>
    <row r="471" spans="1:12" x14ac:dyDescent="0.25">
      <c r="A471" s="2">
        <v>43798</v>
      </c>
      <c r="B471" s="3">
        <v>69.25</v>
      </c>
      <c r="C471" s="3">
        <v>72.7</v>
      </c>
      <c r="D471" s="3">
        <v>73.489999999999995</v>
      </c>
      <c r="E471" s="3">
        <v>59.86</v>
      </c>
      <c r="F471" s="4">
        <v>17.9848</v>
      </c>
      <c r="G471" s="4">
        <f>+B471/B696</f>
        <v>1.7098765432098766</v>
      </c>
      <c r="H471" s="4">
        <f>+C471/C696</f>
        <v>1.907635791130937</v>
      </c>
      <c r="I471" s="4">
        <f>+D471/D696</f>
        <v>1.906850025947068</v>
      </c>
      <c r="J471" s="4">
        <f>+E471/E696</f>
        <v>1.5831790531605394</v>
      </c>
      <c r="K471" s="4">
        <f>+F471/F696</f>
        <v>1.4620362241082172</v>
      </c>
      <c r="L471" s="8">
        <f t="shared" ref="L471" si="18">+AVERAGE(G471:K471)</f>
        <v>1.7139155275113276</v>
      </c>
    </row>
    <row r="472" spans="1:12" x14ac:dyDescent="0.25">
      <c r="A472" s="2">
        <v>43797</v>
      </c>
      <c r="B472" s="3">
        <v>69.75</v>
      </c>
      <c r="C472" s="3">
        <v>70.97</v>
      </c>
      <c r="D472" s="3">
        <v>72.84</v>
      </c>
      <c r="E472" s="3">
        <v>59.85</v>
      </c>
      <c r="F472" s="4">
        <v>17.965299999999999</v>
      </c>
      <c r="G472" s="4"/>
      <c r="H472" s="4"/>
      <c r="I472" s="4"/>
      <c r="J472" s="4"/>
      <c r="K472" s="4"/>
      <c r="L472" s="8"/>
    </row>
    <row r="473" spans="1:12" x14ac:dyDescent="0.25">
      <c r="A473" s="2">
        <v>43796</v>
      </c>
      <c r="B473" s="3">
        <v>69.25</v>
      </c>
      <c r="C473" s="3">
        <v>70.66</v>
      </c>
      <c r="D473" s="3">
        <v>72.27</v>
      </c>
      <c r="E473" s="3">
        <v>59.88</v>
      </c>
      <c r="F473" s="4">
        <v>17.945900000000002</v>
      </c>
    </row>
    <row r="474" spans="1:12" x14ac:dyDescent="0.25">
      <c r="A474" s="2">
        <v>43795</v>
      </c>
      <c r="B474" s="3">
        <v>68.25</v>
      </c>
      <c r="C474" s="3">
        <v>70.11</v>
      </c>
      <c r="D474" s="3">
        <v>74.819999999999993</v>
      </c>
      <c r="E474" s="3">
        <v>59.72</v>
      </c>
      <c r="F474" s="4">
        <v>17.926500000000001</v>
      </c>
    </row>
    <row r="475" spans="1:12" x14ac:dyDescent="0.25">
      <c r="A475" s="2">
        <v>43794</v>
      </c>
      <c r="B475" s="3">
        <v>68</v>
      </c>
      <c r="C475" s="3">
        <v>70.930000000000007</v>
      </c>
      <c r="D475" s="3">
        <v>75.02</v>
      </c>
      <c r="E475" s="3">
        <v>59.75</v>
      </c>
      <c r="F475" s="4">
        <v>17.9071</v>
      </c>
    </row>
    <row r="476" spans="1:12" x14ac:dyDescent="0.25">
      <c r="A476" s="2">
        <v>43791</v>
      </c>
      <c r="B476" s="3">
        <v>68.5</v>
      </c>
      <c r="C476" s="3">
        <v>71.61</v>
      </c>
      <c r="D476" s="3">
        <v>75.02</v>
      </c>
      <c r="E476" s="3">
        <v>59.79</v>
      </c>
      <c r="F476" s="4">
        <v>17.8491</v>
      </c>
    </row>
    <row r="477" spans="1:12" x14ac:dyDescent="0.25">
      <c r="A477" s="2">
        <v>43790</v>
      </c>
      <c r="B477" s="3">
        <v>66.75</v>
      </c>
      <c r="C477" s="3">
        <v>71.47</v>
      </c>
      <c r="D477" s="3">
        <v>75.34</v>
      </c>
      <c r="E477" s="3">
        <v>59.75</v>
      </c>
      <c r="F477" s="4">
        <v>17.829799999999999</v>
      </c>
    </row>
    <row r="478" spans="1:12" x14ac:dyDescent="0.25">
      <c r="A478" s="2">
        <v>43789</v>
      </c>
      <c r="B478" s="3">
        <v>66.75</v>
      </c>
      <c r="C478" s="3">
        <v>71.97</v>
      </c>
      <c r="D478" s="3">
        <v>75.84</v>
      </c>
      <c r="E478" s="3">
        <v>59.72</v>
      </c>
      <c r="F478" s="4">
        <v>17.810500000000001</v>
      </c>
    </row>
    <row r="479" spans="1:12" x14ac:dyDescent="0.25">
      <c r="A479" s="2">
        <v>43788</v>
      </c>
      <c r="B479" s="3">
        <v>66.5</v>
      </c>
      <c r="C479" s="3">
        <v>72.38</v>
      </c>
      <c r="D479" s="3">
        <v>75.67</v>
      </c>
      <c r="E479" s="3">
        <v>59.71</v>
      </c>
      <c r="F479" s="4">
        <v>17.7912</v>
      </c>
    </row>
    <row r="480" spans="1:12" x14ac:dyDescent="0.25">
      <c r="A480" s="2">
        <v>43784</v>
      </c>
      <c r="B480" s="3">
        <v>66.75</v>
      </c>
      <c r="C480" s="3">
        <v>71.56</v>
      </c>
      <c r="D480" s="3">
        <v>76.77</v>
      </c>
      <c r="E480" s="3">
        <v>59.69</v>
      </c>
      <c r="F480" s="4">
        <v>17.714400000000001</v>
      </c>
    </row>
    <row r="481" spans="1:12" x14ac:dyDescent="0.25">
      <c r="A481" s="2">
        <v>43783</v>
      </c>
      <c r="B481" s="3">
        <v>66.75</v>
      </c>
      <c r="C481" s="3">
        <v>71.84</v>
      </c>
      <c r="D481" s="3">
        <v>75.97</v>
      </c>
      <c r="E481" s="3">
        <v>59.73</v>
      </c>
      <c r="F481" s="4">
        <v>17.6816</v>
      </c>
    </row>
    <row r="482" spans="1:12" x14ac:dyDescent="0.25">
      <c r="A482" s="2">
        <v>43782</v>
      </c>
      <c r="B482" s="3">
        <v>66.75</v>
      </c>
      <c r="C482" s="3">
        <v>71.510000000000005</v>
      </c>
      <c r="D482" s="3">
        <v>78.11</v>
      </c>
      <c r="E482" s="3">
        <v>59.74</v>
      </c>
      <c r="F482" s="4">
        <v>17.649000000000001</v>
      </c>
    </row>
    <row r="483" spans="1:12" x14ac:dyDescent="0.25">
      <c r="A483" s="2">
        <v>43781</v>
      </c>
      <c r="B483" s="3">
        <v>65.5</v>
      </c>
      <c r="C483" s="3">
        <v>72.67</v>
      </c>
      <c r="D483" s="3">
        <v>77.12</v>
      </c>
      <c r="E483" s="3">
        <v>59.75</v>
      </c>
      <c r="F483" s="4">
        <v>17.616399999999999</v>
      </c>
    </row>
    <row r="484" spans="1:12" x14ac:dyDescent="0.25">
      <c r="A484" s="2">
        <v>43780</v>
      </c>
      <c r="B484" s="3">
        <v>64.5</v>
      </c>
      <c r="C484" s="3">
        <v>72.150000000000006</v>
      </c>
      <c r="D484" s="3">
        <v>78.2</v>
      </c>
      <c r="E484" s="3">
        <v>59.75</v>
      </c>
      <c r="F484" s="4">
        <v>17.5838</v>
      </c>
    </row>
    <row r="485" spans="1:12" x14ac:dyDescent="0.25">
      <c r="A485" s="2">
        <v>43777</v>
      </c>
      <c r="B485" s="3">
        <v>65.25</v>
      </c>
      <c r="C485" s="3">
        <v>73.62</v>
      </c>
      <c r="D485" s="3">
        <v>78.22</v>
      </c>
      <c r="E485" s="3">
        <v>59.54</v>
      </c>
      <c r="F485" s="4">
        <v>17.486499999999999</v>
      </c>
    </row>
    <row r="486" spans="1:12" x14ac:dyDescent="0.25">
      <c r="A486" s="2">
        <v>43776</v>
      </c>
      <c r="B486" s="3">
        <v>64</v>
      </c>
      <c r="C486" s="3">
        <v>72.92</v>
      </c>
      <c r="D486" s="3">
        <v>78.489999999999995</v>
      </c>
      <c r="E486" s="3">
        <v>59.6</v>
      </c>
      <c r="F486" s="4">
        <v>17.4542</v>
      </c>
    </row>
    <row r="487" spans="1:12" x14ac:dyDescent="0.25">
      <c r="A487" s="2">
        <v>43775</v>
      </c>
      <c r="B487" s="3">
        <v>65</v>
      </c>
      <c r="C487" s="3">
        <v>73.87</v>
      </c>
      <c r="D487" s="3">
        <v>78.790000000000006</v>
      </c>
      <c r="E487" s="3" t="e">
        <v>#N/A</v>
      </c>
      <c r="F487" s="4">
        <v>17.422000000000001</v>
      </c>
    </row>
    <row r="488" spans="1:12" x14ac:dyDescent="0.25">
      <c r="A488" s="2">
        <v>43774</v>
      </c>
      <c r="B488" s="3">
        <v>64.5</v>
      </c>
      <c r="C488" s="3">
        <v>73.73</v>
      </c>
      <c r="D488" s="3">
        <v>79.03</v>
      </c>
      <c r="E488" s="3">
        <v>59.68</v>
      </c>
      <c r="F488" s="4">
        <v>17.389800000000001</v>
      </c>
    </row>
    <row r="489" spans="1:12" x14ac:dyDescent="0.25">
      <c r="A489" s="2">
        <v>43773</v>
      </c>
      <c r="B489" s="3">
        <v>65.5</v>
      </c>
      <c r="C489" s="3">
        <v>74.489999999999995</v>
      </c>
      <c r="D489" s="3">
        <v>80</v>
      </c>
      <c r="E489" s="3">
        <v>59.76</v>
      </c>
      <c r="F489" s="4">
        <v>17.357700000000001</v>
      </c>
    </row>
    <row r="490" spans="1:12" x14ac:dyDescent="0.25">
      <c r="A490" s="2">
        <v>43770</v>
      </c>
      <c r="B490" s="3">
        <v>67.5</v>
      </c>
      <c r="C490" s="3">
        <v>76.28</v>
      </c>
      <c r="D490" s="3">
        <v>79.97</v>
      </c>
      <c r="E490" s="3">
        <v>59.76</v>
      </c>
      <c r="F490" s="4">
        <v>17.261600000000001</v>
      </c>
    </row>
    <row r="491" spans="1:12" x14ac:dyDescent="0.25">
      <c r="A491" s="2">
        <v>43769</v>
      </c>
      <c r="B491" s="3">
        <v>69</v>
      </c>
      <c r="C491" s="3">
        <v>76.27</v>
      </c>
      <c r="D491" s="3">
        <v>78.540000000000006</v>
      </c>
      <c r="E491" s="3">
        <v>59.73</v>
      </c>
      <c r="F491" s="4">
        <v>17.229800000000001</v>
      </c>
      <c r="G491" s="4">
        <f>+B491/B696</f>
        <v>1.7037037037037037</v>
      </c>
      <c r="H491" s="4">
        <f>+C491/C696</f>
        <v>2.0013119916032536</v>
      </c>
      <c r="I491" s="4">
        <f>+D491/D696</f>
        <v>2.0378827192527247</v>
      </c>
      <c r="J491" s="4">
        <f>+E491/E696</f>
        <v>1.5797408093097063</v>
      </c>
      <c r="K491" s="4">
        <f>+F491/F696</f>
        <v>1.4006600982018016</v>
      </c>
      <c r="L491" s="8">
        <f t="shared" ref="L491" si="19">+AVERAGE(G491:K491)</f>
        <v>1.7446598644142379</v>
      </c>
    </row>
    <row r="492" spans="1:12" x14ac:dyDescent="0.25">
      <c r="A492" s="2">
        <v>43768</v>
      </c>
      <c r="B492" s="3">
        <v>67</v>
      </c>
      <c r="C492" s="3">
        <v>74.81</v>
      </c>
      <c r="D492" s="3">
        <v>75.7</v>
      </c>
      <c r="E492" s="3">
        <v>59.58</v>
      </c>
      <c r="F492" s="4">
        <v>17.197900000000001</v>
      </c>
      <c r="G492" s="4"/>
      <c r="H492" s="4"/>
      <c r="I492" s="4"/>
      <c r="J492" s="4"/>
      <c r="K492" s="4"/>
      <c r="L492" s="8"/>
    </row>
    <row r="493" spans="1:12" x14ac:dyDescent="0.25">
      <c r="A493" s="2">
        <v>43767</v>
      </c>
      <c r="B493" s="3">
        <v>67</v>
      </c>
      <c r="C493" s="3">
        <v>73.010000000000005</v>
      </c>
      <c r="D493" s="3">
        <v>81.53</v>
      </c>
      <c r="E493" s="3">
        <v>59.46</v>
      </c>
      <c r="F493" s="4">
        <v>17.1661</v>
      </c>
      <c r="G493" s="4"/>
      <c r="H493" s="4"/>
      <c r="I493" s="4"/>
      <c r="J493" s="4"/>
      <c r="K493" s="4"/>
      <c r="L493" s="8"/>
    </row>
    <row r="494" spans="1:12" x14ac:dyDescent="0.25">
      <c r="A494" s="2">
        <v>43766</v>
      </c>
      <c r="B494" s="3">
        <v>74</v>
      </c>
      <c r="C494" s="3">
        <v>76.8</v>
      </c>
      <c r="D494" s="3">
        <v>81.08</v>
      </c>
      <c r="E494" s="3">
        <v>59.47</v>
      </c>
      <c r="F494" s="4">
        <v>17.134399999999999</v>
      </c>
      <c r="G494" s="4"/>
      <c r="H494" s="4"/>
      <c r="I494" s="4"/>
      <c r="J494" s="4"/>
      <c r="K494" s="4"/>
      <c r="L494" s="8"/>
    </row>
    <row r="495" spans="1:12" x14ac:dyDescent="0.25">
      <c r="A495" s="2">
        <v>43763</v>
      </c>
      <c r="B495" s="3">
        <v>75.75</v>
      </c>
      <c r="C495" s="3">
        <v>77.14</v>
      </c>
      <c r="D495" s="3">
        <v>79.62</v>
      </c>
      <c r="E495" s="3">
        <v>60</v>
      </c>
      <c r="F495" s="4">
        <v>17.0396</v>
      </c>
    </row>
    <row r="496" spans="1:12" x14ac:dyDescent="0.25">
      <c r="A496" s="2">
        <v>43762</v>
      </c>
      <c r="B496" s="3">
        <v>69.75</v>
      </c>
      <c r="C496" s="3">
        <v>73.23</v>
      </c>
      <c r="D496" s="3">
        <v>77.38</v>
      </c>
      <c r="E496" s="3">
        <v>59.34</v>
      </c>
      <c r="F496" s="4">
        <v>17.008199999999999</v>
      </c>
    </row>
    <row r="497" spans="1:6" x14ac:dyDescent="0.25">
      <c r="A497" s="2">
        <v>43761</v>
      </c>
      <c r="B497" s="3">
        <v>69.75</v>
      </c>
      <c r="C497" s="3">
        <v>71.73</v>
      </c>
      <c r="D497" s="3">
        <v>79.59</v>
      </c>
      <c r="E497" s="3">
        <v>58.94</v>
      </c>
      <c r="F497" s="4">
        <v>16.976700000000001</v>
      </c>
    </row>
    <row r="498" spans="1:6" x14ac:dyDescent="0.25">
      <c r="A498" s="2">
        <v>43760</v>
      </c>
      <c r="B498" s="3">
        <v>67.25</v>
      </c>
      <c r="C498" s="3">
        <v>74.959999999999994</v>
      </c>
      <c r="D498" s="3">
        <v>75.17</v>
      </c>
      <c r="E498" s="3">
        <v>58.65</v>
      </c>
      <c r="F498" s="4">
        <v>16.945399999999999</v>
      </c>
    </row>
    <row r="499" spans="1:6" x14ac:dyDescent="0.25">
      <c r="A499" s="2">
        <v>43759</v>
      </c>
      <c r="B499" s="3">
        <v>66.25</v>
      </c>
      <c r="C499" s="3">
        <v>71.680000000000007</v>
      </c>
      <c r="D499" s="3">
        <v>73.83</v>
      </c>
      <c r="E499" s="3">
        <v>58.52</v>
      </c>
      <c r="F499" s="4">
        <v>16.914100000000001</v>
      </c>
    </row>
    <row r="500" spans="1:6" x14ac:dyDescent="0.25">
      <c r="A500" s="2">
        <v>43756</v>
      </c>
      <c r="B500" s="3">
        <v>65.25</v>
      </c>
      <c r="C500" s="3">
        <v>70.98</v>
      </c>
      <c r="D500" s="3">
        <v>73.83</v>
      </c>
      <c r="E500" s="3">
        <v>58.34</v>
      </c>
      <c r="F500" s="4">
        <v>16.820499999999999</v>
      </c>
    </row>
    <row r="501" spans="1:6" x14ac:dyDescent="0.25">
      <c r="A501" s="2">
        <v>43755</v>
      </c>
      <c r="B501" s="3">
        <v>67.5</v>
      </c>
      <c r="C501" s="3">
        <v>70.11</v>
      </c>
      <c r="D501" s="3">
        <v>69.31</v>
      </c>
      <c r="E501" s="3">
        <v>58.31</v>
      </c>
      <c r="F501" s="4">
        <v>16.789400000000001</v>
      </c>
    </row>
    <row r="502" spans="1:6" x14ac:dyDescent="0.25">
      <c r="A502" s="2">
        <v>43754</v>
      </c>
      <c r="B502" s="3">
        <v>64.5</v>
      </c>
      <c r="C502" s="3">
        <v>66.849999999999994</v>
      </c>
      <c r="D502" s="3">
        <v>68.650000000000006</v>
      </c>
      <c r="E502" s="3">
        <v>58.33</v>
      </c>
      <c r="F502" s="4">
        <v>16.758400000000002</v>
      </c>
    </row>
    <row r="503" spans="1:6" x14ac:dyDescent="0.25">
      <c r="A503" s="2">
        <v>43753</v>
      </c>
      <c r="B503" s="3">
        <v>63.5</v>
      </c>
      <c r="C503" s="3">
        <v>66.5</v>
      </c>
      <c r="D503" s="3">
        <v>68.45</v>
      </c>
      <c r="E503" s="3">
        <v>58.24</v>
      </c>
      <c r="F503" s="4">
        <v>16.727399999999999</v>
      </c>
    </row>
    <row r="504" spans="1:6" x14ac:dyDescent="0.25">
      <c r="A504" s="2">
        <v>43749</v>
      </c>
      <c r="B504" s="3">
        <v>63.5</v>
      </c>
      <c r="C504" s="3">
        <v>66.53</v>
      </c>
      <c r="D504" s="3">
        <v>68.23</v>
      </c>
      <c r="E504" s="3">
        <v>58.05</v>
      </c>
      <c r="F504" s="4">
        <v>16.6402</v>
      </c>
    </row>
    <row r="505" spans="1:6" x14ac:dyDescent="0.25">
      <c r="A505" s="2">
        <v>43748</v>
      </c>
      <c r="B505" s="3">
        <v>63</v>
      </c>
      <c r="C505" s="3">
        <v>64.83</v>
      </c>
      <c r="D505" s="3">
        <v>68.16</v>
      </c>
      <c r="E505" s="3">
        <v>57.98</v>
      </c>
      <c r="F505" s="4">
        <v>16.618500000000001</v>
      </c>
    </row>
    <row r="506" spans="1:6" x14ac:dyDescent="0.25">
      <c r="A506" s="2">
        <v>43747</v>
      </c>
      <c r="B506" s="3">
        <v>61.75</v>
      </c>
      <c r="C506" s="3">
        <v>64.48</v>
      </c>
      <c r="D506" s="3">
        <v>67.34</v>
      </c>
      <c r="E506" s="3">
        <v>57.96</v>
      </c>
      <c r="F506" s="4">
        <v>16.596699999999998</v>
      </c>
    </row>
    <row r="507" spans="1:6" x14ac:dyDescent="0.25">
      <c r="A507" s="2">
        <v>43746</v>
      </c>
      <c r="B507" s="3">
        <v>61.5</v>
      </c>
      <c r="C507" s="3">
        <v>62.98</v>
      </c>
      <c r="D507" s="3">
        <v>64.680000000000007</v>
      </c>
      <c r="E507" s="3">
        <v>57.84</v>
      </c>
      <c r="F507" s="4">
        <v>16.575099999999999</v>
      </c>
    </row>
    <row r="508" spans="1:6" x14ac:dyDescent="0.25">
      <c r="A508" s="2">
        <v>43745</v>
      </c>
      <c r="B508" s="3">
        <v>61.25</v>
      </c>
      <c r="C508" s="3">
        <v>62.58</v>
      </c>
      <c r="D508" s="3">
        <v>66.97</v>
      </c>
      <c r="E508" s="3">
        <v>57.87</v>
      </c>
      <c r="F508" s="4">
        <v>16.5534</v>
      </c>
    </row>
    <row r="509" spans="1:6" x14ac:dyDescent="0.25">
      <c r="A509" s="2">
        <v>43742</v>
      </c>
      <c r="B509" s="3">
        <v>61.25</v>
      </c>
      <c r="C509" s="3">
        <v>63.42</v>
      </c>
      <c r="D509" s="3">
        <v>65.709999999999994</v>
      </c>
      <c r="E509" s="3">
        <v>57.71</v>
      </c>
      <c r="F509" s="4">
        <v>16.488600000000002</v>
      </c>
    </row>
    <row r="510" spans="1:6" x14ac:dyDescent="0.25">
      <c r="A510" s="2">
        <v>43741</v>
      </c>
      <c r="B510" s="3">
        <v>61</v>
      </c>
      <c r="C510" s="3">
        <v>61.99</v>
      </c>
      <c r="D510" s="3">
        <v>67.91</v>
      </c>
      <c r="E510" s="3">
        <v>57.76</v>
      </c>
      <c r="F510" s="4">
        <v>16.467099999999999</v>
      </c>
    </row>
    <row r="511" spans="1:6" x14ac:dyDescent="0.25">
      <c r="A511" s="2">
        <v>43740</v>
      </c>
      <c r="B511" s="3">
        <v>61.5</v>
      </c>
      <c r="C511" s="3">
        <v>62.7</v>
      </c>
      <c r="D511" s="3">
        <v>66.08</v>
      </c>
      <c r="E511" s="3">
        <v>57.89</v>
      </c>
      <c r="F511" s="4">
        <v>16.445499999999999</v>
      </c>
    </row>
    <row r="512" spans="1:6" x14ac:dyDescent="0.25">
      <c r="A512" s="2">
        <v>43739</v>
      </c>
      <c r="B512" s="3">
        <v>60.75</v>
      </c>
      <c r="C512" s="3">
        <v>62.9</v>
      </c>
      <c r="D512" s="3">
        <v>63.31</v>
      </c>
      <c r="E512" s="3">
        <v>57.7</v>
      </c>
      <c r="F512" s="4">
        <v>16.424099999999999</v>
      </c>
    </row>
    <row r="513" spans="1:12" x14ac:dyDescent="0.25">
      <c r="A513" s="2">
        <v>43738</v>
      </c>
      <c r="B513" s="3">
        <v>61.25</v>
      </c>
      <c r="C513" s="3">
        <v>61.02</v>
      </c>
      <c r="D513" s="3">
        <v>62.58</v>
      </c>
      <c r="E513" s="3">
        <v>57.56</v>
      </c>
      <c r="F513" s="4">
        <v>16.4026</v>
      </c>
      <c r="G513" s="4">
        <f>+B513/B696</f>
        <v>1.5123456790123457</v>
      </c>
      <c r="H513" s="4">
        <f>+C513/C696</f>
        <v>1.6011545526108635</v>
      </c>
      <c r="I513" s="4">
        <f>+D513/D696</f>
        <v>1.6237675142708874</v>
      </c>
      <c r="J513" s="4">
        <f>+E513/E696</f>
        <v>1.5223485850304153</v>
      </c>
      <c r="K513" s="4">
        <f>+F513/F696</f>
        <v>1.3334146262153286</v>
      </c>
      <c r="L513" s="8">
        <f>+AVERAGE(G513:K513)</f>
        <v>1.5186061914279683</v>
      </c>
    </row>
    <row r="514" spans="1:12" x14ac:dyDescent="0.25">
      <c r="A514" s="2">
        <v>43735</v>
      </c>
      <c r="B514" s="3">
        <v>61.5</v>
      </c>
      <c r="C514" s="3">
        <v>60.78</v>
      </c>
      <c r="D514" s="3">
        <v>64.09</v>
      </c>
      <c r="E514" s="3">
        <v>57.32</v>
      </c>
      <c r="F514" s="4">
        <v>16.3384</v>
      </c>
    </row>
    <row r="515" spans="1:12" x14ac:dyDescent="0.25">
      <c r="A515" s="2">
        <v>43734</v>
      </c>
      <c r="B515" s="3">
        <v>62</v>
      </c>
      <c r="C515" s="3">
        <v>60.96</v>
      </c>
      <c r="D515" s="3">
        <v>63.76</v>
      </c>
      <c r="E515" s="3">
        <v>57.18</v>
      </c>
      <c r="F515" s="4">
        <v>16.3171</v>
      </c>
    </row>
    <row r="516" spans="1:12" x14ac:dyDescent="0.25">
      <c r="A516" s="2">
        <v>43733</v>
      </c>
      <c r="B516" s="3">
        <v>61.75</v>
      </c>
      <c r="C516" s="3">
        <v>62.05</v>
      </c>
      <c r="D516" s="3">
        <v>65.930000000000007</v>
      </c>
      <c r="E516" s="3">
        <v>57.01</v>
      </c>
      <c r="F516" s="4">
        <v>16.2957</v>
      </c>
    </row>
    <row r="517" spans="1:12" x14ac:dyDescent="0.25">
      <c r="A517" s="2">
        <v>43732</v>
      </c>
      <c r="B517" s="3">
        <v>61.75</v>
      </c>
      <c r="C517" s="3">
        <v>61.83</v>
      </c>
      <c r="D517" s="3">
        <v>67.45</v>
      </c>
      <c r="E517" s="3">
        <v>56.94</v>
      </c>
      <c r="F517" s="4">
        <v>16.2744</v>
      </c>
    </row>
    <row r="518" spans="1:12" x14ac:dyDescent="0.25">
      <c r="A518" s="2">
        <v>43731</v>
      </c>
      <c r="B518" s="3">
        <v>62.25</v>
      </c>
      <c r="C518" s="3">
        <v>64.23</v>
      </c>
      <c r="D518" s="3">
        <v>68.290000000000006</v>
      </c>
      <c r="E518" s="3">
        <v>56.93</v>
      </c>
      <c r="F518" s="4">
        <v>16.2532</v>
      </c>
    </row>
    <row r="519" spans="1:12" x14ac:dyDescent="0.25">
      <c r="A519" s="2">
        <v>43728</v>
      </c>
      <c r="B519" s="3">
        <v>62.75</v>
      </c>
      <c r="C519" s="3">
        <v>64.67</v>
      </c>
      <c r="D519" s="3">
        <v>68.87</v>
      </c>
      <c r="E519" s="3">
        <v>56.62</v>
      </c>
      <c r="F519" s="4">
        <v>16.189599999999999</v>
      </c>
    </row>
    <row r="520" spans="1:12" x14ac:dyDescent="0.25">
      <c r="A520" s="2">
        <v>43727</v>
      </c>
      <c r="B520" s="3">
        <v>63</v>
      </c>
      <c r="C520" s="3">
        <v>63.78</v>
      </c>
      <c r="D520" s="3">
        <v>69.400000000000006</v>
      </c>
      <c r="E520" s="3">
        <v>56.61</v>
      </c>
      <c r="F520" s="4">
        <v>16.168399999999998</v>
      </c>
    </row>
    <row r="521" spans="1:12" x14ac:dyDescent="0.25">
      <c r="A521" s="2">
        <v>43726</v>
      </c>
      <c r="B521" s="3">
        <v>62.75</v>
      </c>
      <c r="C521" s="3">
        <v>65.37</v>
      </c>
      <c r="D521" s="3">
        <v>68.650000000000006</v>
      </c>
      <c r="E521" s="3">
        <v>56.5</v>
      </c>
      <c r="F521" s="4">
        <v>16.147300000000001</v>
      </c>
    </row>
    <row r="522" spans="1:12" x14ac:dyDescent="0.25">
      <c r="A522" s="2">
        <v>43725</v>
      </c>
      <c r="B522" s="3">
        <v>62</v>
      </c>
      <c r="C522" s="3">
        <v>65.38</v>
      </c>
      <c r="D522" s="3">
        <v>69.03</v>
      </c>
      <c r="E522" s="3">
        <v>56.45</v>
      </c>
      <c r="F522" s="4">
        <v>16.126200000000001</v>
      </c>
    </row>
    <row r="523" spans="1:12" x14ac:dyDescent="0.25">
      <c r="A523" s="2">
        <v>43724</v>
      </c>
      <c r="B523" s="3">
        <v>61.5</v>
      </c>
      <c r="C523" s="3">
        <v>66.599999999999994</v>
      </c>
      <c r="D523" s="3">
        <v>71.23</v>
      </c>
      <c r="E523" s="3">
        <v>56.25</v>
      </c>
      <c r="F523" s="4">
        <v>16.1051</v>
      </c>
    </row>
    <row r="524" spans="1:12" x14ac:dyDescent="0.25">
      <c r="A524" s="2">
        <v>43721</v>
      </c>
      <c r="B524" s="3">
        <v>61.5</v>
      </c>
      <c r="C524" s="3">
        <v>69.209999999999994</v>
      </c>
      <c r="D524" s="3">
        <v>68.78</v>
      </c>
      <c r="E524" s="3">
        <v>56.15</v>
      </c>
      <c r="F524" s="4">
        <v>16.061499999999999</v>
      </c>
    </row>
    <row r="525" spans="1:12" x14ac:dyDescent="0.25">
      <c r="A525" s="2">
        <v>43720</v>
      </c>
      <c r="B525" s="3">
        <v>60</v>
      </c>
      <c r="C525" s="3">
        <v>64.89</v>
      </c>
      <c r="D525" s="3">
        <v>67.62</v>
      </c>
      <c r="E525" s="3">
        <v>56.18</v>
      </c>
      <c r="F525" s="4">
        <v>16.0502</v>
      </c>
    </row>
    <row r="526" spans="1:12" x14ac:dyDescent="0.25">
      <c r="A526" s="2">
        <v>43719</v>
      </c>
      <c r="B526" s="3">
        <v>59</v>
      </c>
      <c r="C526" s="3">
        <v>63.49</v>
      </c>
      <c r="D526" s="3">
        <v>66.239999999999995</v>
      </c>
      <c r="E526" s="3">
        <v>56.11</v>
      </c>
      <c r="F526" s="4">
        <v>16.039000000000001</v>
      </c>
    </row>
    <row r="527" spans="1:12" x14ac:dyDescent="0.25">
      <c r="A527" s="2">
        <v>43718</v>
      </c>
      <c r="B527" s="3">
        <v>58.75</v>
      </c>
      <c r="C527" s="3">
        <v>62.6</v>
      </c>
      <c r="D527" s="3">
        <v>64.06</v>
      </c>
      <c r="E527" s="3">
        <v>56.07</v>
      </c>
      <c r="F527" s="4">
        <v>16.027699999999999</v>
      </c>
    </row>
    <row r="528" spans="1:12" x14ac:dyDescent="0.25">
      <c r="A528" s="2">
        <v>43717</v>
      </c>
      <c r="B528" s="3">
        <v>59</v>
      </c>
      <c r="C528" s="3">
        <v>61.09</v>
      </c>
      <c r="D528" s="3">
        <v>64.739999999999995</v>
      </c>
      <c r="E528" s="3">
        <v>55.94</v>
      </c>
      <c r="F528" s="4">
        <v>16.016500000000001</v>
      </c>
    </row>
    <row r="529" spans="1:12" x14ac:dyDescent="0.25">
      <c r="A529" s="2">
        <v>43714</v>
      </c>
      <c r="B529" s="3">
        <v>59</v>
      </c>
      <c r="C529" s="3">
        <v>62.35</v>
      </c>
      <c r="D529" s="3">
        <v>61.96</v>
      </c>
      <c r="E529" s="3">
        <v>55.91</v>
      </c>
      <c r="F529" s="4">
        <v>15.982799999999999</v>
      </c>
    </row>
    <row r="530" spans="1:12" x14ac:dyDescent="0.25">
      <c r="A530" s="2">
        <v>43713</v>
      </c>
      <c r="B530" s="3">
        <v>59</v>
      </c>
      <c r="C530" s="3">
        <v>60.64</v>
      </c>
      <c r="D530" s="3">
        <v>61.8</v>
      </c>
      <c r="E530" s="3">
        <v>56</v>
      </c>
      <c r="F530" s="4">
        <v>15.9716</v>
      </c>
    </row>
    <row r="531" spans="1:12" x14ac:dyDescent="0.25">
      <c r="A531" s="2">
        <v>43712</v>
      </c>
      <c r="B531" s="3">
        <v>59</v>
      </c>
      <c r="C531" s="3">
        <v>59.64</v>
      </c>
      <c r="D531" s="3">
        <v>62.06</v>
      </c>
      <c r="E531" s="3">
        <v>55.94</v>
      </c>
      <c r="F531" s="4">
        <v>15.9604</v>
      </c>
    </row>
    <row r="532" spans="1:12" x14ac:dyDescent="0.25">
      <c r="A532" s="2">
        <v>43711</v>
      </c>
      <c r="B532" s="3">
        <v>61</v>
      </c>
      <c r="C532" s="3">
        <v>59.77</v>
      </c>
      <c r="D532" s="3">
        <v>61.87</v>
      </c>
      <c r="E532" s="3">
        <v>55.78</v>
      </c>
      <c r="F532" s="4">
        <v>15.949199999999999</v>
      </c>
    </row>
    <row r="533" spans="1:12" x14ac:dyDescent="0.25">
      <c r="A533" s="2">
        <v>43710</v>
      </c>
      <c r="B533" s="3">
        <v>63.5</v>
      </c>
      <c r="C533" s="3">
        <v>60.03</v>
      </c>
      <c r="D533" s="3">
        <v>65.22</v>
      </c>
      <c r="E533" s="3">
        <v>57.09</v>
      </c>
      <c r="F533" s="4">
        <v>15.938000000000001</v>
      </c>
    </row>
    <row r="534" spans="1:12" x14ac:dyDescent="0.25">
      <c r="A534" s="2">
        <v>43707</v>
      </c>
      <c r="B534" s="3">
        <v>63</v>
      </c>
      <c r="C534" s="3">
        <v>61.96</v>
      </c>
      <c r="D534" s="3">
        <v>59.68</v>
      </c>
      <c r="E534" s="3">
        <v>59.08</v>
      </c>
      <c r="F534" s="4">
        <v>15.904400000000001</v>
      </c>
      <c r="G534" s="4">
        <f>+B534/B696</f>
        <v>1.5555555555555556</v>
      </c>
      <c r="H534" s="4">
        <f>+C534/C696</f>
        <v>1.6258199947520335</v>
      </c>
      <c r="I534" s="4">
        <f>+D534/D696</f>
        <v>1.548521017125065</v>
      </c>
      <c r="J534" s="4">
        <f>+E534/E696</f>
        <v>1.5625495900555406</v>
      </c>
      <c r="K534" s="4">
        <f>+F534/F696</f>
        <v>1.2929145124052939</v>
      </c>
      <c r="L534" s="8">
        <f t="shared" ref="L534" si="20">+AVERAGE(G534:K534)</f>
        <v>1.5170721339786977</v>
      </c>
    </row>
    <row r="535" spans="1:12" x14ac:dyDescent="0.25">
      <c r="A535" s="2">
        <v>43706</v>
      </c>
      <c r="B535" s="3">
        <v>60.75</v>
      </c>
      <c r="C535" s="3">
        <v>57.69</v>
      </c>
      <c r="D535" s="3">
        <v>60.87</v>
      </c>
      <c r="E535" s="3">
        <v>58.2</v>
      </c>
      <c r="F535" s="4">
        <v>15.8933</v>
      </c>
      <c r="G535" s="4"/>
      <c r="H535" s="4"/>
      <c r="I535" s="4"/>
      <c r="J535" s="4"/>
      <c r="K535" s="4"/>
      <c r="L535" s="8"/>
    </row>
    <row r="536" spans="1:12" x14ac:dyDescent="0.25">
      <c r="A536" s="2">
        <v>43705</v>
      </c>
      <c r="B536" s="3">
        <v>60.5</v>
      </c>
      <c r="C536" s="3">
        <v>59.4</v>
      </c>
      <c r="D536" s="3">
        <v>57.15</v>
      </c>
      <c r="E536" s="3">
        <v>58.08</v>
      </c>
      <c r="F536" s="4">
        <v>15.882099999999999</v>
      </c>
      <c r="G536" s="4"/>
      <c r="H536" s="4"/>
      <c r="I536" s="4"/>
      <c r="J536" s="4"/>
      <c r="K536" s="4"/>
      <c r="L536" s="8"/>
    </row>
    <row r="537" spans="1:12" x14ac:dyDescent="0.25">
      <c r="A537" s="2">
        <v>43704</v>
      </c>
      <c r="B537" s="3">
        <v>59</v>
      </c>
      <c r="C537" s="3">
        <v>56.64</v>
      </c>
      <c r="D537" s="3">
        <v>55.94</v>
      </c>
      <c r="E537" s="3">
        <v>55.71</v>
      </c>
      <c r="F537" s="4">
        <v>15.871</v>
      </c>
    </row>
    <row r="538" spans="1:12" x14ac:dyDescent="0.25">
      <c r="A538" s="2">
        <v>43703</v>
      </c>
      <c r="B538" s="3">
        <v>57.5</v>
      </c>
      <c r="C538" s="3">
        <v>55.3</v>
      </c>
      <c r="D538" s="3">
        <v>55.56</v>
      </c>
      <c r="E538" s="3">
        <v>55.34</v>
      </c>
      <c r="F538" s="4">
        <v>15.8598</v>
      </c>
    </row>
    <row r="539" spans="1:12" x14ac:dyDescent="0.25">
      <c r="A539" s="2">
        <v>43700</v>
      </c>
      <c r="B539" s="3">
        <v>58</v>
      </c>
      <c r="C539" s="3">
        <v>54.76</v>
      </c>
      <c r="D539" s="3">
        <v>55.32</v>
      </c>
      <c r="E539" s="3">
        <v>55.27</v>
      </c>
      <c r="F539" s="4">
        <v>15.826499999999999</v>
      </c>
    </row>
    <row r="540" spans="1:12" x14ac:dyDescent="0.25">
      <c r="A540" s="2">
        <v>43699</v>
      </c>
      <c r="B540" s="3">
        <v>58</v>
      </c>
      <c r="C540" s="3">
        <v>55.05</v>
      </c>
      <c r="D540" s="3">
        <v>55.56</v>
      </c>
      <c r="E540" s="3">
        <v>55.03</v>
      </c>
      <c r="F540" s="4">
        <v>15.8154</v>
      </c>
    </row>
    <row r="541" spans="1:12" x14ac:dyDescent="0.25">
      <c r="A541" s="2">
        <v>43698</v>
      </c>
      <c r="B541" s="3">
        <v>58.5</v>
      </c>
      <c r="C541" s="3">
        <v>55.02</v>
      </c>
      <c r="D541" s="3">
        <v>56.23</v>
      </c>
      <c r="E541" s="3">
        <v>54.92</v>
      </c>
      <c r="F541" s="4">
        <v>15.8043</v>
      </c>
    </row>
    <row r="542" spans="1:12" x14ac:dyDescent="0.25">
      <c r="A542" s="2">
        <v>43697</v>
      </c>
      <c r="B542" s="3">
        <v>58</v>
      </c>
      <c r="C542" s="3">
        <v>55.17</v>
      </c>
      <c r="D542" s="3">
        <v>56.87</v>
      </c>
      <c r="E542" s="3">
        <v>55.36</v>
      </c>
      <c r="F542" s="4">
        <v>15.793200000000001</v>
      </c>
    </row>
    <row r="543" spans="1:12" x14ac:dyDescent="0.25">
      <c r="A543" s="2">
        <v>43693</v>
      </c>
      <c r="B543" s="3">
        <v>59</v>
      </c>
      <c r="C543" s="3">
        <v>55.88</v>
      </c>
      <c r="D543" s="3">
        <v>58.15</v>
      </c>
      <c r="E543" s="3">
        <v>56.44</v>
      </c>
      <c r="F543" s="4">
        <v>15.748900000000001</v>
      </c>
    </row>
    <row r="544" spans="1:12" x14ac:dyDescent="0.25">
      <c r="A544" s="2">
        <v>43692</v>
      </c>
      <c r="B544" s="3">
        <v>59</v>
      </c>
      <c r="C544" s="3">
        <v>57.67</v>
      </c>
      <c r="D544" s="3">
        <v>60.95</v>
      </c>
      <c r="E544" s="3">
        <v>56.63</v>
      </c>
      <c r="F544" s="4">
        <v>15.7378</v>
      </c>
    </row>
    <row r="545" spans="1:12" x14ac:dyDescent="0.25">
      <c r="A545" s="2">
        <v>43691</v>
      </c>
      <c r="B545" s="3">
        <v>62</v>
      </c>
      <c r="C545" s="3">
        <v>60.73</v>
      </c>
      <c r="D545" s="3">
        <v>57.5</v>
      </c>
      <c r="E545" s="3">
        <v>58.84</v>
      </c>
      <c r="F545" s="4">
        <v>15.724299999999999</v>
      </c>
    </row>
    <row r="546" spans="1:12" x14ac:dyDescent="0.25">
      <c r="A546" s="2">
        <v>43690</v>
      </c>
      <c r="B546" s="3">
        <v>57</v>
      </c>
      <c r="C546" s="3">
        <v>58.16</v>
      </c>
      <c r="D546" s="3">
        <v>55.39</v>
      </c>
      <c r="E546" s="3">
        <v>56.32</v>
      </c>
      <c r="F546" s="4">
        <v>15.710800000000001</v>
      </c>
    </row>
    <row r="547" spans="1:12" x14ac:dyDescent="0.25">
      <c r="A547" s="2">
        <v>43689</v>
      </c>
      <c r="B547" s="3">
        <v>57</v>
      </c>
      <c r="C547" s="3">
        <v>54.52</v>
      </c>
      <c r="D547" s="3">
        <v>46.19</v>
      </c>
      <c r="E547" s="3">
        <v>55.75</v>
      </c>
      <c r="F547" s="4">
        <v>15.6973</v>
      </c>
    </row>
    <row r="548" spans="1:12" x14ac:dyDescent="0.25">
      <c r="A548" s="2">
        <v>43686</v>
      </c>
      <c r="B548" s="3">
        <v>46.9</v>
      </c>
      <c r="C548" s="3">
        <v>45.28</v>
      </c>
      <c r="D548" s="3">
        <v>45.51</v>
      </c>
      <c r="E548" s="3">
        <v>45.4</v>
      </c>
      <c r="F548" s="4">
        <v>15.6569</v>
      </c>
    </row>
    <row r="549" spans="1:12" x14ac:dyDescent="0.25">
      <c r="A549" s="2">
        <v>43685</v>
      </c>
      <c r="B549" s="3">
        <v>46.72</v>
      </c>
      <c r="C549" s="3">
        <v>45.5</v>
      </c>
      <c r="D549" s="3">
        <v>45.66</v>
      </c>
      <c r="E549" s="3">
        <v>45.41</v>
      </c>
      <c r="F549" s="4">
        <v>15.6435</v>
      </c>
    </row>
    <row r="550" spans="1:12" x14ac:dyDescent="0.25">
      <c r="A550" s="2">
        <v>43684</v>
      </c>
      <c r="B550" s="3">
        <v>46.5</v>
      </c>
      <c r="C550" s="3">
        <v>45.57</v>
      </c>
      <c r="D550" s="3">
        <v>45.78</v>
      </c>
      <c r="E550" s="3">
        <v>45.69</v>
      </c>
      <c r="F550" s="4">
        <v>15.63</v>
      </c>
    </row>
    <row r="551" spans="1:12" x14ac:dyDescent="0.25">
      <c r="A551" s="2">
        <v>43683</v>
      </c>
      <c r="B551" s="3">
        <v>46.4</v>
      </c>
      <c r="C551" s="3">
        <v>45.34</v>
      </c>
      <c r="D551" s="3">
        <v>45.75</v>
      </c>
      <c r="E551" s="3">
        <v>45.35</v>
      </c>
      <c r="F551" s="4">
        <v>15.6166</v>
      </c>
    </row>
    <row r="552" spans="1:12" x14ac:dyDescent="0.25">
      <c r="A552" s="2">
        <v>43682</v>
      </c>
      <c r="B552" s="3">
        <v>46.6</v>
      </c>
      <c r="C552" s="3">
        <v>45.59</v>
      </c>
      <c r="D552" s="3">
        <v>45.04</v>
      </c>
      <c r="E552" s="3">
        <v>45.44</v>
      </c>
      <c r="F552" s="4">
        <v>15.603199999999999</v>
      </c>
    </row>
    <row r="553" spans="1:12" x14ac:dyDescent="0.25">
      <c r="A553" s="2">
        <v>43679</v>
      </c>
      <c r="B553" s="3">
        <v>45.9</v>
      </c>
      <c r="C553" s="3">
        <v>44.66</v>
      </c>
      <c r="D553" s="3">
        <v>44.78</v>
      </c>
      <c r="E553" s="3">
        <v>44.7</v>
      </c>
      <c r="F553" s="4">
        <v>15.563000000000001</v>
      </c>
    </row>
    <row r="554" spans="1:12" x14ac:dyDescent="0.25">
      <c r="A554" s="2">
        <v>43678</v>
      </c>
      <c r="B554" s="3">
        <v>45.43</v>
      </c>
      <c r="C554" s="3">
        <v>44.52</v>
      </c>
      <c r="D554" s="3">
        <v>44.78</v>
      </c>
      <c r="E554" s="3">
        <v>44.32</v>
      </c>
      <c r="F554" s="4">
        <v>15.5496</v>
      </c>
    </row>
    <row r="555" spans="1:12" x14ac:dyDescent="0.25">
      <c r="A555" s="2">
        <v>43677</v>
      </c>
      <c r="B555" s="3">
        <v>45.2</v>
      </c>
      <c r="C555" s="3">
        <v>44.07</v>
      </c>
      <c r="D555" s="3">
        <v>44.04</v>
      </c>
      <c r="E555" s="3">
        <v>43.87</v>
      </c>
      <c r="F555" s="4">
        <v>15.536300000000001</v>
      </c>
      <c r="G555" s="4">
        <f>+B555/B696</f>
        <v>1.1160493827160494</v>
      </c>
      <c r="H555" s="4">
        <f>+C555/C696</f>
        <v>1.1563893991078458</v>
      </c>
      <c r="I555" s="4">
        <f>+D555/D696</f>
        <v>1.1427088738972495</v>
      </c>
      <c r="J555" s="4">
        <f>+E555/E696</f>
        <v>1.1602750595080664</v>
      </c>
      <c r="K555" s="4">
        <f>+F555/F696</f>
        <v>1.2629906025428415</v>
      </c>
      <c r="L555" s="8">
        <f t="shared" ref="L555" si="21">+AVERAGE(G555:K555)</f>
        <v>1.1676826635544104</v>
      </c>
    </row>
    <row r="556" spans="1:12" x14ac:dyDescent="0.25">
      <c r="A556" s="2">
        <v>43676</v>
      </c>
      <c r="B556" s="3">
        <v>45.15</v>
      </c>
      <c r="C556" s="3">
        <v>43.97</v>
      </c>
      <c r="D556" s="3">
        <v>43.88</v>
      </c>
      <c r="E556" s="3">
        <v>43.88</v>
      </c>
      <c r="F556" s="4">
        <v>15.5229</v>
      </c>
      <c r="G556" s="4"/>
      <c r="H556" s="4"/>
      <c r="I556" s="4"/>
      <c r="J556" s="4"/>
      <c r="K556" s="4"/>
      <c r="L556" s="8"/>
    </row>
    <row r="557" spans="1:12" x14ac:dyDescent="0.25">
      <c r="A557" s="2">
        <v>43675</v>
      </c>
      <c r="B557" s="3">
        <v>45.15</v>
      </c>
      <c r="C557" s="3">
        <v>43.65</v>
      </c>
      <c r="D557" s="3">
        <v>43.51</v>
      </c>
      <c r="E557" s="3">
        <v>43.76</v>
      </c>
      <c r="F557" s="4">
        <v>15.509600000000001</v>
      </c>
      <c r="G557" s="4"/>
      <c r="H557" s="4"/>
      <c r="I557" s="4"/>
      <c r="J557" s="4"/>
      <c r="K557" s="4"/>
      <c r="L557" s="8"/>
    </row>
    <row r="558" spans="1:12" x14ac:dyDescent="0.25">
      <c r="A558" s="2">
        <v>43672</v>
      </c>
      <c r="B558" s="3">
        <v>44.95</v>
      </c>
      <c r="C558" s="3">
        <v>43.61</v>
      </c>
      <c r="D558" s="3">
        <v>43.79</v>
      </c>
      <c r="E558" s="3">
        <v>43.22</v>
      </c>
      <c r="F558" s="4">
        <v>15.4696</v>
      </c>
    </row>
    <row r="559" spans="1:12" x14ac:dyDescent="0.25">
      <c r="A559" s="2">
        <v>43671</v>
      </c>
      <c r="B559" s="3">
        <v>44.95</v>
      </c>
      <c r="C559" s="3">
        <v>43.29</v>
      </c>
      <c r="D559" s="3">
        <v>43.41</v>
      </c>
      <c r="E559" s="3">
        <v>43.25</v>
      </c>
      <c r="F559" s="4">
        <v>15.4564</v>
      </c>
    </row>
    <row r="560" spans="1:12" x14ac:dyDescent="0.25">
      <c r="A560" s="2">
        <v>43670</v>
      </c>
      <c r="B560" s="3">
        <v>44.6</v>
      </c>
      <c r="C560" s="3">
        <v>42.94</v>
      </c>
      <c r="D560" s="3">
        <v>42.98</v>
      </c>
      <c r="E560" s="3">
        <v>42.81</v>
      </c>
      <c r="F560" s="4">
        <v>15.443099999999999</v>
      </c>
    </row>
    <row r="561" spans="1:12" x14ac:dyDescent="0.25">
      <c r="A561" s="2">
        <v>43669</v>
      </c>
      <c r="B561" s="3">
        <v>44.25</v>
      </c>
      <c r="C561" s="3">
        <v>42.75</v>
      </c>
      <c r="D561" s="3">
        <v>42.47</v>
      </c>
      <c r="E561" s="3">
        <v>42.63</v>
      </c>
      <c r="F561" s="4">
        <v>15.4298</v>
      </c>
    </row>
    <row r="562" spans="1:12" x14ac:dyDescent="0.25">
      <c r="A562" s="2">
        <v>43668</v>
      </c>
      <c r="B562" s="3">
        <v>44.05</v>
      </c>
      <c r="C562" s="3">
        <v>42.62</v>
      </c>
      <c r="D562" s="3">
        <v>42.62</v>
      </c>
      <c r="E562" s="3">
        <v>42.48</v>
      </c>
      <c r="F562" s="4">
        <v>15.416600000000001</v>
      </c>
    </row>
    <row r="563" spans="1:12" x14ac:dyDescent="0.25">
      <c r="A563" s="2">
        <v>43665</v>
      </c>
      <c r="B563" s="3">
        <v>43.95</v>
      </c>
      <c r="C563" s="3">
        <v>42.28</v>
      </c>
      <c r="D563" s="3">
        <v>42.62</v>
      </c>
      <c r="E563" s="3">
        <v>42.45</v>
      </c>
      <c r="F563" s="4">
        <v>15.376899999999999</v>
      </c>
    </row>
    <row r="564" spans="1:12" x14ac:dyDescent="0.25">
      <c r="A564" s="2">
        <v>43664</v>
      </c>
      <c r="B564" s="3">
        <v>43.95</v>
      </c>
      <c r="C564" s="3">
        <v>42.5</v>
      </c>
      <c r="D564" s="3">
        <v>42.64</v>
      </c>
      <c r="E564" s="3">
        <v>42.35</v>
      </c>
      <c r="F564" s="4">
        <v>15.3637</v>
      </c>
    </row>
    <row r="565" spans="1:12" x14ac:dyDescent="0.25">
      <c r="A565" s="2">
        <v>43663</v>
      </c>
      <c r="B565" s="3">
        <v>44.2</v>
      </c>
      <c r="C565" s="3">
        <v>42.49</v>
      </c>
      <c r="D565" s="3">
        <v>42.82</v>
      </c>
      <c r="E565" s="3">
        <v>42.52</v>
      </c>
      <c r="F565" s="4">
        <v>15.3505</v>
      </c>
    </row>
    <row r="566" spans="1:12" x14ac:dyDescent="0.25">
      <c r="A566" s="2">
        <v>43662</v>
      </c>
      <c r="B566" s="3">
        <v>44.45</v>
      </c>
      <c r="C566" s="3">
        <v>42.73</v>
      </c>
      <c r="D566" s="3">
        <v>42.44</v>
      </c>
      <c r="E566" s="3">
        <v>42.63</v>
      </c>
      <c r="F566" s="4">
        <v>15.337300000000001</v>
      </c>
    </row>
    <row r="567" spans="1:12" x14ac:dyDescent="0.25">
      <c r="A567" s="2">
        <v>43661</v>
      </c>
      <c r="B567" s="3">
        <v>43.75</v>
      </c>
      <c r="C567" s="3">
        <v>42.44</v>
      </c>
      <c r="D567" s="3">
        <v>41.94</v>
      </c>
      <c r="E567" s="3">
        <v>41.86</v>
      </c>
      <c r="F567" s="4">
        <v>15.3241</v>
      </c>
    </row>
    <row r="568" spans="1:12" x14ac:dyDescent="0.25">
      <c r="A568" s="2">
        <v>43658</v>
      </c>
      <c r="B568" s="3">
        <v>43.25</v>
      </c>
      <c r="C568" s="3">
        <v>41.69</v>
      </c>
      <c r="D568" s="3">
        <v>41.92</v>
      </c>
      <c r="E568" s="3">
        <v>41.66</v>
      </c>
      <c r="F568" s="4">
        <v>15.2774</v>
      </c>
    </row>
    <row r="569" spans="1:12" x14ac:dyDescent="0.25">
      <c r="A569" s="2">
        <v>43657</v>
      </c>
      <c r="B569" s="3">
        <v>43.2</v>
      </c>
      <c r="C569" s="3">
        <v>41.62</v>
      </c>
      <c r="D569" s="3">
        <v>41.95</v>
      </c>
      <c r="E569" s="3">
        <v>41.76</v>
      </c>
      <c r="F569" s="4">
        <v>15.261799999999999</v>
      </c>
    </row>
    <row r="570" spans="1:12" x14ac:dyDescent="0.25">
      <c r="A570" s="2">
        <v>43656</v>
      </c>
      <c r="B570" s="3">
        <v>42.8</v>
      </c>
      <c r="C570" s="3">
        <v>42</v>
      </c>
      <c r="D570" s="3">
        <v>42.21</v>
      </c>
      <c r="E570" s="3">
        <v>41.88</v>
      </c>
      <c r="F570" s="4">
        <v>15.2463</v>
      </c>
    </row>
    <row r="571" spans="1:12" x14ac:dyDescent="0.25">
      <c r="A571" s="2">
        <v>43651</v>
      </c>
      <c r="B571" s="3">
        <v>42.9</v>
      </c>
      <c r="C571" s="3">
        <v>41.82</v>
      </c>
      <c r="D571" s="3">
        <v>42.29</v>
      </c>
      <c r="E571" s="3">
        <v>41.98</v>
      </c>
      <c r="F571" s="4">
        <v>15.168900000000001</v>
      </c>
    </row>
    <row r="572" spans="1:12" x14ac:dyDescent="0.25">
      <c r="A572" s="2">
        <v>43650</v>
      </c>
      <c r="B572" s="3">
        <v>42.9</v>
      </c>
      <c r="C572" s="3">
        <v>41.91</v>
      </c>
      <c r="D572" s="3">
        <v>41.88</v>
      </c>
      <c r="E572" s="3">
        <v>41.76</v>
      </c>
      <c r="F572" s="4">
        <v>15.153499999999999</v>
      </c>
    </row>
    <row r="573" spans="1:12" x14ac:dyDescent="0.25">
      <c r="A573" s="2">
        <v>43649</v>
      </c>
      <c r="B573" s="3">
        <v>43.05</v>
      </c>
      <c r="C573" s="3">
        <v>41.95</v>
      </c>
      <c r="D573" s="3">
        <v>42.25</v>
      </c>
      <c r="E573" s="3">
        <v>42.09</v>
      </c>
      <c r="F573" s="4">
        <v>15.1381</v>
      </c>
    </row>
    <row r="574" spans="1:12" x14ac:dyDescent="0.25">
      <c r="A574" s="2">
        <v>43648</v>
      </c>
      <c r="B574" s="3">
        <v>43.5</v>
      </c>
      <c r="C574" s="3">
        <v>42.26</v>
      </c>
      <c r="D574" s="3">
        <v>42.46</v>
      </c>
      <c r="E574" s="3">
        <v>42.47</v>
      </c>
      <c r="F574" s="4">
        <v>15.1227</v>
      </c>
    </row>
    <row r="575" spans="1:12" x14ac:dyDescent="0.25">
      <c r="A575" s="2">
        <v>43647</v>
      </c>
      <c r="B575" s="3">
        <v>43.45</v>
      </c>
      <c r="C575" s="3">
        <v>42.41</v>
      </c>
      <c r="D575" s="3">
        <v>43.05</v>
      </c>
      <c r="E575" s="3">
        <v>42.14</v>
      </c>
      <c r="F575" s="4">
        <v>15.1073</v>
      </c>
    </row>
    <row r="576" spans="1:12" x14ac:dyDescent="0.25">
      <c r="A576" s="2">
        <v>43644</v>
      </c>
      <c r="B576" s="3">
        <v>43.8</v>
      </c>
      <c r="C576" s="3">
        <v>42.48</v>
      </c>
      <c r="D576" s="3">
        <v>43.07</v>
      </c>
      <c r="E576" s="3">
        <v>42.45</v>
      </c>
      <c r="F576" s="4">
        <v>15.061299999999999</v>
      </c>
      <c r="G576" s="4">
        <f>+B576/B696</f>
        <v>1.0814814814814815</v>
      </c>
      <c r="H576" s="4">
        <f>+C576/C696</f>
        <v>1.1146680661243766</v>
      </c>
      <c r="I576" s="4">
        <f>+D576/D696</f>
        <v>1.1175402179553711</v>
      </c>
      <c r="J576" s="4">
        <f>+E576/E696</f>
        <v>1.1227188574451203</v>
      </c>
      <c r="K576" s="4">
        <f>+F576/F696</f>
        <v>1.2243764835950963</v>
      </c>
      <c r="L576" s="8">
        <f>+AVERAGE(G576:K576)</f>
        <v>1.1321570213202894</v>
      </c>
    </row>
    <row r="577" spans="1:6" x14ac:dyDescent="0.25">
      <c r="A577" s="2">
        <v>43643</v>
      </c>
      <c r="B577" s="3">
        <v>44.2</v>
      </c>
      <c r="C577" s="3">
        <v>42.75</v>
      </c>
      <c r="D577" s="3">
        <v>42.74</v>
      </c>
      <c r="E577" s="3">
        <v>42.84</v>
      </c>
      <c r="F577" s="4">
        <v>15.0459</v>
      </c>
    </row>
    <row r="578" spans="1:6" x14ac:dyDescent="0.25">
      <c r="A578" s="2">
        <v>43642</v>
      </c>
      <c r="B578" s="3">
        <v>44.2</v>
      </c>
      <c r="C578" s="3">
        <v>42.75</v>
      </c>
      <c r="D578" s="3">
        <v>42.6</v>
      </c>
      <c r="E578" s="3">
        <v>42.71</v>
      </c>
      <c r="F578" s="4">
        <v>15.0306</v>
      </c>
    </row>
    <row r="579" spans="1:6" x14ac:dyDescent="0.25">
      <c r="A579" s="2">
        <v>43641</v>
      </c>
      <c r="B579" s="3">
        <v>44.1</v>
      </c>
      <c r="C579" s="3">
        <v>42.59</v>
      </c>
      <c r="D579" s="3">
        <v>42.68</v>
      </c>
      <c r="E579" s="3">
        <v>42.31</v>
      </c>
      <c r="F579" s="4">
        <v>15.0154</v>
      </c>
    </row>
    <row r="580" spans="1:6" x14ac:dyDescent="0.25">
      <c r="A580" s="2">
        <v>43640</v>
      </c>
      <c r="B580" s="3">
        <v>44.44</v>
      </c>
      <c r="C580" s="3">
        <v>42.49</v>
      </c>
      <c r="D580" s="3">
        <v>43.02</v>
      </c>
      <c r="E580" s="3">
        <v>42.67</v>
      </c>
      <c r="F580" s="4">
        <v>15.0001</v>
      </c>
    </row>
    <row r="581" spans="1:6" x14ac:dyDescent="0.25">
      <c r="A581" s="2">
        <v>43637</v>
      </c>
      <c r="B581" s="3">
        <v>44.5</v>
      </c>
      <c r="C581" s="3">
        <v>42.97</v>
      </c>
      <c r="D581" s="3">
        <v>43.5</v>
      </c>
      <c r="E581" s="3">
        <v>42.92</v>
      </c>
      <c r="F581" s="4">
        <v>14.9544</v>
      </c>
    </row>
    <row r="582" spans="1:6" x14ac:dyDescent="0.25">
      <c r="A582" s="2">
        <v>43635</v>
      </c>
      <c r="B582" s="3">
        <v>44.9</v>
      </c>
      <c r="C582" s="3">
        <v>43.33</v>
      </c>
      <c r="D582" s="3">
        <v>43.72</v>
      </c>
      <c r="E582" s="3">
        <v>43.45</v>
      </c>
      <c r="F582" s="4">
        <v>14.923999999999999</v>
      </c>
    </row>
    <row r="583" spans="1:6" x14ac:dyDescent="0.25">
      <c r="A583" s="2">
        <v>43634</v>
      </c>
      <c r="B583" s="3">
        <v>45.15</v>
      </c>
      <c r="C583" s="3">
        <v>43.45</v>
      </c>
      <c r="D583" s="3">
        <v>44.26</v>
      </c>
      <c r="E583" s="3">
        <v>43.66</v>
      </c>
      <c r="F583" s="4">
        <v>14.908799999999999</v>
      </c>
    </row>
    <row r="584" spans="1:6" x14ac:dyDescent="0.25">
      <c r="A584" s="2">
        <v>43630</v>
      </c>
      <c r="B584" s="3">
        <v>45.2</v>
      </c>
      <c r="C584" s="3">
        <v>44.09</v>
      </c>
      <c r="D584" s="3">
        <v>43.56</v>
      </c>
      <c r="E584" s="3">
        <v>43.87</v>
      </c>
      <c r="F584" s="4">
        <v>14.847300000000001</v>
      </c>
    </row>
    <row r="585" spans="1:6" x14ac:dyDescent="0.25">
      <c r="A585" s="2">
        <v>43629</v>
      </c>
      <c r="B585" s="3">
        <v>45.3</v>
      </c>
      <c r="C585" s="3">
        <v>43.28</v>
      </c>
      <c r="D585" s="3">
        <v>42.93</v>
      </c>
      <c r="E585" s="3">
        <v>43.59</v>
      </c>
      <c r="F585" s="4">
        <v>14.831300000000001</v>
      </c>
    </row>
    <row r="586" spans="1:6" x14ac:dyDescent="0.25">
      <c r="A586" s="2">
        <v>43628</v>
      </c>
      <c r="B586" s="3">
        <v>45.3</v>
      </c>
      <c r="C586" s="3">
        <v>43.6</v>
      </c>
      <c r="D586" s="3">
        <v>44.1</v>
      </c>
      <c r="E586" s="3">
        <v>43.75</v>
      </c>
      <c r="F586" s="4">
        <v>14.815300000000001</v>
      </c>
    </row>
    <row r="587" spans="1:6" x14ac:dyDescent="0.25">
      <c r="A587" s="2">
        <v>43627</v>
      </c>
      <c r="B587" s="3">
        <v>45.5</v>
      </c>
      <c r="C587" s="3">
        <v>44.51</v>
      </c>
      <c r="D587" s="3">
        <v>44.78</v>
      </c>
      <c r="E587" s="3">
        <v>44.74</v>
      </c>
      <c r="F587" s="4">
        <v>14.799300000000001</v>
      </c>
    </row>
    <row r="588" spans="1:6" x14ac:dyDescent="0.25">
      <c r="A588" s="2">
        <v>43626</v>
      </c>
      <c r="B588" s="3">
        <v>45.5</v>
      </c>
      <c r="C588" s="3">
        <v>44.85</v>
      </c>
      <c r="D588" s="3">
        <v>44.96</v>
      </c>
      <c r="E588" s="3">
        <v>44.97</v>
      </c>
      <c r="F588" s="4">
        <v>14.7834</v>
      </c>
    </row>
    <row r="589" spans="1:6" x14ac:dyDescent="0.25">
      <c r="A589" s="2">
        <v>43623</v>
      </c>
      <c r="B589" s="3">
        <v>45.7</v>
      </c>
      <c r="C589" s="3">
        <v>44.85</v>
      </c>
      <c r="D589" s="3">
        <v>44.95</v>
      </c>
      <c r="E589" s="3">
        <v>44.88</v>
      </c>
      <c r="F589" s="4">
        <v>14.7356</v>
      </c>
    </row>
    <row r="590" spans="1:6" x14ac:dyDescent="0.25">
      <c r="A590" s="2">
        <v>43622</v>
      </c>
      <c r="B590" s="3">
        <v>45.65</v>
      </c>
      <c r="C590" s="3">
        <v>44.95</v>
      </c>
      <c r="D590" s="3">
        <v>44.74</v>
      </c>
      <c r="E590" s="3">
        <v>44.98</v>
      </c>
      <c r="F590" s="4">
        <v>14.719799999999999</v>
      </c>
    </row>
    <row r="591" spans="1:6" x14ac:dyDescent="0.25">
      <c r="A591" s="2">
        <v>43621</v>
      </c>
      <c r="B591" s="3">
        <v>45.6</v>
      </c>
      <c r="C591" s="3">
        <v>44.85</v>
      </c>
      <c r="D591" s="3">
        <v>44.49</v>
      </c>
      <c r="E591" s="3">
        <v>44.8</v>
      </c>
      <c r="F591" s="4">
        <v>14.703900000000001</v>
      </c>
    </row>
    <row r="592" spans="1:6" x14ac:dyDescent="0.25">
      <c r="A592" s="2">
        <v>43620</v>
      </c>
      <c r="B592" s="3">
        <v>46</v>
      </c>
      <c r="C592" s="3">
        <v>44.6</v>
      </c>
      <c r="D592" s="3">
        <v>44.87</v>
      </c>
      <c r="E592" s="3">
        <v>44.76</v>
      </c>
      <c r="F592" s="4">
        <v>14.688000000000001</v>
      </c>
    </row>
    <row r="593" spans="1:12" x14ac:dyDescent="0.25">
      <c r="A593" s="2">
        <v>43619</v>
      </c>
      <c r="B593" s="3">
        <v>46.1</v>
      </c>
      <c r="C593" s="3">
        <v>44.98</v>
      </c>
      <c r="D593" s="3">
        <v>44.84</v>
      </c>
      <c r="E593" s="3">
        <v>44.87</v>
      </c>
      <c r="F593" s="4">
        <v>14.6722</v>
      </c>
    </row>
    <row r="594" spans="1:12" x14ac:dyDescent="0.25">
      <c r="A594" s="2">
        <v>43616</v>
      </c>
      <c r="B594" s="3">
        <v>46</v>
      </c>
      <c r="C594" s="3">
        <v>44.84</v>
      </c>
      <c r="D594" s="3">
        <v>44.86</v>
      </c>
      <c r="E594" s="3">
        <v>44.87</v>
      </c>
      <c r="F594" s="4">
        <v>14.6248</v>
      </c>
      <c r="G594" s="4">
        <f>+B594/B696</f>
        <v>1.1358024691358024</v>
      </c>
      <c r="H594" s="4">
        <f>+C594/C696</f>
        <v>1.1765940697979533</v>
      </c>
      <c r="I594" s="4">
        <f>+D594/D696</f>
        <v>1.1639854696419305</v>
      </c>
      <c r="J594" s="4">
        <f>+E594/E696</f>
        <v>1.1867230891298597</v>
      </c>
      <c r="K594" s="4">
        <f>+F594/F696</f>
        <v>1.1888921406041688</v>
      </c>
      <c r="L594" s="8">
        <f t="shared" ref="L594" si="22">+AVERAGE(G594:K594)</f>
        <v>1.1703994476619433</v>
      </c>
    </row>
    <row r="595" spans="1:12" x14ac:dyDescent="0.25">
      <c r="A595" s="2">
        <v>43615</v>
      </c>
      <c r="B595" s="3">
        <v>45.9</v>
      </c>
      <c r="C595" s="3">
        <v>44.49</v>
      </c>
      <c r="D595" s="3">
        <v>44.78</v>
      </c>
      <c r="E595" s="3">
        <v>44.45</v>
      </c>
      <c r="F595" s="4">
        <v>14.609</v>
      </c>
      <c r="G595" s="4"/>
      <c r="H595" s="4"/>
      <c r="I595" s="4"/>
      <c r="J595" s="4"/>
      <c r="K595" s="4"/>
      <c r="L595" s="8"/>
    </row>
    <row r="596" spans="1:12" x14ac:dyDescent="0.25">
      <c r="A596" s="2">
        <v>43614</v>
      </c>
      <c r="B596" s="3">
        <v>46.2</v>
      </c>
      <c r="C596" s="3">
        <v>44.39</v>
      </c>
      <c r="D596" s="3">
        <v>44.88</v>
      </c>
      <c r="E596" s="3">
        <v>44.5</v>
      </c>
      <c r="F596" s="4">
        <v>14.593299999999999</v>
      </c>
      <c r="G596" s="4"/>
      <c r="H596" s="4"/>
      <c r="I596" s="4"/>
      <c r="J596" s="4"/>
      <c r="K596" s="4"/>
      <c r="L596" s="8"/>
    </row>
    <row r="597" spans="1:12" x14ac:dyDescent="0.25">
      <c r="A597" s="2">
        <v>43613</v>
      </c>
      <c r="B597" s="3">
        <v>46.2</v>
      </c>
      <c r="C597" s="3">
        <v>44.66</v>
      </c>
      <c r="D597" s="3">
        <v>45.16</v>
      </c>
      <c r="E597" s="3">
        <v>44.79</v>
      </c>
      <c r="F597" s="4">
        <v>14.5776</v>
      </c>
      <c r="G597" s="4"/>
      <c r="H597" s="4"/>
      <c r="I597" s="4"/>
      <c r="J597" s="4"/>
      <c r="K597" s="4"/>
      <c r="L597" s="8"/>
    </row>
    <row r="598" spans="1:12" x14ac:dyDescent="0.25">
      <c r="A598" s="2">
        <v>43612</v>
      </c>
      <c r="B598" s="3">
        <v>46.15</v>
      </c>
      <c r="C598" s="3">
        <v>44.75</v>
      </c>
      <c r="D598" s="3">
        <v>44.89</v>
      </c>
      <c r="E598" s="3">
        <v>44.98</v>
      </c>
      <c r="F598" s="4">
        <v>14.5618</v>
      </c>
    </row>
    <row r="599" spans="1:12" x14ac:dyDescent="0.25">
      <c r="A599" s="2">
        <v>43609</v>
      </c>
      <c r="B599" s="3">
        <v>46.15</v>
      </c>
      <c r="C599" s="3">
        <v>44.95</v>
      </c>
      <c r="D599" s="3">
        <v>45.31</v>
      </c>
      <c r="E599" s="3">
        <v>44.96</v>
      </c>
      <c r="F599" s="4">
        <v>14.514799999999999</v>
      </c>
    </row>
    <row r="600" spans="1:12" x14ac:dyDescent="0.25">
      <c r="A600" s="2">
        <v>43608</v>
      </c>
      <c r="B600" s="3">
        <v>46.2</v>
      </c>
      <c r="C600" s="3">
        <v>45.12</v>
      </c>
      <c r="D600" s="3">
        <v>44.92</v>
      </c>
      <c r="E600" s="3">
        <v>45.15</v>
      </c>
      <c r="F600" s="4">
        <v>14.4992</v>
      </c>
    </row>
    <row r="601" spans="1:12" x14ac:dyDescent="0.25">
      <c r="A601" s="2">
        <v>43607</v>
      </c>
      <c r="B601" s="3">
        <v>46.1</v>
      </c>
      <c r="C601" s="3">
        <v>44.94</v>
      </c>
      <c r="D601" s="3">
        <v>44.92</v>
      </c>
      <c r="E601" s="3">
        <v>44.72</v>
      </c>
      <c r="F601" s="4">
        <v>14.483499999999999</v>
      </c>
    </row>
    <row r="602" spans="1:12" x14ac:dyDescent="0.25">
      <c r="A602" s="2">
        <v>43606</v>
      </c>
      <c r="B602" s="3">
        <v>46.25</v>
      </c>
      <c r="C602" s="3">
        <v>44.82</v>
      </c>
      <c r="D602" s="3">
        <v>45.4</v>
      </c>
      <c r="E602" s="3">
        <v>44.82</v>
      </c>
      <c r="F602" s="4">
        <v>14.4679</v>
      </c>
    </row>
    <row r="603" spans="1:12" x14ac:dyDescent="0.25">
      <c r="A603" s="2">
        <v>43605</v>
      </c>
      <c r="B603" s="3">
        <v>46.35</v>
      </c>
      <c r="C603" s="3">
        <v>45.3</v>
      </c>
      <c r="D603" s="3">
        <v>45.31</v>
      </c>
      <c r="E603" s="3">
        <v>45.32</v>
      </c>
      <c r="F603" s="4">
        <v>14.452299999999999</v>
      </c>
    </row>
    <row r="604" spans="1:12" x14ac:dyDescent="0.25">
      <c r="A604" s="2">
        <v>43602</v>
      </c>
      <c r="B604" s="3">
        <v>46.1</v>
      </c>
      <c r="C604" s="3">
        <v>45.14</v>
      </c>
      <c r="D604" s="3">
        <v>45.12</v>
      </c>
      <c r="E604" s="3">
        <v>45.02</v>
      </c>
      <c r="F604" s="4">
        <v>14.4056</v>
      </c>
    </row>
    <row r="605" spans="1:12" x14ac:dyDescent="0.25">
      <c r="A605" s="2">
        <v>43601</v>
      </c>
      <c r="B605" s="3">
        <v>46</v>
      </c>
      <c r="C605" s="3">
        <v>44.75</v>
      </c>
      <c r="D605" s="3">
        <v>44.97</v>
      </c>
      <c r="E605" s="3">
        <v>44.86</v>
      </c>
      <c r="F605" s="4">
        <v>14.3901</v>
      </c>
    </row>
    <row r="606" spans="1:12" x14ac:dyDescent="0.25">
      <c r="A606" s="2">
        <v>43600</v>
      </c>
      <c r="B606" s="3">
        <v>46</v>
      </c>
      <c r="C606" s="3">
        <v>45</v>
      </c>
      <c r="D606" s="3">
        <v>45.85</v>
      </c>
      <c r="E606" s="3">
        <v>45.15</v>
      </c>
      <c r="F606" s="4">
        <v>14.374599999999999</v>
      </c>
    </row>
    <row r="607" spans="1:12" x14ac:dyDescent="0.25">
      <c r="A607" s="2">
        <v>43599</v>
      </c>
      <c r="B607" s="3">
        <v>46</v>
      </c>
      <c r="C607" s="3">
        <v>44.96</v>
      </c>
      <c r="D607" s="3">
        <v>45.36</v>
      </c>
      <c r="E607" s="3">
        <v>44.99</v>
      </c>
      <c r="F607" s="4">
        <v>14.352600000000001</v>
      </c>
    </row>
    <row r="608" spans="1:12" x14ac:dyDescent="0.25">
      <c r="A608" s="2">
        <v>43598</v>
      </c>
      <c r="B608" s="3">
        <v>46</v>
      </c>
      <c r="C608" s="3">
        <v>45.17</v>
      </c>
      <c r="D608" s="3">
        <v>45.07</v>
      </c>
      <c r="E608" s="3">
        <v>45.41</v>
      </c>
      <c r="F608" s="4">
        <v>14.3306</v>
      </c>
    </row>
    <row r="609" spans="1:12" x14ac:dyDescent="0.25">
      <c r="A609" s="2">
        <v>43595</v>
      </c>
      <c r="B609" s="3">
        <v>46</v>
      </c>
      <c r="C609" s="3">
        <v>44.88</v>
      </c>
      <c r="D609" s="3">
        <v>45.24</v>
      </c>
      <c r="E609" s="3">
        <v>44.98</v>
      </c>
      <c r="F609" s="4">
        <v>14.265000000000001</v>
      </c>
    </row>
    <row r="610" spans="1:12" x14ac:dyDescent="0.25">
      <c r="A610" s="2">
        <v>43594</v>
      </c>
      <c r="B610" s="3">
        <v>46</v>
      </c>
      <c r="C610" s="3">
        <v>45.08</v>
      </c>
      <c r="D610" s="3">
        <v>45.42</v>
      </c>
      <c r="E610" s="3">
        <v>45.57</v>
      </c>
      <c r="F610" s="4">
        <v>14.2432</v>
      </c>
    </row>
    <row r="611" spans="1:12" x14ac:dyDescent="0.25">
      <c r="A611" s="2">
        <v>43593</v>
      </c>
      <c r="B611" s="3">
        <v>46</v>
      </c>
      <c r="C611" s="3">
        <v>45.23</v>
      </c>
      <c r="D611" s="3">
        <v>45.43</v>
      </c>
      <c r="E611" s="3">
        <v>45.04</v>
      </c>
      <c r="F611" s="4">
        <v>14.221399999999999</v>
      </c>
    </row>
    <row r="612" spans="1:12" x14ac:dyDescent="0.25">
      <c r="A612" s="2">
        <v>43592</v>
      </c>
      <c r="B612" s="3">
        <v>46</v>
      </c>
      <c r="C612" s="3">
        <v>45.53</v>
      </c>
      <c r="D612" s="3">
        <v>44.93</v>
      </c>
      <c r="E612" s="3">
        <v>44.9</v>
      </c>
      <c r="F612" s="4">
        <v>14.1996</v>
      </c>
    </row>
    <row r="613" spans="1:12" x14ac:dyDescent="0.25">
      <c r="A613" s="2">
        <v>43591</v>
      </c>
      <c r="B613" s="3">
        <v>46.5</v>
      </c>
      <c r="C613" s="3">
        <v>44.57</v>
      </c>
      <c r="D613" s="3">
        <v>44.66</v>
      </c>
      <c r="E613" s="3">
        <v>44.9</v>
      </c>
      <c r="F613" s="4">
        <v>14.177899999999999</v>
      </c>
    </row>
    <row r="614" spans="1:12" x14ac:dyDescent="0.25">
      <c r="A614" s="2">
        <v>43588</v>
      </c>
      <c r="B614" s="3">
        <v>45.75</v>
      </c>
      <c r="C614" s="3">
        <v>44.35</v>
      </c>
      <c r="D614" s="3">
        <v>44.99</v>
      </c>
      <c r="E614" s="3">
        <v>44.42</v>
      </c>
      <c r="F614" s="4">
        <v>14.1129</v>
      </c>
    </row>
    <row r="615" spans="1:12" x14ac:dyDescent="0.25">
      <c r="A615" s="2">
        <v>43587</v>
      </c>
      <c r="B615" s="3">
        <v>46.25</v>
      </c>
      <c r="C615" s="3">
        <v>44.72</v>
      </c>
      <c r="D615" s="3">
        <v>44.38</v>
      </c>
      <c r="E615" s="3">
        <v>44.75</v>
      </c>
      <c r="F615" s="4">
        <v>14.0913</v>
      </c>
    </row>
    <row r="616" spans="1:12" x14ac:dyDescent="0.25">
      <c r="A616" s="2">
        <v>43585</v>
      </c>
      <c r="B616" s="3">
        <v>46</v>
      </c>
      <c r="C616" s="3">
        <v>44.27</v>
      </c>
      <c r="D616" s="3">
        <v>46.46</v>
      </c>
      <c r="E616" s="3">
        <v>44.01</v>
      </c>
      <c r="F616" s="4">
        <v>14.048299999999999</v>
      </c>
      <c r="G616" s="4">
        <f>+B616/B696</f>
        <v>1.1358024691358024</v>
      </c>
      <c r="H616" s="4">
        <f>+C616/C696</f>
        <v>1.1616373655208607</v>
      </c>
      <c r="I616" s="4">
        <f>+D616/D696</f>
        <v>1.2055007784120395</v>
      </c>
      <c r="J616" s="4">
        <f>+E616/E696</f>
        <v>1.1639777836551175</v>
      </c>
      <c r="K616" s="4">
        <f>+F616/F696</f>
        <v>1.1420267941339055</v>
      </c>
      <c r="L616" s="8">
        <f t="shared" ref="L616" si="23">+AVERAGE(G616:K616)</f>
        <v>1.1617890381715452</v>
      </c>
    </row>
    <row r="617" spans="1:12" x14ac:dyDescent="0.25">
      <c r="A617" s="2">
        <v>43584</v>
      </c>
      <c r="B617" s="3">
        <v>45.07</v>
      </c>
      <c r="C617" s="3">
        <v>44.51</v>
      </c>
      <c r="D617" s="3">
        <v>46.46</v>
      </c>
      <c r="E617" s="3">
        <v>44.67</v>
      </c>
      <c r="F617" s="4">
        <v>14.0268</v>
      </c>
      <c r="G617" s="4"/>
      <c r="H617" s="4"/>
      <c r="I617" s="4"/>
      <c r="J617" s="4"/>
      <c r="K617" s="4"/>
      <c r="L617" s="8"/>
    </row>
    <row r="618" spans="1:12" x14ac:dyDescent="0.25">
      <c r="A618" s="2">
        <v>43581</v>
      </c>
      <c r="B618" s="3">
        <v>46.1</v>
      </c>
      <c r="C618" s="3">
        <v>46.24</v>
      </c>
      <c r="D618" s="3">
        <v>45.1</v>
      </c>
      <c r="E618" s="3">
        <v>44.88</v>
      </c>
      <c r="F618" s="4">
        <v>13.9625</v>
      </c>
    </row>
    <row r="619" spans="1:12" x14ac:dyDescent="0.25">
      <c r="A619" s="2">
        <v>43580</v>
      </c>
      <c r="B619" s="3">
        <v>46</v>
      </c>
      <c r="C619" s="3">
        <v>44.89</v>
      </c>
      <c r="D619" s="3">
        <v>44.54</v>
      </c>
      <c r="E619" s="3">
        <v>45.63</v>
      </c>
      <c r="F619" s="4">
        <v>13.9411</v>
      </c>
    </row>
    <row r="620" spans="1:12" x14ac:dyDescent="0.25">
      <c r="A620" s="2">
        <v>43579</v>
      </c>
      <c r="B620" s="3">
        <v>44.5</v>
      </c>
      <c r="C620" s="3">
        <v>44.43</v>
      </c>
      <c r="D620" s="3">
        <v>42.43</v>
      </c>
      <c r="E620" s="3">
        <v>43.48</v>
      </c>
      <c r="F620" s="4">
        <v>13.9198</v>
      </c>
    </row>
    <row r="621" spans="1:12" x14ac:dyDescent="0.25">
      <c r="A621" s="2">
        <v>43578</v>
      </c>
      <c r="B621" s="3">
        <v>44.15</v>
      </c>
      <c r="C621" s="3">
        <v>42.49</v>
      </c>
      <c r="D621" s="3">
        <v>42.68</v>
      </c>
      <c r="E621" s="3">
        <v>42.38</v>
      </c>
      <c r="F621" s="4">
        <v>13.8985</v>
      </c>
    </row>
    <row r="622" spans="1:12" x14ac:dyDescent="0.25">
      <c r="A622" s="2">
        <v>43577</v>
      </c>
      <c r="B622" s="3">
        <v>44.35</v>
      </c>
      <c r="C622" s="3">
        <v>42.64</v>
      </c>
      <c r="D622" s="3">
        <v>42.36</v>
      </c>
      <c r="E622" s="3">
        <v>42.69</v>
      </c>
      <c r="F622" s="4">
        <v>13.8772</v>
      </c>
    </row>
    <row r="623" spans="1:12" x14ac:dyDescent="0.25">
      <c r="A623" s="2">
        <v>43572</v>
      </c>
      <c r="B623" s="3">
        <v>43.45</v>
      </c>
      <c r="C623" s="3">
        <v>42.38</v>
      </c>
      <c r="D623" s="3">
        <v>43.06</v>
      </c>
      <c r="E623" s="3">
        <v>41.78</v>
      </c>
      <c r="F623" s="4">
        <v>13.7714</v>
      </c>
    </row>
    <row r="624" spans="1:12" x14ac:dyDescent="0.25">
      <c r="A624" s="2">
        <v>43571</v>
      </c>
      <c r="B624" s="3">
        <v>43.8</v>
      </c>
      <c r="C624" s="3">
        <v>43.25</v>
      </c>
      <c r="D624" s="3">
        <v>41.77</v>
      </c>
      <c r="E624" s="3">
        <v>42.11</v>
      </c>
      <c r="F624" s="4">
        <v>13.750400000000001</v>
      </c>
    </row>
    <row r="625" spans="1:12" x14ac:dyDescent="0.25">
      <c r="A625" s="2">
        <v>43570</v>
      </c>
      <c r="B625" s="3">
        <v>43.5</v>
      </c>
      <c r="C625" s="3">
        <v>41.8</v>
      </c>
      <c r="D625" s="3">
        <v>42.26</v>
      </c>
      <c r="E625" s="3">
        <v>41.56</v>
      </c>
      <c r="F625" s="4">
        <v>13.7293</v>
      </c>
    </row>
    <row r="626" spans="1:12" x14ac:dyDescent="0.25">
      <c r="A626" s="2">
        <v>43567</v>
      </c>
      <c r="B626" s="3">
        <v>43.65</v>
      </c>
      <c r="C626" s="3">
        <v>42.43</v>
      </c>
      <c r="D626" s="3">
        <v>42.97</v>
      </c>
      <c r="E626" s="3">
        <v>42.33</v>
      </c>
      <c r="F626" s="4">
        <v>13.6799</v>
      </c>
    </row>
    <row r="627" spans="1:12" x14ac:dyDescent="0.25">
      <c r="A627" s="2">
        <v>43566</v>
      </c>
      <c r="B627" s="3">
        <v>44</v>
      </c>
      <c r="C627" s="3">
        <v>42.88</v>
      </c>
      <c r="D627" s="3">
        <v>43.05</v>
      </c>
      <c r="E627" s="3">
        <v>42.91</v>
      </c>
      <c r="F627" s="4">
        <v>13.663399999999999</v>
      </c>
    </row>
    <row r="628" spans="1:12" x14ac:dyDescent="0.25">
      <c r="A628" s="2">
        <v>43565</v>
      </c>
      <c r="B628" s="3">
        <v>44</v>
      </c>
      <c r="C628" s="3">
        <v>43.09</v>
      </c>
      <c r="D628" s="3">
        <v>43.41</v>
      </c>
      <c r="E628" s="3">
        <v>43.04</v>
      </c>
      <c r="F628" s="4">
        <v>13.647</v>
      </c>
    </row>
    <row r="629" spans="1:12" x14ac:dyDescent="0.25">
      <c r="A629" s="2">
        <v>43564</v>
      </c>
      <c r="B629" s="3">
        <v>44</v>
      </c>
      <c r="C629" s="3">
        <v>43.36</v>
      </c>
      <c r="D629" s="3">
        <v>43.49</v>
      </c>
      <c r="E629" s="3">
        <v>43.74</v>
      </c>
      <c r="F629" s="4">
        <v>13.630599999999999</v>
      </c>
    </row>
    <row r="630" spans="1:12" x14ac:dyDescent="0.25">
      <c r="A630" s="2">
        <v>43563</v>
      </c>
      <c r="B630" s="3">
        <v>44</v>
      </c>
      <c r="C630" s="3">
        <v>43.62</v>
      </c>
      <c r="D630" s="3">
        <v>43.49</v>
      </c>
      <c r="E630" s="3">
        <v>43.8</v>
      </c>
      <c r="F630" s="4">
        <v>13.6142</v>
      </c>
    </row>
    <row r="631" spans="1:12" x14ac:dyDescent="0.25">
      <c r="A631" s="2">
        <v>43560</v>
      </c>
      <c r="B631" s="3">
        <v>44</v>
      </c>
      <c r="C631" s="3">
        <v>43.94</v>
      </c>
      <c r="D631" s="3">
        <v>43.4</v>
      </c>
      <c r="E631" s="3">
        <v>43.69</v>
      </c>
      <c r="F631" s="4">
        <v>13.565099999999999</v>
      </c>
    </row>
    <row r="632" spans="1:12" x14ac:dyDescent="0.25">
      <c r="A632" s="2">
        <v>43559</v>
      </c>
      <c r="B632" s="3">
        <v>43.65</v>
      </c>
      <c r="C632" s="3">
        <v>43.66</v>
      </c>
      <c r="D632" s="3">
        <v>42.71</v>
      </c>
      <c r="E632" s="3">
        <v>43.25</v>
      </c>
      <c r="F632" s="4">
        <v>13.5488</v>
      </c>
    </row>
    <row r="633" spans="1:12" x14ac:dyDescent="0.25">
      <c r="A633" s="2">
        <v>43558</v>
      </c>
      <c r="B633" s="3">
        <v>43.5</v>
      </c>
      <c r="C633" s="3">
        <v>42.96</v>
      </c>
      <c r="D633" s="3">
        <v>43.27</v>
      </c>
      <c r="E633" s="3">
        <v>42.65</v>
      </c>
      <c r="F633" s="4">
        <v>13.532500000000001</v>
      </c>
    </row>
    <row r="634" spans="1:12" x14ac:dyDescent="0.25">
      <c r="A634" s="2">
        <v>43556</v>
      </c>
      <c r="B634" s="3">
        <v>43.5</v>
      </c>
      <c r="C634" s="3">
        <v>42.8</v>
      </c>
      <c r="D634" s="3">
        <v>43.53</v>
      </c>
      <c r="E634" s="3">
        <v>42.82</v>
      </c>
      <c r="F634" s="4">
        <v>13.5</v>
      </c>
    </row>
    <row r="635" spans="1:12" x14ac:dyDescent="0.25">
      <c r="A635" s="2">
        <v>43553</v>
      </c>
      <c r="B635" s="3">
        <v>43.65</v>
      </c>
      <c r="C635" s="3">
        <v>43.66</v>
      </c>
      <c r="D635" s="3">
        <v>43.67</v>
      </c>
      <c r="E635" s="3">
        <v>43.35</v>
      </c>
      <c r="F635" s="4">
        <v>13.4514</v>
      </c>
      <c r="G635" s="4">
        <f>+B635/B696</f>
        <v>1.0777777777777777</v>
      </c>
      <c r="H635" s="4">
        <f>+C635/C696</f>
        <v>1.145631067961165</v>
      </c>
      <c r="I635" s="4">
        <f>+D635/D696</f>
        <v>1.133108458744162</v>
      </c>
      <c r="J635" s="4">
        <f>+E635/E696</f>
        <v>1.1465220841047341</v>
      </c>
      <c r="K635" s="4">
        <f>+F635/F696</f>
        <v>1.0935030728709394</v>
      </c>
      <c r="L635" s="8">
        <f t="shared" ref="L635" si="24">+AVERAGE(G635:K635)</f>
        <v>1.1193084922917556</v>
      </c>
    </row>
    <row r="636" spans="1:12" x14ac:dyDescent="0.25">
      <c r="A636" s="2">
        <v>43552</v>
      </c>
      <c r="B636" s="3">
        <v>43.8</v>
      </c>
      <c r="C636" s="3">
        <v>43.82</v>
      </c>
      <c r="D636" s="3">
        <v>43.92</v>
      </c>
      <c r="E636" s="3">
        <v>43.59</v>
      </c>
      <c r="F636" s="4">
        <v>13.4352</v>
      </c>
      <c r="G636" s="4"/>
      <c r="H636" s="4"/>
      <c r="I636" s="4"/>
      <c r="J636" s="4"/>
      <c r="K636" s="4"/>
      <c r="L636" s="8"/>
    </row>
    <row r="637" spans="1:12" x14ac:dyDescent="0.25">
      <c r="A637" s="2">
        <v>43551</v>
      </c>
      <c r="B637" s="3">
        <v>44</v>
      </c>
      <c r="C637" s="3">
        <v>44.12</v>
      </c>
      <c r="D637" s="3">
        <v>42.58</v>
      </c>
      <c r="E637" s="3">
        <v>43.7</v>
      </c>
      <c r="F637" s="4">
        <v>13.419</v>
      </c>
    </row>
    <row r="638" spans="1:12" x14ac:dyDescent="0.25">
      <c r="A638" s="2">
        <v>43550</v>
      </c>
      <c r="B638" s="3">
        <v>42.55</v>
      </c>
      <c r="C638" s="3">
        <v>42.66</v>
      </c>
      <c r="D638" s="3">
        <v>42.04</v>
      </c>
      <c r="E638" s="3">
        <v>42.35</v>
      </c>
      <c r="F638" s="4">
        <v>13.402900000000001</v>
      </c>
    </row>
    <row r="639" spans="1:12" x14ac:dyDescent="0.25">
      <c r="A639" s="2">
        <v>43549</v>
      </c>
      <c r="B639" s="3">
        <v>41.9</v>
      </c>
      <c r="C639" s="3">
        <v>42.12</v>
      </c>
      <c r="D639" s="3">
        <v>42.07</v>
      </c>
      <c r="E639" s="3">
        <v>41.79</v>
      </c>
      <c r="F639" s="4">
        <v>13.386799999999999</v>
      </c>
    </row>
    <row r="640" spans="1:12" x14ac:dyDescent="0.25">
      <c r="A640" s="2">
        <v>43546</v>
      </c>
      <c r="B640" s="3">
        <v>41.75</v>
      </c>
      <c r="C640" s="3">
        <v>42.13</v>
      </c>
      <c r="D640" s="3">
        <v>40.96</v>
      </c>
      <c r="E640" s="3">
        <v>42.01</v>
      </c>
      <c r="F640" s="4">
        <v>13.3386</v>
      </c>
    </row>
    <row r="641" spans="1:12" x14ac:dyDescent="0.25">
      <c r="A641" s="2">
        <v>43545</v>
      </c>
      <c r="B641" s="3">
        <v>41.25</v>
      </c>
      <c r="C641" s="3">
        <v>41.2</v>
      </c>
      <c r="D641" s="3">
        <v>40.74</v>
      </c>
      <c r="E641" s="3">
        <v>40.74</v>
      </c>
      <c r="F641" s="4">
        <v>13.3225</v>
      </c>
    </row>
    <row r="642" spans="1:12" x14ac:dyDescent="0.25">
      <c r="A642" s="2">
        <v>43544</v>
      </c>
      <c r="B642" s="3">
        <v>41.25</v>
      </c>
      <c r="C642" s="3">
        <v>40.78</v>
      </c>
      <c r="D642" s="3">
        <v>40.31</v>
      </c>
      <c r="E642" s="3">
        <v>41.08</v>
      </c>
      <c r="F642" s="4">
        <v>13.3065</v>
      </c>
    </row>
    <row r="643" spans="1:12" x14ac:dyDescent="0.25">
      <c r="A643" s="2">
        <v>43543</v>
      </c>
      <c r="B643" s="3">
        <v>41.25</v>
      </c>
      <c r="C643" s="3">
        <v>40.6</v>
      </c>
      <c r="D643" s="3">
        <v>40.020000000000003</v>
      </c>
      <c r="E643" s="3">
        <v>40.33</v>
      </c>
      <c r="F643" s="4">
        <v>13.2905</v>
      </c>
    </row>
    <row r="644" spans="1:12" x14ac:dyDescent="0.25">
      <c r="A644" s="2">
        <v>43542</v>
      </c>
      <c r="B644" s="3">
        <v>41</v>
      </c>
      <c r="C644" s="3">
        <v>40.03</v>
      </c>
      <c r="D644" s="3">
        <v>40.130000000000003</v>
      </c>
      <c r="E644" s="3">
        <v>39.71</v>
      </c>
      <c r="F644" s="4">
        <v>13.2745</v>
      </c>
    </row>
    <row r="645" spans="1:12" x14ac:dyDescent="0.25">
      <c r="A645" s="2">
        <v>43539</v>
      </c>
      <c r="B645" s="3">
        <v>41</v>
      </c>
      <c r="C645" s="3">
        <v>40.14</v>
      </c>
      <c r="D645" s="3">
        <v>40.799999999999997</v>
      </c>
      <c r="E645" s="3">
        <v>39.94</v>
      </c>
      <c r="F645" s="4">
        <v>13.226699999999999</v>
      </c>
    </row>
    <row r="646" spans="1:12" x14ac:dyDescent="0.25">
      <c r="A646" s="2">
        <v>43538</v>
      </c>
      <c r="B646" s="3">
        <v>41</v>
      </c>
      <c r="C646" s="3">
        <v>40.909999999999997</v>
      </c>
      <c r="D646" s="3">
        <v>41.27</v>
      </c>
      <c r="E646" s="3">
        <v>40.98</v>
      </c>
      <c r="F646" s="4">
        <v>13.213200000000001</v>
      </c>
    </row>
    <row r="647" spans="1:12" x14ac:dyDescent="0.25">
      <c r="A647" s="2">
        <v>43537</v>
      </c>
      <c r="B647" s="3">
        <v>41.5</v>
      </c>
      <c r="C647" s="3">
        <v>41.23</v>
      </c>
      <c r="D647" s="3">
        <v>41.39</v>
      </c>
      <c r="E647" s="3">
        <v>41.65</v>
      </c>
      <c r="F647" s="4">
        <v>13.1997</v>
      </c>
    </row>
    <row r="648" spans="1:12" x14ac:dyDescent="0.25">
      <c r="A648" s="2">
        <v>43536</v>
      </c>
      <c r="B648" s="3">
        <v>41.25</v>
      </c>
      <c r="C648" s="3">
        <v>41.59</v>
      </c>
      <c r="D648" s="3">
        <v>41.32</v>
      </c>
      <c r="E648" s="3">
        <v>41.35</v>
      </c>
      <c r="F648" s="4">
        <v>13.186299999999999</v>
      </c>
    </row>
    <row r="649" spans="1:12" x14ac:dyDescent="0.25">
      <c r="A649" s="2">
        <v>43535</v>
      </c>
      <c r="B649" s="3">
        <v>41</v>
      </c>
      <c r="C649" s="3">
        <v>41.38</v>
      </c>
      <c r="D649" s="3">
        <v>41.43</v>
      </c>
      <c r="E649" s="3">
        <v>40.869999999999997</v>
      </c>
      <c r="F649" s="4">
        <v>13.172800000000001</v>
      </c>
    </row>
    <row r="650" spans="1:12" x14ac:dyDescent="0.25">
      <c r="A650" s="2">
        <v>43532</v>
      </c>
      <c r="B650" s="3">
        <v>41</v>
      </c>
      <c r="C650" s="3">
        <v>41.35</v>
      </c>
      <c r="D650" s="3">
        <v>42.8</v>
      </c>
      <c r="E650" s="3">
        <v>41.3</v>
      </c>
      <c r="F650" s="4">
        <v>13.1325</v>
      </c>
    </row>
    <row r="651" spans="1:12" x14ac:dyDescent="0.25">
      <c r="A651" s="2">
        <v>43531</v>
      </c>
      <c r="B651" s="3">
        <v>42.5</v>
      </c>
      <c r="C651" s="3">
        <v>42.81</v>
      </c>
      <c r="D651" s="3">
        <v>40.76</v>
      </c>
      <c r="E651" s="3">
        <v>41.23</v>
      </c>
      <c r="F651" s="4">
        <v>13.1191</v>
      </c>
    </row>
    <row r="652" spans="1:12" x14ac:dyDescent="0.25">
      <c r="A652" s="2">
        <v>43530</v>
      </c>
      <c r="B652" s="3">
        <v>40.5</v>
      </c>
      <c r="C652" s="3">
        <v>40.83</v>
      </c>
      <c r="D652" s="3">
        <v>40.31</v>
      </c>
      <c r="E652" s="3">
        <v>40.479999999999997</v>
      </c>
      <c r="F652" s="4">
        <v>13.105700000000001</v>
      </c>
    </row>
    <row r="653" spans="1:12" x14ac:dyDescent="0.25">
      <c r="A653" s="2">
        <v>43525</v>
      </c>
      <c r="B653" s="3">
        <v>39</v>
      </c>
      <c r="C653" s="3">
        <v>40.159999999999997</v>
      </c>
      <c r="D653" s="3">
        <v>39.35</v>
      </c>
      <c r="E653" s="3">
        <v>39.450000000000003</v>
      </c>
      <c r="F653" s="4">
        <v>13.039</v>
      </c>
    </row>
    <row r="654" spans="1:12" x14ac:dyDescent="0.25">
      <c r="A654" s="2">
        <v>43524</v>
      </c>
      <c r="B654" s="3">
        <v>39</v>
      </c>
      <c r="C654" s="3">
        <v>39.33</v>
      </c>
      <c r="D654" s="3">
        <v>39.04</v>
      </c>
      <c r="E654" s="3">
        <v>39</v>
      </c>
      <c r="F654" s="4">
        <v>13.025700000000001</v>
      </c>
      <c r="G654" s="4">
        <f>+B654/B696</f>
        <v>0.96296296296296291</v>
      </c>
      <c r="H654" s="4">
        <f>+C654/C696</f>
        <v>1.0320125951193913</v>
      </c>
      <c r="I654" s="4">
        <f>+D654/D696</f>
        <v>1.0129735339906591</v>
      </c>
      <c r="J654" s="4">
        <f>+E654/E696</f>
        <v>1.0314731552499339</v>
      </c>
      <c r="K654" s="4">
        <f>+F654/F696</f>
        <v>1.0588966930055606</v>
      </c>
      <c r="L654" s="8">
        <f>+AVERAGE(G654:K654)</f>
        <v>1.0196637880657016</v>
      </c>
    </row>
    <row r="655" spans="1:12" x14ac:dyDescent="0.25">
      <c r="A655" s="2">
        <v>43523</v>
      </c>
      <c r="B655" s="3">
        <v>39</v>
      </c>
      <c r="C655" s="3">
        <v>38.9</v>
      </c>
      <c r="D655" s="3">
        <v>39.090000000000003</v>
      </c>
      <c r="E655" s="3">
        <v>38.75</v>
      </c>
      <c r="F655" s="4">
        <v>13.0124</v>
      </c>
    </row>
    <row r="656" spans="1:12" x14ac:dyDescent="0.25">
      <c r="A656" s="2">
        <v>43522</v>
      </c>
      <c r="B656" s="3">
        <v>39.25</v>
      </c>
      <c r="C656" s="3">
        <v>38.9</v>
      </c>
      <c r="D656" s="3">
        <v>39.19</v>
      </c>
      <c r="E656" s="3">
        <v>38.99</v>
      </c>
      <c r="F656" s="4">
        <v>12.9991</v>
      </c>
    </row>
    <row r="657" spans="1:6" x14ac:dyDescent="0.25">
      <c r="A657" s="2">
        <v>43521</v>
      </c>
      <c r="B657" s="3">
        <v>38.75</v>
      </c>
      <c r="C657" s="3">
        <v>39.15</v>
      </c>
      <c r="D657" s="3">
        <v>39.340000000000003</v>
      </c>
      <c r="E657" s="3">
        <v>38.96</v>
      </c>
      <c r="F657" s="4">
        <v>12.985799999999999</v>
      </c>
    </row>
    <row r="658" spans="1:6" x14ac:dyDescent="0.25">
      <c r="A658" s="2">
        <v>43518</v>
      </c>
      <c r="B658" s="3">
        <v>38.75</v>
      </c>
      <c r="C658" s="3">
        <v>39.49</v>
      </c>
      <c r="D658" s="3">
        <v>39.76</v>
      </c>
      <c r="E658" s="3">
        <v>39.25</v>
      </c>
      <c r="F658" s="4">
        <v>12.946099999999999</v>
      </c>
    </row>
    <row r="659" spans="1:6" x14ac:dyDescent="0.25">
      <c r="A659" s="2">
        <v>43517</v>
      </c>
      <c r="B659" s="3">
        <v>39.25</v>
      </c>
      <c r="C659" s="3">
        <v>39.869999999999997</v>
      </c>
      <c r="D659" s="3">
        <v>39.96</v>
      </c>
      <c r="E659" s="3">
        <v>39.659999999999997</v>
      </c>
      <c r="F659" s="4">
        <v>12.9329</v>
      </c>
    </row>
    <row r="660" spans="1:6" x14ac:dyDescent="0.25">
      <c r="A660" s="2">
        <v>43516</v>
      </c>
      <c r="B660" s="3">
        <v>39.75</v>
      </c>
      <c r="C660" s="3">
        <v>39.869999999999997</v>
      </c>
      <c r="D660" s="3">
        <v>39.96</v>
      </c>
      <c r="E660" s="3">
        <v>40.04</v>
      </c>
      <c r="F660" s="4">
        <v>12.919700000000001</v>
      </c>
    </row>
    <row r="661" spans="1:6" x14ac:dyDescent="0.25">
      <c r="A661" s="2">
        <v>43515</v>
      </c>
      <c r="B661" s="3">
        <v>39</v>
      </c>
      <c r="C661" s="3">
        <v>39.29</v>
      </c>
      <c r="D661" s="3">
        <v>39.32</v>
      </c>
      <c r="E661" s="3">
        <v>38.92</v>
      </c>
      <c r="F661" s="4">
        <v>12.906499999999999</v>
      </c>
    </row>
    <row r="662" spans="1:6" x14ac:dyDescent="0.25">
      <c r="A662" s="2">
        <v>43514</v>
      </c>
      <c r="B662" s="3">
        <v>38.75</v>
      </c>
      <c r="C662" s="3">
        <v>38.880000000000003</v>
      </c>
      <c r="D662" s="3">
        <v>38.81</v>
      </c>
      <c r="E662" s="3">
        <v>38.770000000000003</v>
      </c>
      <c r="F662" s="4">
        <v>12.8934</v>
      </c>
    </row>
    <row r="663" spans="1:6" x14ac:dyDescent="0.25">
      <c r="A663" s="2">
        <v>43511</v>
      </c>
      <c r="B663" s="3">
        <v>38.75</v>
      </c>
      <c r="C663" s="3">
        <v>38.840000000000003</v>
      </c>
      <c r="D663" s="3">
        <v>38.35</v>
      </c>
      <c r="E663" s="3">
        <v>38.33</v>
      </c>
      <c r="F663" s="4">
        <v>12.853899999999999</v>
      </c>
    </row>
    <row r="664" spans="1:6" x14ac:dyDescent="0.25">
      <c r="A664" s="2">
        <v>43510</v>
      </c>
      <c r="B664" s="3">
        <v>38.5</v>
      </c>
      <c r="C664" s="3">
        <v>38.4</v>
      </c>
      <c r="D664" s="3">
        <v>38.229999999999997</v>
      </c>
      <c r="E664" s="3">
        <v>38.369999999999997</v>
      </c>
      <c r="F664" s="4">
        <v>12.843299999999999</v>
      </c>
    </row>
    <row r="665" spans="1:6" x14ac:dyDescent="0.25">
      <c r="A665" s="2">
        <v>43509</v>
      </c>
      <c r="B665" s="3">
        <v>38.25</v>
      </c>
      <c r="C665" s="3">
        <v>38.21</v>
      </c>
      <c r="D665" s="3">
        <v>38.020000000000003</v>
      </c>
      <c r="E665" s="3">
        <v>38.15</v>
      </c>
      <c r="F665" s="4">
        <v>12.832700000000001</v>
      </c>
    </row>
    <row r="666" spans="1:6" x14ac:dyDescent="0.25">
      <c r="A666" s="2">
        <v>43508</v>
      </c>
      <c r="B666" s="3">
        <v>38</v>
      </c>
      <c r="C666" s="3">
        <v>38.07</v>
      </c>
      <c r="D666" s="3">
        <v>38.049999999999997</v>
      </c>
      <c r="E666" s="3">
        <v>37.82</v>
      </c>
      <c r="F666" s="4">
        <v>12.821999999999999</v>
      </c>
    </row>
    <row r="667" spans="1:6" x14ac:dyDescent="0.25">
      <c r="A667" s="2">
        <v>43507</v>
      </c>
      <c r="B667" s="3">
        <v>38</v>
      </c>
      <c r="C667" s="3">
        <v>38.090000000000003</v>
      </c>
      <c r="D667" s="3">
        <v>37.85</v>
      </c>
      <c r="E667" s="3">
        <v>38.32</v>
      </c>
      <c r="F667" s="4">
        <v>12.811400000000001</v>
      </c>
    </row>
    <row r="668" spans="1:6" x14ac:dyDescent="0.25">
      <c r="A668" s="2">
        <v>43504</v>
      </c>
      <c r="B668" s="3">
        <v>37.5</v>
      </c>
      <c r="C668" s="3">
        <v>37.92</v>
      </c>
      <c r="D668" s="3">
        <v>37.76</v>
      </c>
      <c r="E668" s="3">
        <v>37.86</v>
      </c>
      <c r="F668" s="4">
        <v>12.7797</v>
      </c>
    </row>
    <row r="669" spans="1:6" x14ac:dyDescent="0.25">
      <c r="A669" s="2">
        <v>43503</v>
      </c>
      <c r="B669" s="3">
        <v>37.75</v>
      </c>
      <c r="C669" s="3">
        <v>37.950000000000003</v>
      </c>
      <c r="D669" s="3">
        <v>37.479999999999997</v>
      </c>
      <c r="E669" s="3">
        <v>37.9</v>
      </c>
      <c r="F669" s="4">
        <v>12.7691</v>
      </c>
    </row>
    <row r="670" spans="1:6" x14ac:dyDescent="0.25">
      <c r="A670" s="2">
        <v>43502</v>
      </c>
      <c r="B670" s="3">
        <v>37.25</v>
      </c>
      <c r="C670" s="3">
        <v>37.68</v>
      </c>
      <c r="D670" s="3">
        <v>37.15</v>
      </c>
      <c r="E670" s="3">
        <v>37.43</v>
      </c>
      <c r="F670" s="4">
        <v>12.7585</v>
      </c>
    </row>
    <row r="671" spans="1:6" x14ac:dyDescent="0.25">
      <c r="A671" s="2">
        <v>43501</v>
      </c>
      <c r="B671" s="3">
        <v>37.299999999999997</v>
      </c>
      <c r="C671" s="3">
        <v>37.270000000000003</v>
      </c>
      <c r="D671" s="3">
        <v>37.130000000000003</v>
      </c>
      <c r="E671" s="3">
        <v>37.200000000000003</v>
      </c>
      <c r="F671" s="4">
        <v>12.7479</v>
      </c>
    </row>
    <row r="672" spans="1:6" x14ac:dyDescent="0.25">
      <c r="A672" s="2">
        <v>43500</v>
      </c>
      <c r="B672" s="3">
        <v>37.5</v>
      </c>
      <c r="C672" s="3">
        <v>37.26</v>
      </c>
      <c r="D672" s="3">
        <v>37.31</v>
      </c>
      <c r="E672" s="3">
        <v>37.24</v>
      </c>
      <c r="F672" s="4">
        <v>12.737399999999999</v>
      </c>
    </row>
    <row r="673" spans="1:12" x14ac:dyDescent="0.25">
      <c r="A673" s="2">
        <v>43497</v>
      </c>
      <c r="B673" s="3">
        <v>37.75</v>
      </c>
      <c r="C673" s="3">
        <v>37.44</v>
      </c>
      <c r="D673" s="3">
        <v>37.450000000000003</v>
      </c>
      <c r="E673" s="3">
        <v>37.24</v>
      </c>
      <c r="F673" s="4">
        <v>12.7058</v>
      </c>
    </row>
    <row r="674" spans="1:12" x14ac:dyDescent="0.25">
      <c r="A674" s="2">
        <v>43496</v>
      </c>
      <c r="B674" s="3">
        <v>37.5</v>
      </c>
      <c r="C674" s="3">
        <v>37.54</v>
      </c>
      <c r="D674" s="3">
        <v>37.409999999999997</v>
      </c>
      <c r="E674" s="3">
        <v>37.04</v>
      </c>
      <c r="F674" s="4">
        <v>12.6953</v>
      </c>
      <c r="G674" s="4">
        <f>+B674/B696</f>
        <v>0.92592592592592593</v>
      </c>
      <c r="H674" s="4">
        <f>+C674/C696</f>
        <v>0.98504329572290739</v>
      </c>
      <c r="I674" s="4">
        <f>+D674/D696</f>
        <v>0.97067981318111052</v>
      </c>
      <c r="J674" s="4">
        <f>+E674/E696</f>
        <v>0.97963501719121915</v>
      </c>
      <c r="K674" s="4">
        <f>+F674/F696</f>
        <v>1.032037524794329</v>
      </c>
      <c r="L674" s="8">
        <f t="shared" ref="L674" si="25">+AVERAGE(G674:K674)</f>
        <v>0.97866431536309828</v>
      </c>
    </row>
    <row r="675" spans="1:12" x14ac:dyDescent="0.25">
      <c r="A675" s="2">
        <v>43495</v>
      </c>
      <c r="B675" s="3">
        <v>38.25</v>
      </c>
      <c r="C675" s="3">
        <v>37.57</v>
      </c>
      <c r="D675" s="3">
        <v>37.5</v>
      </c>
      <c r="E675" s="3">
        <v>37.61</v>
      </c>
      <c r="F675" s="4">
        <v>12.684799999999999</v>
      </c>
      <c r="G675" s="4"/>
      <c r="H675" s="4"/>
      <c r="I675" s="4"/>
      <c r="J675" s="4"/>
      <c r="K675" s="4"/>
      <c r="L675" s="8"/>
    </row>
    <row r="676" spans="1:12" x14ac:dyDescent="0.25">
      <c r="A676" s="2">
        <v>43494</v>
      </c>
      <c r="B676" s="3">
        <v>38.5</v>
      </c>
      <c r="C676" s="3">
        <v>37.69</v>
      </c>
      <c r="D676" s="3">
        <v>37.08</v>
      </c>
      <c r="E676" s="3">
        <v>37.229999999999997</v>
      </c>
      <c r="F676" s="4">
        <v>12.674300000000001</v>
      </c>
      <c r="G676" s="4"/>
      <c r="H676" s="4"/>
      <c r="I676" s="4"/>
      <c r="J676" s="4"/>
      <c r="K676" s="4"/>
      <c r="L676" s="8"/>
    </row>
    <row r="677" spans="1:12" x14ac:dyDescent="0.25">
      <c r="A677" s="2">
        <v>43493</v>
      </c>
      <c r="B677" s="3">
        <v>38.25</v>
      </c>
      <c r="C677" s="3">
        <v>37.270000000000003</v>
      </c>
      <c r="D677" s="3">
        <v>37.01</v>
      </c>
      <c r="E677" s="3">
        <v>37.090000000000003</v>
      </c>
      <c r="F677" s="4">
        <v>12.6638</v>
      </c>
      <c r="G677" s="4"/>
      <c r="H677" s="4"/>
      <c r="I677" s="4"/>
      <c r="J677" s="4"/>
      <c r="K677" s="4"/>
      <c r="L677" s="8"/>
    </row>
    <row r="678" spans="1:12" x14ac:dyDescent="0.25">
      <c r="A678" s="2">
        <v>43490</v>
      </c>
      <c r="B678" s="3">
        <v>38.25</v>
      </c>
      <c r="C678" s="3">
        <v>37.200000000000003</v>
      </c>
      <c r="D678" s="3">
        <v>37.479999999999997</v>
      </c>
      <c r="E678" s="3">
        <v>37.14</v>
      </c>
      <c r="F678" s="4">
        <v>12.632400000000001</v>
      </c>
    </row>
    <row r="679" spans="1:12" x14ac:dyDescent="0.25">
      <c r="A679" s="2">
        <v>43489</v>
      </c>
      <c r="B679" s="3">
        <v>38.5</v>
      </c>
      <c r="C679" s="3">
        <v>37.549999999999997</v>
      </c>
      <c r="D679" s="3">
        <v>37.630000000000003</v>
      </c>
      <c r="E679" s="3">
        <v>37.56</v>
      </c>
      <c r="F679" s="4">
        <v>12.6219</v>
      </c>
    </row>
    <row r="680" spans="1:12" x14ac:dyDescent="0.25">
      <c r="A680" s="2">
        <v>43488</v>
      </c>
      <c r="B680" s="3">
        <v>39</v>
      </c>
      <c r="C680" s="3">
        <v>37.65</v>
      </c>
      <c r="D680" s="3">
        <v>37.630000000000003</v>
      </c>
      <c r="E680" s="3">
        <v>37.56</v>
      </c>
      <c r="F680" s="4">
        <v>12.611499999999999</v>
      </c>
    </row>
    <row r="681" spans="1:12" x14ac:dyDescent="0.25">
      <c r="A681" s="2">
        <v>43487</v>
      </c>
      <c r="B681" s="3">
        <v>38.75</v>
      </c>
      <c r="C681" s="3">
        <v>37.68</v>
      </c>
      <c r="D681" s="3">
        <v>37.78</v>
      </c>
      <c r="E681" s="3">
        <v>37.590000000000003</v>
      </c>
      <c r="F681" s="4">
        <v>12.601000000000001</v>
      </c>
    </row>
    <row r="682" spans="1:12" x14ac:dyDescent="0.25">
      <c r="A682" s="2">
        <v>43486</v>
      </c>
      <c r="B682" s="3">
        <v>38.75</v>
      </c>
      <c r="C682" s="3">
        <v>37.76</v>
      </c>
      <c r="D682" s="3">
        <v>37.76</v>
      </c>
      <c r="E682" s="3">
        <v>37.71</v>
      </c>
      <c r="F682" s="4">
        <v>12.5906</v>
      </c>
    </row>
    <row r="683" spans="1:12" x14ac:dyDescent="0.25">
      <c r="A683" s="2">
        <v>43483</v>
      </c>
      <c r="B683" s="3">
        <v>39</v>
      </c>
      <c r="C683" s="3">
        <v>37.82</v>
      </c>
      <c r="D683" s="3">
        <v>37.9</v>
      </c>
      <c r="E683" s="3">
        <v>37.619999999999997</v>
      </c>
      <c r="F683" s="4">
        <v>12.5594</v>
      </c>
    </row>
    <row r="684" spans="1:12" x14ac:dyDescent="0.25">
      <c r="A684" s="2">
        <v>43482</v>
      </c>
      <c r="B684" s="3">
        <v>39</v>
      </c>
      <c r="C684" s="3">
        <v>37.85</v>
      </c>
      <c r="D684" s="3">
        <v>37.619999999999997</v>
      </c>
      <c r="E684" s="3">
        <v>37.74</v>
      </c>
      <c r="F684" s="4">
        <v>12.548999999999999</v>
      </c>
    </row>
    <row r="685" spans="1:12" x14ac:dyDescent="0.25">
      <c r="A685" s="2">
        <v>43481</v>
      </c>
      <c r="B685" s="3">
        <v>39.25</v>
      </c>
      <c r="C685" s="3">
        <v>37.619999999999997</v>
      </c>
      <c r="D685" s="3">
        <v>37.090000000000003</v>
      </c>
      <c r="E685" s="3">
        <v>37.36</v>
      </c>
      <c r="F685" s="4">
        <v>12.538600000000001</v>
      </c>
    </row>
    <row r="686" spans="1:12" x14ac:dyDescent="0.25">
      <c r="A686" s="2">
        <v>43480</v>
      </c>
      <c r="B686" s="3">
        <v>39.25</v>
      </c>
      <c r="C686" s="3">
        <v>37.28</v>
      </c>
      <c r="D686" s="3">
        <v>36.89</v>
      </c>
      <c r="E686" s="3">
        <v>37.14</v>
      </c>
      <c r="F686" s="4">
        <v>12.5282</v>
      </c>
    </row>
    <row r="687" spans="1:12" x14ac:dyDescent="0.25">
      <c r="A687" s="2">
        <v>43479</v>
      </c>
      <c r="B687" s="3">
        <v>39</v>
      </c>
      <c r="C687" s="3">
        <v>36.99</v>
      </c>
      <c r="D687" s="3">
        <v>37.090000000000003</v>
      </c>
      <c r="E687" s="3">
        <v>37.1</v>
      </c>
      <c r="F687" s="4">
        <v>12.515499999999999</v>
      </c>
    </row>
    <row r="688" spans="1:12" x14ac:dyDescent="0.25">
      <c r="A688" s="2">
        <v>43476</v>
      </c>
      <c r="B688" s="3">
        <v>39.25</v>
      </c>
      <c r="C688" s="3">
        <v>37.090000000000003</v>
      </c>
      <c r="D688" s="3">
        <v>37.24</v>
      </c>
      <c r="E688" s="3">
        <v>37.1</v>
      </c>
      <c r="F688" s="4">
        <v>12.477399999999999</v>
      </c>
    </row>
    <row r="689" spans="1:12" x14ac:dyDescent="0.25">
      <c r="A689" s="2">
        <v>43475</v>
      </c>
      <c r="B689" s="3">
        <v>39.25</v>
      </c>
      <c r="C689" s="3">
        <v>37.340000000000003</v>
      </c>
      <c r="D689" s="3">
        <v>37.46</v>
      </c>
      <c r="E689" s="3">
        <v>37.31</v>
      </c>
      <c r="F689" s="4">
        <v>12.464700000000001</v>
      </c>
    </row>
    <row r="690" spans="1:12" x14ac:dyDescent="0.25">
      <c r="A690" s="2">
        <v>43474</v>
      </c>
      <c r="B690" s="3">
        <v>39.75</v>
      </c>
      <c r="C690" s="3">
        <v>37.450000000000003</v>
      </c>
      <c r="D690" s="3">
        <v>37.51</v>
      </c>
      <c r="E690" s="3">
        <v>37.47</v>
      </c>
      <c r="F690" s="4">
        <v>12.4521</v>
      </c>
    </row>
    <row r="691" spans="1:12" x14ac:dyDescent="0.25">
      <c r="A691" s="2">
        <v>43473</v>
      </c>
      <c r="B691" s="3">
        <v>39.25</v>
      </c>
      <c r="C691" s="3">
        <v>37.75</v>
      </c>
      <c r="D691" s="3">
        <v>37.5</v>
      </c>
      <c r="E691" s="3">
        <v>37.369999999999997</v>
      </c>
      <c r="F691" s="4">
        <v>12.439399999999999</v>
      </c>
    </row>
    <row r="692" spans="1:12" x14ac:dyDescent="0.25">
      <c r="A692" s="2">
        <v>43472</v>
      </c>
      <c r="B692" s="3">
        <v>39.5</v>
      </c>
      <c r="C692" s="3">
        <v>37.369999999999997</v>
      </c>
      <c r="D692" s="3">
        <v>37.47</v>
      </c>
      <c r="E692" s="3">
        <v>37.36</v>
      </c>
      <c r="F692" s="4">
        <v>12.4268</v>
      </c>
    </row>
    <row r="693" spans="1:12" x14ac:dyDescent="0.25">
      <c r="A693" s="2">
        <v>43469</v>
      </c>
      <c r="B693" s="3">
        <v>40</v>
      </c>
      <c r="C693" s="3">
        <v>37.56</v>
      </c>
      <c r="D693" s="3">
        <v>37.61</v>
      </c>
      <c r="E693" s="3">
        <v>37.39</v>
      </c>
      <c r="F693" s="4">
        <v>12.388999999999999</v>
      </c>
    </row>
    <row r="694" spans="1:12" x14ac:dyDescent="0.25">
      <c r="A694" s="2">
        <v>43468</v>
      </c>
      <c r="B694" s="3">
        <v>40.25</v>
      </c>
      <c r="C694" s="3">
        <v>37.68</v>
      </c>
      <c r="D694" s="3">
        <v>37.81</v>
      </c>
      <c r="E694" s="3">
        <v>37.549999999999997</v>
      </c>
      <c r="F694" s="4">
        <v>12.3764</v>
      </c>
    </row>
    <row r="695" spans="1:12" x14ac:dyDescent="0.25">
      <c r="A695" s="2">
        <v>43467</v>
      </c>
      <c r="B695" s="3">
        <v>40.5</v>
      </c>
      <c r="C695" s="3">
        <v>37.82</v>
      </c>
      <c r="D695" s="3">
        <v>37.81</v>
      </c>
      <c r="E695" s="3">
        <v>37.93</v>
      </c>
      <c r="F695" s="4">
        <v>12.363799999999999</v>
      </c>
    </row>
    <row r="696" spans="1:12" x14ac:dyDescent="0.25">
      <c r="A696" s="2">
        <v>43462</v>
      </c>
      <c r="B696" s="3">
        <v>40.5</v>
      </c>
      <c r="C696" s="3">
        <v>38.11</v>
      </c>
      <c r="D696" s="3">
        <v>38.54</v>
      </c>
      <c r="E696" s="3">
        <v>37.81</v>
      </c>
      <c r="F696" s="4">
        <v>12.3012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8">
        <f>+AVERAGE(G696:K696)</f>
        <v>1</v>
      </c>
    </row>
  </sheetData>
  <autoFilter ref="A1:L696" xr:uid="{2B3F7BAE-D986-4395-93EA-51816EF2104F}"/>
  <pageMargins left="0.7" right="0.7" top="0.75" bottom="0.75" header="0.3" footer="0.3"/>
  <pageSetup paperSize="9" orientation="portrait" r:id="rId1"/>
  <ignoredErrors>
    <ignoredError sqref="L69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Indice_Final</vt:lpstr>
      <vt:lpstr>Indice_Armado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Cancelas</dc:creator>
  <cp:lastModifiedBy>Martín Cancelas</cp:lastModifiedBy>
  <dcterms:created xsi:type="dcterms:W3CDTF">2024-09-30T21:44:37Z</dcterms:created>
  <dcterms:modified xsi:type="dcterms:W3CDTF">2024-10-02T18:11:09Z</dcterms:modified>
</cp:coreProperties>
</file>