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Ventes" sheetId="1" r:id="rId1"/>
    <sheet name="Budget" sheetId="2" r:id="rId2"/>
    <sheet name="Suivi" sheetId="3" r:id="rId3"/>
  </sheets>
  <calcPr calcId="145621"/>
</workbook>
</file>

<file path=xl/calcChain.xml><?xml version="1.0" encoding="utf-8"?>
<calcChain xmlns="http://schemas.openxmlformats.org/spreadsheetml/2006/main">
  <c r="F44" i="1" l="1"/>
  <c r="F45" i="1"/>
  <c r="F46" i="1"/>
  <c r="F47" i="1"/>
  <c r="F48" i="1"/>
  <c r="F49" i="1"/>
  <c r="F50" i="1"/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</calcChain>
</file>

<file path=xl/sharedStrings.xml><?xml version="1.0" encoding="utf-8"?>
<sst xmlns="http://schemas.openxmlformats.org/spreadsheetml/2006/main" count="66" uniqueCount="36">
  <si>
    <t>jour</t>
  </si>
  <si>
    <t>Total</t>
  </si>
  <si>
    <t>Part du budget par service</t>
  </si>
  <si>
    <t>Service</t>
  </si>
  <si>
    <t>Budget</t>
  </si>
  <si>
    <t>Rechercher</t>
  </si>
  <si>
    <t>Communication</t>
  </si>
  <si>
    <t>Imprimer</t>
  </si>
  <si>
    <t>Distribution</t>
  </si>
  <si>
    <t>Ventes</t>
  </si>
  <si>
    <t>Dépenses quotidiennes</t>
  </si>
  <si>
    <t>Montant prévu</t>
  </si>
  <si>
    <t>Date de commande</t>
  </si>
  <si>
    <t>Catégorie de produit</t>
  </si>
  <si>
    <t>Numéro d'unité</t>
  </si>
  <si>
    <t>Prix unitaire</t>
  </si>
  <si>
    <t>En commande</t>
  </si>
  <si>
    <t>Fiction-Nouvelles</t>
  </si>
  <si>
    <t>Livre - Histoire</t>
  </si>
  <si>
    <t>Livre - autre</t>
  </si>
  <si>
    <t>Magazines</t>
  </si>
  <si>
    <t>Manuels d'apprentissage</t>
  </si>
  <si>
    <t>Livre - Science</t>
  </si>
  <si>
    <t>Livre - Maths</t>
  </si>
  <si>
    <t>Magazines - Etats-Unis</t>
  </si>
  <si>
    <t xml:space="preserve">Magazines </t>
  </si>
  <si>
    <r>
      <rPr>
        <b/>
        <sz val="28"/>
        <color theme="4" tint="-0.249977111117893"/>
        <rFont val="Calibri"/>
        <family val="2"/>
        <scheme val="minor"/>
      </rPr>
      <t>Litware, Inc</t>
    </r>
    <r>
      <rPr>
        <sz val="20"/>
        <color theme="4" tint="-0.249977111117893"/>
        <rFont val="Calibri"/>
        <family val="2"/>
        <scheme val="minor"/>
      </rPr>
      <t xml:space="preserve"> http://www.litwareinc.com </t>
    </r>
  </si>
  <si>
    <t>Cathégories de produit</t>
  </si>
  <si>
    <t>Livres-science</t>
  </si>
  <si>
    <t>Magazine - Etat - Unis</t>
  </si>
  <si>
    <t>Fiction - Nouvelles</t>
  </si>
  <si>
    <t>Livres-Histoire</t>
  </si>
  <si>
    <t>Livres - autres</t>
  </si>
  <si>
    <t>Livre - autres</t>
  </si>
  <si>
    <t>Magazines - Etats - Unis</t>
  </si>
  <si>
    <t>Livre - Langues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</si>
</sst>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4D4D4D"/>
      <name val="Calibri"/>
      <family val="2"/>
      <scheme val="minor"/>
    </font>
    <font>
      <b/>
      <sz val="13"/>
      <color rgb="FF4D4D4D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5" fillId="0" borderId="1" xfId="1" applyFont="1"/>
    <xf numFmtId="0" fontId="6" fillId="0" borderId="2" xfId="2" applyFont="1"/>
    <xf numFmtId="0" fontId="8" fillId="2" borderId="0" xfId="3" applyFont="1"/>
    <xf numFmtId="0" fontId="7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/>
    <xf numFmtId="0" fontId="10" fillId="0" borderId="6" xfId="0" applyFont="1" applyBorder="1"/>
    <xf numFmtId="14" fontId="4" fillId="0" borderId="7" xfId="0" applyNumberFormat="1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4" fillId="0" borderId="8" xfId="0" applyFont="1" applyBorder="1"/>
    <xf numFmtId="0" fontId="4" fillId="0" borderId="10" xfId="0" applyFont="1" applyBorder="1"/>
    <xf numFmtId="0" fontId="1" fillId="4" borderId="0" xfId="4"/>
    <xf numFmtId="0" fontId="4" fillId="0" borderId="11" xfId="0" applyFont="1" applyBorder="1"/>
    <xf numFmtId="0" fontId="4" fillId="0" borderId="12" xfId="0" applyFont="1" applyBorder="1"/>
    <xf numFmtId="0" fontId="11" fillId="4" borderId="0" xfId="4" applyFont="1" applyAlignment="1">
      <alignment horizontal="center" vertical="center" wrapText="1"/>
    </xf>
    <xf numFmtId="0" fontId="12" fillId="4" borderId="0" xfId="4" applyFont="1" applyAlignment="1">
      <alignment horizontal="center" vertical="center" wrapText="1"/>
    </xf>
    <xf numFmtId="0" fontId="14" fillId="4" borderId="0" xfId="4" applyFont="1" applyAlignment="1">
      <alignment horizontal="center" vertical="center" wrapText="1"/>
    </xf>
    <xf numFmtId="0" fontId="15" fillId="4" borderId="0" xfId="4" applyFont="1" applyAlignment="1">
      <alignment horizontal="center" vertical="center" wrapText="1"/>
    </xf>
    <xf numFmtId="0" fontId="9" fillId="3" borderId="0" xfId="3" applyFont="1" applyFill="1" applyAlignment="1">
      <alignment horizontal="center" vertical="center"/>
    </xf>
    <xf numFmtId="14" fontId="0" fillId="0" borderId="7" xfId="0" applyNumberFormat="1" applyFont="1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</cellXfs>
  <cellStyles count="5">
    <cellStyle name="20 % - Accent1" xfId="3" builtinId="30"/>
    <cellStyle name="40 % - Accent3" xfId="4" builtinId="39"/>
    <cellStyle name="Normal" xfId="0" builtinId="0"/>
    <cellStyle name="Titre 1" xfId="1" builtinId="16"/>
    <cellStyle name="Titre 3" xfId="2" builtinId="18"/>
  </cellStyles>
  <dxfs count="10"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 annuel</a:t>
            </a:r>
          </a:p>
        </c:rich>
      </c:tx>
      <c:layout>
        <c:manualLayout>
          <c:xMode val="edge"/>
          <c:yMode val="edge"/>
          <c:x val="0.4098263342082239"/>
          <c:y val="2.777777777777777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Budget!$C$4</c:f>
              <c:strCache>
                <c:ptCount val="1"/>
                <c:pt idx="0">
                  <c:v>Budget</c:v>
                </c:pt>
              </c:strCache>
            </c:strRef>
          </c:tx>
          <c:cat>
            <c:strRef>
              <c:f>Budget!$B$5:$B$9</c:f>
              <c:strCache>
                <c:ptCount val="5"/>
                <c:pt idx="0">
                  <c:v>Rechercher</c:v>
                </c:pt>
                <c:pt idx="1">
                  <c:v>Communication</c:v>
                </c:pt>
                <c:pt idx="2">
                  <c:v>Imprimer</c:v>
                </c:pt>
                <c:pt idx="3">
                  <c:v>Distribution</c:v>
                </c:pt>
                <c:pt idx="4">
                  <c:v>Ventes</c:v>
                </c:pt>
              </c:strCache>
            </c:strRef>
          </c:cat>
          <c:val>
            <c:numRef>
              <c:f>Budget!$C$5:$C$9</c:f>
              <c:numCache>
                <c:formatCode>General</c:formatCode>
                <c:ptCount val="5"/>
                <c:pt idx="0">
                  <c:v>62000</c:v>
                </c:pt>
                <c:pt idx="1">
                  <c:v>42000</c:v>
                </c:pt>
                <c:pt idx="2">
                  <c:v>57000</c:v>
                </c:pt>
                <c:pt idx="3">
                  <c:v>39000</c:v>
                </c:pt>
                <c:pt idx="4">
                  <c:v>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21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6</xdr:col>
      <xdr:colOff>38100</xdr:colOff>
      <xdr:row>9</xdr:row>
      <xdr:rowOff>9525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1" y="190500"/>
          <a:ext cx="1295399" cy="1733550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10</xdr:row>
      <xdr:rowOff>147637</xdr:rowOff>
    </xdr:from>
    <xdr:to>
      <xdr:col>6</xdr:col>
      <xdr:colOff>123825</xdr:colOff>
      <xdr:row>25</xdr:row>
      <xdr:rowOff>33337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3:F50" totalsRowShown="0" headerRowDxfId="9" headerRowBorderDxfId="8" tableBorderDxfId="7" totalsRowBorderDxfId="6">
  <autoFilter ref="A3:F50"/>
  <tableColumns count="6">
    <tableColumn id="1" name="Date de commande" dataDxfId="5"/>
    <tableColumn id="2" name="Catégorie de produit" dataDxfId="4"/>
    <tableColumn id="3" name="Numéro d'unité" dataDxfId="3"/>
    <tableColumn id="4" name="Prix unitaire" dataDxfId="2"/>
    <tableColumn id="5" name="En commande" dataDxfId="1"/>
    <tableColumn id="6" name="Total" dataDxfId="0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L3:M24" totalsRowShown="0">
  <autoFilter ref="L3:M24"/>
  <tableColumns count="2">
    <tableColumn id="1" name="jour"/>
    <tableColumn id="2" name="Montant prév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L19" sqref="L19"/>
    </sheetView>
  </sheetViews>
  <sheetFormatPr baseColWidth="10" defaultRowHeight="15" x14ac:dyDescent="0.25"/>
  <cols>
    <col min="1" max="1" width="23.28515625" style="10" customWidth="1"/>
    <col min="2" max="2" width="24.5703125" style="10" customWidth="1"/>
    <col min="3" max="3" width="17.42578125" style="10" customWidth="1"/>
    <col min="4" max="4" width="14" style="10" customWidth="1"/>
    <col min="5" max="5" width="15.5703125" style="10" customWidth="1"/>
    <col min="6" max="6" width="15.85546875" style="10" customWidth="1"/>
  </cols>
  <sheetData>
    <row r="1" spans="1:6" ht="72" customHeight="1" x14ac:dyDescent="0.25">
      <c r="A1" s="14"/>
      <c r="B1" s="17" t="s">
        <v>26</v>
      </c>
      <c r="C1" s="18"/>
      <c r="D1" s="18"/>
      <c r="E1" s="19" t="s">
        <v>27</v>
      </c>
      <c r="F1" s="20"/>
    </row>
    <row r="3" spans="1:6" s="5" customFormat="1" ht="15.75" x14ac:dyDescent="0.25">
      <c r="A3" s="6" t="s">
        <v>12</v>
      </c>
      <c r="B3" s="7" t="s">
        <v>13</v>
      </c>
      <c r="C3" s="7" t="s">
        <v>14</v>
      </c>
      <c r="D3" s="7" t="s">
        <v>15</v>
      </c>
      <c r="E3" s="7" t="s">
        <v>16</v>
      </c>
      <c r="F3" s="8" t="s">
        <v>1</v>
      </c>
    </row>
    <row r="4" spans="1:6" x14ac:dyDescent="0.25">
      <c r="A4" s="9">
        <v>40270</v>
      </c>
      <c r="B4" s="11" t="s">
        <v>17</v>
      </c>
      <c r="C4" s="11">
        <v>50121</v>
      </c>
      <c r="D4" s="11">
        <v>204</v>
      </c>
      <c r="E4" s="11">
        <v>21000</v>
      </c>
      <c r="F4" s="12">
        <v>4284000</v>
      </c>
    </row>
    <row r="5" spans="1:6" x14ac:dyDescent="0.25">
      <c r="A5" s="22">
        <v>40271</v>
      </c>
      <c r="B5" s="11" t="s">
        <v>18</v>
      </c>
      <c r="C5" s="11">
        <v>50335</v>
      </c>
      <c r="D5" s="11">
        <v>350</v>
      </c>
      <c r="E5" s="11">
        <v>1209</v>
      </c>
      <c r="F5" s="12">
        <f>Tableau2[[#This Row],[Prix unitaire]]*Tableau2[[#This Row],[En commande]]</f>
        <v>423150</v>
      </c>
    </row>
    <row r="6" spans="1:6" x14ac:dyDescent="0.25">
      <c r="A6" s="22">
        <v>40272</v>
      </c>
      <c r="B6" s="11" t="s">
        <v>19</v>
      </c>
      <c r="C6" s="11">
        <v>50330</v>
      </c>
      <c r="D6" s="11">
        <v>350</v>
      </c>
      <c r="E6" s="11">
        <v>52</v>
      </c>
      <c r="F6" s="12">
        <f>Tableau2[[#This Row],[Prix unitaire]]*Tableau2[[#This Row],[En commande]]</f>
        <v>18200</v>
      </c>
    </row>
    <row r="7" spans="1:6" x14ac:dyDescent="0.25">
      <c r="A7" s="22">
        <v>40286</v>
      </c>
      <c r="B7" s="11" t="s">
        <v>17</v>
      </c>
      <c r="C7" s="11">
        <v>50121</v>
      </c>
      <c r="D7" s="11">
        <v>204</v>
      </c>
      <c r="E7" s="11">
        <v>551</v>
      </c>
      <c r="F7" s="12">
        <f>Tableau2[[#This Row],[Prix unitaire]]*Tableau2[[#This Row],[En commande]]</f>
        <v>112404</v>
      </c>
    </row>
    <row r="8" spans="1:6" x14ac:dyDescent="0.25">
      <c r="A8" s="22">
        <v>40286</v>
      </c>
      <c r="B8" s="11" t="s">
        <v>20</v>
      </c>
      <c r="C8" s="11">
        <v>50525</v>
      </c>
      <c r="D8" s="11">
        <v>80</v>
      </c>
      <c r="E8" s="11">
        <v>14093</v>
      </c>
      <c r="F8" s="12">
        <f>Tableau2[[#This Row],[Prix unitaire]]*Tableau2[[#This Row],[En commande]]</f>
        <v>1127440</v>
      </c>
    </row>
    <row r="9" spans="1:6" x14ac:dyDescent="0.25">
      <c r="A9" s="22">
        <v>40286</v>
      </c>
      <c r="B9" s="11" t="s">
        <v>21</v>
      </c>
      <c r="C9" s="11">
        <v>50450</v>
      </c>
      <c r="D9" s="11">
        <v>180</v>
      </c>
      <c r="E9" s="11">
        <v>8983</v>
      </c>
      <c r="F9" s="12">
        <f>Tableau2[[#This Row],[Prix unitaire]]*Tableau2[[#This Row],[En commande]]</f>
        <v>1616940</v>
      </c>
    </row>
    <row r="10" spans="1:6" x14ac:dyDescent="0.25">
      <c r="A10" s="22">
        <v>40290</v>
      </c>
      <c r="B10" s="11" t="s">
        <v>22</v>
      </c>
      <c r="C10" s="11">
        <v>50332</v>
      </c>
      <c r="D10" s="11">
        <v>350</v>
      </c>
      <c r="E10" s="11">
        <v>9843</v>
      </c>
      <c r="F10" s="12">
        <f>Tableau2[[#This Row],[Prix unitaire]]*Tableau2[[#This Row],[En commande]]</f>
        <v>3445050</v>
      </c>
    </row>
    <row r="11" spans="1:6" x14ac:dyDescent="0.25">
      <c r="A11" s="22">
        <v>40300</v>
      </c>
      <c r="B11" s="11" t="s">
        <v>18</v>
      </c>
      <c r="C11" s="11">
        <v>50335</v>
      </c>
      <c r="D11" s="11">
        <v>350</v>
      </c>
      <c r="E11" s="11">
        <v>12304</v>
      </c>
      <c r="F11" s="12">
        <f>Tableau2[[#This Row],[Prix unitaire]]*Tableau2[[#This Row],[En commande]]</f>
        <v>4306400</v>
      </c>
    </row>
    <row r="12" spans="1:6" x14ac:dyDescent="0.25">
      <c r="A12" s="22">
        <v>40301</v>
      </c>
      <c r="B12" s="11" t="s">
        <v>17</v>
      </c>
      <c r="C12" s="11">
        <v>50123</v>
      </c>
      <c r="D12" s="11">
        <v>250</v>
      </c>
      <c r="E12" s="11">
        <v>12459</v>
      </c>
      <c r="F12" s="12">
        <f>Tableau2[[#This Row],[Prix unitaire]]*Tableau2[[#This Row],[En commande]]</f>
        <v>3114750</v>
      </c>
    </row>
    <row r="13" spans="1:6" x14ac:dyDescent="0.25">
      <c r="A13" s="22">
        <v>40308</v>
      </c>
      <c r="B13" s="11" t="s">
        <v>23</v>
      </c>
      <c r="C13" s="11">
        <v>50168</v>
      </c>
      <c r="D13" s="11">
        <v>250</v>
      </c>
      <c r="E13" s="11">
        <v>50121</v>
      </c>
      <c r="F13" s="12">
        <f>Tableau2[[#This Row],[Prix unitaire]]*Tableau2[[#This Row],[En commande]]</f>
        <v>12530250</v>
      </c>
    </row>
    <row r="14" spans="1:6" x14ac:dyDescent="0.25">
      <c r="A14" s="22">
        <v>40310</v>
      </c>
      <c r="B14" s="11" t="s">
        <v>17</v>
      </c>
      <c r="C14" s="11">
        <v>50121</v>
      </c>
      <c r="D14" s="11">
        <v>204</v>
      </c>
      <c r="E14" s="11">
        <v>9098</v>
      </c>
      <c r="F14" s="12">
        <f>Tableau2[[#This Row],[Prix unitaire]]*Tableau2[[#This Row],[En commande]]</f>
        <v>1855992</v>
      </c>
    </row>
    <row r="15" spans="1:6" x14ac:dyDescent="0.25">
      <c r="A15" s="22">
        <v>40311</v>
      </c>
      <c r="B15" s="11" t="s">
        <v>20</v>
      </c>
      <c r="C15" s="11">
        <v>50525</v>
      </c>
      <c r="D15" s="11">
        <v>80</v>
      </c>
      <c r="E15" s="11">
        <v>15000</v>
      </c>
      <c r="F15" s="12">
        <f>Tableau2[[#This Row],[Prix unitaire]]*Tableau2[[#This Row],[En commande]]</f>
        <v>1200000</v>
      </c>
    </row>
    <row r="16" spans="1:6" x14ac:dyDescent="0.25">
      <c r="A16" s="22">
        <v>40312</v>
      </c>
      <c r="B16" s="11" t="s">
        <v>21</v>
      </c>
      <c r="C16" s="11">
        <v>50450</v>
      </c>
      <c r="D16" s="11">
        <v>180</v>
      </c>
      <c r="E16" s="11">
        <v>3234</v>
      </c>
      <c r="F16" s="12">
        <f>Tableau2[[#This Row],[Prix unitaire]]*Tableau2[[#This Row],[En commande]]</f>
        <v>582120</v>
      </c>
    </row>
    <row r="17" spans="1:6" x14ac:dyDescent="0.25">
      <c r="A17" s="22">
        <v>40314</v>
      </c>
      <c r="B17" s="11" t="s">
        <v>19</v>
      </c>
      <c r="C17" s="11">
        <v>50330</v>
      </c>
      <c r="D17" s="11">
        <v>350</v>
      </c>
      <c r="E17" s="11">
        <v>8472</v>
      </c>
      <c r="F17" s="12">
        <f>Tableau2[[#This Row],[Prix unitaire]]*Tableau2[[#This Row],[En commande]]</f>
        <v>2965200</v>
      </c>
    </row>
    <row r="18" spans="1:6" x14ac:dyDescent="0.25">
      <c r="A18" s="22">
        <v>40314</v>
      </c>
      <c r="B18" s="11" t="s">
        <v>21</v>
      </c>
      <c r="C18" s="11">
        <v>50450</v>
      </c>
      <c r="D18" s="11">
        <v>180</v>
      </c>
      <c r="E18" s="11">
        <v>12000</v>
      </c>
      <c r="F18" s="12">
        <f>Tableau2[[#This Row],[Prix unitaire]]*Tableau2[[#This Row],[En commande]]</f>
        <v>2160000</v>
      </c>
    </row>
    <row r="19" spans="1:6" x14ac:dyDescent="0.25">
      <c r="A19" s="22">
        <v>40320</v>
      </c>
      <c r="B19" s="11" t="s">
        <v>17</v>
      </c>
      <c r="C19" s="11">
        <v>50123</v>
      </c>
      <c r="D19" s="11">
        <v>250</v>
      </c>
      <c r="E19" s="11">
        <v>4452</v>
      </c>
      <c r="F19" s="12">
        <f>Tableau2[[#This Row],[Prix unitaire]]*Tableau2[[#This Row],[En commande]]</f>
        <v>1113000</v>
      </c>
    </row>
    <row r="20" spans="1:6" x14ac:dyDescent="0.25">
      <c r="A20" s="22">
        <v>40324</v>
      </c>
      <c r="B20" s="11" t="s">
        <v>25</v>
      </c>
      <c r="C20" s="11">
        <v>50525</v>
      </c>
      <c r="D20" s="11">
        <v>80</v>
      </c>
      <c r="E20" s="11">
        <v>50121</v>
      </c>
      <c r="F20" s="12">
        <f>Tableau2[[#This Row],[Prix unitaire]]*Tableau2[[#This Row],[En commande]]</f>
        <v>4009680</v>
      </c>
    </row>
    <row r="21" spans="1:6" x14ac:dyDescent="0.25">
      <c r="A21" s="22">
        <v>40327</v>
      </c>
      <c r="B21" s="11" t="s">
        <v>19</v>
      </c>
      <c r="C21" s="11">
        <v>50330</v>
      </c>
      <c r="D21" s="11">
        <v>350</v>
      </c>
      <c r="E21" s="11">
        <v>8272</v>
      </c>
      <c r="F21" s="12">
        <f>Tableau2[[#This Row],[Prix unitaire]]*Tableau2[[#This Row],[En commande]]</f>
        <v>2895200</v>
      </c>
    </row>
    <row r="22" spans="1:6" x14ac:dyDescent="0.25">
      <c r="A22" s="22">
        <v>40331</v>
      </c>
      <c r="B22" s="11" t="s">
        <v>24</v>
      </c>
      <c r="C22" s="11">
        <v>50520</v>
      </c>
      <c r="D22" s="11">
        <v>80</v>
      </c>
      <c r="E22" s="11">
        <v>3082</v>
      </c>
      <c r="F22" s="12">
        <f>Tableau2[[#This Row],[Prix unitaire]]*Tableau2[[#This Row],[En commande]]</f>
        <v>246560</v>
      </c>
    </row>
    <row r="23" spans="1:6" x14ac:dyDescent="0.25">
      <c r="A23" s="22">
        <v>40332</v>
      </c>
      <c r="B23" s="11" t="s">
        <v>17</v>
      </c>
      <c r="C23" s="11">
        <v>50123</v>
      </c>
      <c r="D23" s="11">
        <v>250</v>
      </c>
      <c r="E23" s="11">
        <v>15909</v>
      </c>
      <c r="F23" s="12">
        <f>Tableau2[[#This Row],[Prix unitaire]]*Tableau2[[#This Row],[En commande]]</f>
        <v>3977250</v>
      </c>
    </row>
    <row r="24" spans="1:6" x14ac:dyDescent="0.25">
      <c r="A24" s="22">
        <v>40332</v>
      </c>
      <c r="B24" s="11" t="s">
        <v>21</v>
      </c>
      <c r="C24" s="11">
        <v>50450</v>
      </c>
      <c r="D24" s="11">
        <v>180</v>
      </c>
      <c r="E24" s="11">
        <v>1689</v>
      </c>
      <c r="F24" s="12">
        <f>Tableau2[[#This Row],[Prix unitaire]]*Tableau2[[#This Row],[En commande]]</f>
        <v>304020</v>
      </c>
    </row>
    <row r="25" spans="1:6" x14ac:dyDescent="0.25">
      <c r="A25" s="22">
        <v>40339</v>
      </c>
      <c r="B25" s="11" t="s">
        <v>22</v>
      </c>
      <c r="C25" s="11">
        <v>50332</v>
      </c>
      <c r="D25" s="11">
        <v>350</v>
      </c>
      <c r="E25" s="11">
        <v>2389</v>
      </c>
      <c r="F25" s="12">
        <f>Tableau2[[#This Row],[Prix unitaire]]*Tableau2[[#This Row],[En commande]]</f>
        <v>836150</v>
      </c>
    </row>
    <row r="26" spans="1:6" x14ac:dyDescent="0.25">
      <c r="A26" s="22">
        <v>40347</v>
      </c>
      <c r="B26" s="11" t="s">
        <v>24</v>
      </c>
      <c r="C26" s="11">
        <v>50520</v>
      </c>
      <c r="D26" s="11">
        <v>80</v>
      </c>
      <c r="E26" s="11">
        <v>7474</v>
      </c>
      <c r="F26" s="12">
        <f>Tableau2[[#This Row],[Prix unitaire]]*Tableau2[[#This Row],[En commande]]</f>
        <v>597920</v>
      </c>
    </row>
    <row r="27" spans="1:6" x14ac:dyDescent="0.25">
      <c r="A27" s="23">
        <v>40357</v>
      </c>
      <c r="B27" s="13" t="s">
        <v>17</v>
      </c>
      <c r="C27" s="13">
        <v>50121</v>
      </c>
      <c r="D27" s="13">
        <v>204</v>
      </c>
      <c r="E27" s="13">
        <v>8345</v>
      </c>
      <c r="F27" s="12">
        <f>Tableau2[[#This Row],[Prix unitaire]]*Tableau2[[#This Row],[En commande]]</f>
        <v>1702380</v>
      </c>
    </row>
    <row r="28" spans="1:6" x14ac:dyDescent="0.25">
      <c r="A28" s="24">
        <v>40357</v>
      </c>
      <c r="B28" s="15" t="s">
        <v>18</v>
      </c>
      <c r="C28" s="15">
        <v>50335</v>
      </c>
      <c r="D28" s="15">
        <v>350</v>
      </c>
      <c r="E28" s="15">
        <v>2400</v>
      </c>
      <c r="F28" s="12">
        <f>Tableau2[[#This Row],[Prix unitaire]]*Tableau2[[#This Row],[En commande]]</f>
        <v>840000</v>
      </c>
    </row>
    <row r="29" spans="1:6" x14ac:dyDescent="0.25">
      <c r="A29" s="23">
        <v>40357</v>
      </c>
      <c r="B29" s="13" t="s">
        <v>21</v>
      </c>
      <c r="C29" s="13">
        <v>50450</v>
      </c>
      <c r="D29" s="13">
        <v>180</v>
      </c>
      <c r="E29" s="13">
        <v>11000</v>
      </c>
      <c r="F29" s="12">
        <f>Tableau2[[#This Row],[Prix unitaire]]*Tableau2[[#This Row],[En commande]]</f>
        <v>1980000</v>
      </c>
    </row>
    <row r="30" spans="1:6" x14ac:dyDescent="0.25">
      <c r="A30" s="24">
        <v>40372</v>
      </c>
      <c r="B30" s="15" t="s">
        <v>21</v>
      </c>
      <c r="C30" s="15">
        <v>50450</v>
      </c>
      <c r="D30" s="15">
        <v>180</v>
      </c>
      <c r="E30" s="15">
        <v>1689</v>
      </c>
      <c r="F30" s="12">
        <f>Tableau2[[#This Row],[Prix unitaire]]*Tableau2[[#This Row],[En commande]]</f>
        <v>304020</v>
      </c>
    </row>
    <row r="31" spans="1:6" x14ac:dyDescent="0.25">
      <c r="A31" s="23">
        <v>40375</v>
      </c>
      <c r="B31" s="13" t="s">
        <v>28</v>
      </c>
      <c r="C31" s="13">
        <v>50332</v>
      </c>
      <c r="D31" s="13">
        <v>350</v>
      </c>
      <c r="E31" s="13">
        <v>2389</v>
      </c>
      <c r="F31" s="12">
        <f>Tableau2[[#This Row],[Prix unitaire]]*Tableau2[[#This Row],[En commande]]</f>
        <v>836150</v>
      </c>
    </row>
    <row r="32" spans="1:6" x14ac:dyDescent="0.25">
      <c r="A32" s="24">
        <v>40379</v>
      </c>
      <c r="B32" s="15" t="s">
        <v>29</v>
      </c>
      <c r="C32" s="15">
        <v>50520</v>
      </c>
      <c r="D32" s="15">
        <v>80</v>
      </c>
      <c r="E32" s="15">
        <v>7474</v>
      </c>
      <c r="F32" s="12">
        <f>Tableau2[[#This Row],[Prix unitaire]]*Tableau2[[#This Row],[En commande]]</f>
        <v>597920</v>
      </c>
    </row>
    <row r="33" spans="1:6" x14ac:dyDescent="0.25">
      <c r="A33" s="23">
        <v>40384</v>
      </c>
      <c r="B33" s="13" t="s">
        <v>30</v>
      </c>
      <c r="C33" s="13">
        <v>50121</v>
      </c>
      <c r="D33" s="13">
        <v>204</v>
      </c>
      <c r="E33" s="13">
        <v>8345</v>
      </c>
      <c r="F33" s="12">
        <f>Tableau2[[#This Row],[Prix unitaire]]*Tableau2[[#This Row],[En commande]]</f>
        <v>1702380</v>
      </c>
    </row>
    <row r="34" spans="1:6" x14ac:dyDescent="0.25">
      <c r="A34" s="24">
        <v>40392</v>
      </c>
      <c r="B34" s="15" t="s">
        <v>31</v>
      </c>
      <c r="C34" s="15">
        <v>50335</v>
      </c>
      <c r="D34" s="15">
        <v>350</v>
      </c>
      <c r="E34" s="15">
        <v>2400</v>
      </c>
      <c r="F34" s="12">
        <f>Tableau2[[#This Row],[Prix unitaire]]*Tableau2[[#This Row],[En commande]]</f>
        <v>840000</v>
      </c>
    </row>
    <row r="35" spans="1:6" x14ac:dyDescent="0.25">
      <c r="A35" s="23">
        <v>40395</v>
      </c>
      <c r="B35" s="13" t="s">
        <v>21</v>
      </c>
      <c r="C35" s="13">
        <v>50450</v>
      </c>
      <c r="D35" s="13">
        <v>180</v>
      </c>
      <c r="E35" s="13">
        <v>11000</v>
      </c>
      <c r="F35" s="12">
        <f>Tableau2[[#This Row],[Prix unitaire]]*Tableau2[[#This Row],[En commande]]</f>
        <v>1980000</v>
      </c>
    </row>
    <row r="36" spans="1:6" x14ac:dyDescent="0.25">
      <c r="A36" s="24">
        <v>40400</v>
      </c>
      <c r="B36" s="15" t="s">
        <v>20</v>
      </c>
      <c r="C36" s="15">
        <v>50525</v>
      </c>
      <c r="D36" s="15">
        <v>80</v>
      </c>
      <c r="E36" s="15">
        <v>15000</v>
      </c>
      <c r="F36" s="12">
        <f>Tableau2[[#This Row],[Prix unitaire]]*Tableau2[[#This Row],[En commande]]</f>
        <v>1200000</v>
      </c>
    </row>
    <row r="37" spans="1:6" x14ac:dyDescent="0.25">
      <c r="A37" s="23">
        <v>40402</v>
      </c>
      <c r="B37" s="13" t="s">
        <v>21</v>
      </c>
      <c r="C37" s="13">
        <v>50450</v>
      </c>
      <c r="D37" s="13">
        <v>180</v>
      </c>
      <c r="E37" s="13">
        <v>3234</v>
      </c>
      <c r="F37" s="12">
        <f>Tableau2[[#This Row],[Prix unitaire]]*Tableau2[[#This Row],[En commande]]</f>
        <v>582120</v>
      </c>
    </row>
    <row r="38" spans="1:6" x14ac:dyDescent="0.25">
      <c r="A38" s="24">
        <v>40404</v>
      </c>
      <c r="B38" s="15" t="s">
        <v>32</v>
      </c>
      <c r="C38" s="15">
        <v>50330</v>
      </c>
      <c r="D38" s="15">
        <v>350</v>
      </c>
      <c r="E38" s="15">
        <v>8472</v>
      </c>
      <c r="F38" s="12">
        <f>Tableau2[[#This Row],[Prix unitaire]]*Tableau2[[#This Row],[En commande]]</f>
        <v>2965200</v>
      </c>
    </row>
    <row r="39" spans="1:6" x14ac:dyDescent="0.25">
      <c r="A39" s="23">
        <v>40410</v>
      </c>
      <c r="B39" s="13" t="s">
        <v>21</v>
      </c>
      <c r="C39" s="13">
        <v>50450</v>
      </c>
      <c r="D39" s="13">
        <v>180</v>
      </c>
      <c r="E39" s="13">
        <v>12000</v>
      </c>
      <c r="F39" s="12">
        <f>Tableau2[[#This Row],[Prix unitaire]]*Tableau2[[#This Row],[En commande]]</f>
        <v>2160000</v>
      </c>
    </row>
    <row r="40" spans="1:6" x14ac:dyDescent="0.25">
      <c r="A40" s="24">
        <v>40412</v>
      </c>
      <c r="B40" s="15" t="s">
        <v>30</v>
      </c>
      <c r="C40" s="15">
        <v>50123</v>
      </c>
      <c r="D40" s="15">
        <v>250</v>
      </c>
      <c r="E40" s="15">
        <v>4452</v>
      </c>
      <c r="F40" s="12">
        <f>Tableau2[[#This Row],[Prix unitaire]]*Tableau2[[#This Row],[En commande]]</f>
        <v>1113000</v>
      </c>
    </row>
    <row r="41" spans="1:6" x14ac:dyDescent="0.25">
      <c r="A41" s="23">
        <v>40416</v>
      </c>
      <c r="B41" s="13" t="s">
        <v>20</v>
      </c>
      <c r="C41" s="13">
        <v>50525</v>
      </c>
      <c r="D41" s="13">
        <v>80</v>
      </c>
      <c r="E41" s="13">
        <v>18</v>
      </c>
      <c r="F41" s="12">
        <f>Tableau2[[#This Row],[Prix unitaire]]*Tableau2[[#This Row],[En commande]]</f>
        <v>1440</v>
      </c>
    </row>
    <row r="42" spans="1:6" x14ac:dyDescent="0.25">
      <c r="A42" s="24">
        <v>40419</v>
      </c>
      <c r="B42" s="15" t="s">
        <v>33</v>
      </c>
      <c r="C42" s="15">
        <v>50330</v>
      </c>
      <c r="D42" s="15">
        <v>350</v>
      </c>
      <c r="E42" s="15">
        <v>8272</v>
      </c>
      <c r="F42" s="12">
        <f>Tableau2[[#This Row],[Prix unitaire]]*Tableau2[[#This Row],[En commande]]</f>
        <v>2895200</v>
      </c>
    </row>
    <row r="43" spans="1:6" x14ac:dyDescent="0.25">
      <c r="A43" s="23">
        <v>40420</v>
      </c>
      <c r="B43" s="13" t="s">
        <v>34</v>
      </c>
      <c r="C43" s="13">
        <v>50520</v>
      </c>
      <c r="D43" s="13">
        <v>80</v>
      </c>
      <c r="E43" s="13">
        <v>3082</v>
      </c>
      <c r="F43" s="12">
        <f>Tableau2[[#This Row],[Prix unitaire]]*Tableau2[[#This Row],[En commande]]</f>
        <v>246560</v>
      </c>
    </row>
    <row r="44" spans="1:6" x14ac:dyDescent="0.25">
      <c r="A44" s="24">
        <v>40423</v>
      </c>
      <c r="B44" s="13" t="s">
        <v>21</v>
      </c>
      <c r="C44" s="15">
        <v>50450</v>
      </c>
      <c r="D44" s="15">
        <v>180</v>
      </c>
      <c r="E44" s="15">
        <v>1542</v>
      </c>
      <c r="F44" s="12">
        <f>Tableau2[[#This Row],[Prix unitaire]]*Tableau2[[#This Row],[En commande]]</f>
        <v>277560</v>
      </c>
    </row>
    <row r="45" spans="1:6" x14ac:dyDescent="0.25">
      <c r="A45" s="24">
        <v>40426</v>
      </c>
      <c r="B45" s="16" t="s">
        <v>35</v>
      </c>
      <c r="C45" s="16">
        <v>50350</v>
      </c>
      <c r="D45" s="16">
        <v>350</v>
      </c>
      <c r="E45" s="16">
        <v>8796</v>
      </c>
      <c r="F45" s="12">
        <f>Tableau2[[#This Row],[Prix unitaire]]*Tableau2[[#This Row],[En commande]]</f>
        <v>3078600</v>
      </c>
    </row>
    <row r="46" spans="1:6" x14ac:dyDescent="0.25">
      <c r="A46" s="24">
        <v>40427</v>
      </c>
      <c r="B46" s="13" t="s">
        <v>21</v>
      </c>
      <c r="C46" s="16">
        <v>50450</v>
      </c>
      <c r="D46" s="16">
        <v>180</v>
      </c>
      <c r="E46" s="16">
        <v>13694</v>
      </c>
      <c r="F46" s="12">
        <f>Tableau2[[#This Row],[Prix unitaire]]*Tableau2[[#This Row],[En commande]]</f>
        <v>2464920</v>
      </c>
    </row>
    <row r="47" spans="1:6" x14ac:dyDescent="0.25">
      <c r="A47" s="24">
        <v>40430</v>
      </c>
      <c r="B47" s="16" t="s">
        <v>30</v>
      </c>
      <c r="C47" s="16">
        <v>50123</v>
      </c>
      <c r="D47" s="16">
        <v>250</v>
      </c>
      <c r="E47" s="16">
        <v>3210</v>
      </c>
      <c r="F47" s="12">
        <f>Tableau2[[#This Row],[Prix unitaire]]*Tableau2[[#This Row],[En commande]]</f>
        <v>802500</v>
      </c>
    </row>
    <row r="48" spans="1:6" x14ac:dyDescent="0.25">
      <c r="A48" s="24">
        <v>40436</v>
      </c>
      <c r="B48" s="16" t="s">
        <v>20</v>
      </c>
      <c r="C48" s="16">
        <v>50525</v>
      </c>
      <c r="D48" s="16">
        <v>80</v>
      </c>
      <c r="E48" s="16">
        <v>66</v>
      </c>
      <c r="F48" s="12">
        <f>Tableau2[[#This Row],[Prix unitaire]]*Tableau2[[#This Row],[En commande]]</f>
        <v>5280</v>
      </c>
    </row>
    <row r="49" spans="1:6" x14ac:dyDescent="0.25">
      <c r="A49" s="24">
        <v>40437</v>
      </c>
      <c r="B49" s="16" t="s">
        <v>19</v>
      </c>
      <c r="C49" s="16">
        <v>50330</v>
      </c>
      <c r="D49" s="16">
        <v>350</v>
      </c>
      <c r="E49" s="16">
        <v>6464</v>
      </c>
      <c r="F49" s="12">
        <f>Tableau2[[#This Row],[Prix unitaire]]*Tableau2[[#This Row],[En commande]]</f>
        <v>2262400</v>
      </c>
    </row>
    <row r="50" spans="1:6" x14ac:dyDescent="0.25">
      <c r="A50" s="24">
        <v>40441</v>
      </c>
      <c r="B50" s="16" t="s">
        <v>24</v>
      </c>
      <c r="C50" s="16">
        <v>50520</v>
      </c>
      <c r="D50" s="16">
        <v>80</v>
      </c>
      <c r="E50" s="16">
        <v>13254</v>
      </c>
      <c r="F50" s="12">
        <f>Tableau2[[#This Row],[Prix unitaire]]*Tableau2[[#This Row],[En commande]]</f>
        <v>1060320</v>
      </c>
    </row>
  </sheetData>
  <mergeCells count="2">
    <mergeCell ref="B1:D1"/>
    <mergeCell ref="E1:F1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4" workbookViewId="0">
      <selection activeCell="N19" sqref="N19"/>
    </sheetView>
  </sheetViews>
  <sheetFormatPr baseColWidth="10" defaultRowHeight="15" x14ac:dyDescent="0.25"/>
  <cols>
    <col min="2" max="2" width="19.7109375" customWidth="1"/>
    <col min="3" max="3" width="17.85546875" customWidth="1"/>
    <col min="4" max="4" width="9" customWidth="1"/>
    <col min="5" max="6" width="9.42578125" customWidth="1"/>
    <col min="7" max="7" width="3" customWidth="1"/>
    <col min="8" max="11" width="3.5703125" customWidth="1"/>
    <col min="12" max="12" width="17.7109375" customWidth="1"/>
    <col min="13" max="13" width="16.42578125" customWidth="1"/>
  </cols>
  <sheetData>
    <row r="2" spans="2:13" ht="21.75" thickBot="1" x14ac:dyDescent="0.4">
      <c r="B2" s="2" t="s">
        <v>2</v>
      </c>
      <c r="C2" s="2"/>
      <c r="L2" s="21" t="s">
        <v>10</v>
      </c>
      <c r="M2" s="21"/>
    </row>
    <row r="3" spans="2:13" ht="15.75" thickTop="1" x14ac:dyDescent="0.25">
      <c r="L3" t="s">
        <v>0</v>
      </c>
      <c r="M3" t="s">
        <v>11</v>
      </c>
    </row>
    <row r="4" spans="2:13" ht="19.5" thickBot="1" x14ac:dyDescent="0.35">
      <c r="B4" s="3" t="s">
        <v>3</v>
      </c>
      <c r="C4" s="3" t="s">
        <v>4</v>
      </c>
      <c r="L4" s="1">
        <v>40184</v>
      </c>
      <c r="M4">
        <v>1000</v>
      </c>
    </row>
    <row r="5" spans="2:13" ht="15.75" x14ac:dyDescent="0.25">
      <c r="B5" s="4" t="s">
        <v>5</v>
      </c>
      <c r="C5" s="4">
        <v>62000</v>
      </c>
      <c r="M5">
        <v>1100</v>
      </c>
    </row>
    <row r="6" spans="2:13" ht="15.75" x14ac:dyDescent="0.25">
      <c r="B6" s="4" t="s">
        <v>6</v>
      </c>
      <c r="C6" s="4">
        <v>42000</v>
      </c>
      <c r="M6">
        <v>1500</v>
      </c>
    </row>
    <row r="7" spans="2:13" ht="15.75" x14ac:dyDescent="0.25">
      <c r="B7" s="4" t="s">
        <v>7</v>
      </c>
      <c r="C7" s="4">
        <v>57000</v>
      </c>
      <c r="M7">
        <v>875</v>
      </c>
    </row>
    <row r="8" spans="2:13" ht="15.75" x14ac:dyDescent="0.25">
      <c r="B8" s="4" t="s">
        <v>8</v>
      </c>
      <c r="C8" s="4">
        <v>39000</v>
      </c>
      <c r="M8">
        <v>900</v>
      </c>
    </row>
    <row r="9" spans="2:13" ht="15.75" x14ac:dyDescent="0.25">
      <c r="B9" s="4" t="s">
        <v>9</v>
      </c>
      <c r="C9" s="4">
        <v>22000</v>
      </c>
      <c r="M9">
        <v>1200</v>
      </c>
    </row>
    <row r="10" spans="2:13" x14ac:dyDescent="0.25">
      <c r="M10">
        <v>1200</v>
      </c>
    </row>
    <row r="11" spans="2:13" x14ac:dyDescent="0.25">
      <c r="M11">
        <v>950</v>
      </c>
    </row>
    <row r="12" spans="2:13" x14ac:dyDescent="0.25">
      <c r="M12">
        <v>750</v>
      </c>
    </row>
    <row r="13" spans="2:13" x14ac:dyDescent="0.25">
      <c r="M13">
        <v>900</v>
      </c>
    </row>
    <row r="14" spans="2:13" x14ac:dyDescent="0.25">
      <c r="M14">
        <v>1500</v>
      </c>
    </row>
    <row r="15" spans="2:13" x14ac:dyDescent="0.25">
      <c r="M15">
        <v>2500</v>
      </c>
    </row>
    <row r="16" spans="2:13" x14ac:dyDescent="0.25">
      <c r="M16">
        <v>1750</v>
      </c>
    </row>
    <row r="17" spans="13:13" x14ac:dyDescent="0.25">
      <c r="M17">
        <v>1000</v>
      </c>
    </row>
    <row r="18" spans="13:13" x14ac:dyDescent="0.25">
      <c r="M18">
        <v>850</v>
      </c>
    </row>
    <row r="19" spans="13:13" x14ac:dyDescent="0.25">
      <c r="M19">
        <v>775</v>
      </c>
    </row>
    <row r="20" spans="13:13" x14ac:dyDescent="0.25">
      <c r="M20">
        <v>650</v>
      </c>
    </row>
    <row r="21" spans="13:13" x14ac:dyDescent="0.25">
      <c r="M21">
        <v>1000</v>
      </c>
    </row>
    <row r="22" spans="13:13" x14ac:dyDescent="0.25">
      <c r="M22">
        <v>1400</v>
      </c>
    </row>
    <row r="23" spans="13:13" x14ac:dyDescent="0.25">
      <c r="M23">
        <v>600</v>
      </c>
    </row>
    <row r="24" spans="13:13" x14ac:dyDescent="0.25">
      <c r="M24">
        <v>1350</v>
      </c>
    </row>
  </sheetData>
  <mergeCells count="1">
    <mergeCell ref="L2:M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Ventes</vt:lpstr>
      <vt:lpstr>Budget</vt:lpstr>
      <vt:lpstr>Suivi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FARESSE</dc:creator>
  <cp:lastModifiedBy>admin</cp:lastModifiedBy>
  <dcterms:created xsi:type="dcterms:W3CDTF">2014-01-21T21:05:56Z</dcterms:created>
  <dcterms:modified xsi:type="dcterms:W3CDTF">2014-02-18T10:21:38Z</dcterms:modified>
</cp:coreProperties>
</file>