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crixodia\Repositories\DQN-DDQN\Experiments\"/>
    </mc:Choice>
  </mc:AlternateContent>
  <xr:revisionPtr revIDLastSave="0" documentId="13_ncr:1_{4DD6073F-825E-4BC1-B649-1D46A42AACE5}" xr6:coauthVersionLast="47" xr6:coauthVersionMax="47" xr10:uidLastSave="{00000000-0000-0000-0000-000000000000}"/>
  <bookViews>
    <workbookView xWindow="-105" yWindow="0" windowWidth="19185" windowHeight="1558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8" i="1" l="1"/>
  <c r="A11" i="1"/>
  <c r="A19" i="1"/>
  <c r="A4" i="1"/>
  <c r="A14" i="1"/>
  <c r="A15" i="1"/>
  <c r="A16" i="1"/>
  <c r="A17" i="1"/>
  <c r="A6" i="1"/>
  <c r="K22" i="1"/>
  <c r="A22" i="1" s="1"/>
  <c r="A24" i="1"/>
  <c r="K23" i="1"/>
  <c r="A23" i="1" s="1"/>
  <c r="K9" i="1"/>
  <c r="A9" i="1" s="1"/>
  <c r="K8" i="1"/>
  <c r="A8" i="1"/>
  <c r="K7" i="1"/>
  <c r="A7" i="1" s="1"/>
  <c r="K6" i="1"/>
  <c r="K21" i="1"/>
  <c r="A21" i="1" s="1"/>
  <c r="K13" i="1"/>
  <c r="A13" i="1" s="1"/>
  <c r="K5" i="1"/>
  <c r="A5" i="1" s="1"/>
  <c r="K4" i="1"/>
  <c r="K20" i="1"/>
  <c r="A20" i="1" s="1"/>
  <c r="K12" i="1"/>
  <c r="A12" i="1" s="1"/>
  <c r="K19" i="1"/>
  <c r="K11" i="1"/>
  <c r="C11" i="1"/>
  <c r="K3" i="1"/>
  <c r="A3" i="1" s="1"/>
  <c r="K18" i="1"/>
  <c r="K10" i="1"/>
  <c r="A10" i="1" s="1"/>
  <c r="K2" i="1"/>
  <c r="A2" i="1" s="1"/>
  <c r="C2" i="1"/>
</calcChain>
</file>

<file path=xl/sharedStrings.xml><?xml version="1.0" encoding="utf-8"?>
<sst xmlns="http://schemas.openxmlformats.org/spreadsheetml/2006/main" count="60" uniqueCount="19">
  <si>
    <t>experiment</t>
  </si>
  <si>
    <t>user_count</t>
  </si>
  <si>
    <t>episodes</t>
  </si>
  <si>
    <t>learn_rate</t>
  </si>
  <si>
    <t>epsilon_decay</t>
  </si>
  <si>
    <t>target_smooth_factor</t>
  </si>
  <si>
    <t>reward_function</t>
  </si>
  <si>
    <t>long_term_reward</t>
  </si>
  <si>
    <t>alpha</t>
  </si>
  <si>
    <t>beta</t>
  </si>
  <si>
    <t>fine_tuning</t>
  </si>
  <si>
    <t>obs</t>
  </si>
  <si>
    <t>gtr</t>
  </si>
  <si>
    <t>exp</t>
  </si>
  <si>
    <t>failed due to high learn rate</t>
  </si>
  <si>
    <t>nltr</t>
  </si>
  <si>
    <t>lin</t>
  </si>
  <si>
    <t>0.25 as difficult reward</t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</si>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</sst>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E+00"/>
  </numFmts>
  <fonts count="2" x14ac:knownFonts="1">
    <font>
      <sz val="11"/>
      <color theme="1"/>
      <name val="Calibri"/>
      <family val="2"/>
      <charset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5">
    <dxf>
      <numFmt numFmtId="164" formatCode="0E+00"/>
    </dxf>
    <dxf>
      <numFmt numFmtId="164" formatCode="0E+00"/>
    </dxf>
    <dxf>
      <numFmt numFmtId="164" formatCode="0E+00"/>
    </dxf>
    <dxf>
      <numFmt numFmtId="164" formatCode="0E+00"/>
    </dxf>
    <dxf>
      <numFmt numFmtId="164" formatCode="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F309CE-768A-4361-AF2C-21BE1E530E4A}" name="Table1" displayName="Table1" ref="A1:L24" totalsRowShown="0">
  <autoFilter ref="A1:L24" xr:uid="{45F309CE-768A-4361-AF2C-21BE1E530E4A}"/>
  <sortState xmlns:xlrd2="http://schemas.microsoft.com/office/spreadsheetml/2017/richdata2" ref="A2:L23">
    <sortCondition ref="B1:B24"/>
  </sortState>
  <tableColumns count="12">
    <tableColumn id="1" xr3:uid="{D4D9BECE-EA63-4B65-B439-35E8B4A68A59}" name="experiment">
      <calculatedColumnFormula>_xlfn.CONCAT(IF(K2,"ft-",""),"u",B2,"-",G2,"-",H2,"-lr",-LOG10(D2),"-ed",-LOG10(E2),"-tsm",-LOG10(F2))</calculatedColumnFormula>
    </tableColumn>
    <tableColumn id="2" xr3:uid="{0745B1D9-0E87-4868-9716-F1DB254EA3F4}" name="user_count"/>
    <tableColumn id="3" xr3:uid="{2E29BE96-6D47-4958-B557-B1F3838D61F2}" name="episodes"/>
    <tableColumn id="4" xr3:uid="{E61FD6AC-395B-42E6-B42F-FFD5CB935763}" name="learn_rate" dataDxfId="4"/>
    <tableColumn id="5" xr3:uid="{0A1707D4-74C0-4EB2-A740-245A2B8BF16A}" name="epsilon_decay" dataDxfId="3"/>
    <tableColumn id="6" xr3:uid="{9C475C94-1EC8-43E3-ADCB-E71C900B7081}" name="target_smooth_factor" dataDxfId="2"/>
    <tableColumn id="7" xr3:uid="{57E2AB6A-BBAE-4D5D-9DC6-8E6512A2FACC}" name="reward_function"/>
    <tableColumn id="8" xr3:uid="{DA576838-50DF-4FDD-B2FF-E29A94A2EAA8}" name="long_term_reward"/>
    <tableColumn id="9" xr3:uid="{C5753A2A-C740-4AF3-988E-8E313185A4DB}" name="alpha" dataDxfId="1"/>
    <tableColumn id="10" xr3:uid="{68E10A92-4F10-4C4C-835B-3A2250F4467C}" name="beta" dataDxfId="0"/>
    <tableColumn id="11" xr3:uid="{4B5195C2-E556-4C96-B06D-93D743B85C6A}" name="fine_tuning"/>
    <tableColumn id="12" xr3:uid="{0E3CD353-28BD-46B5-9724-A6C604E5BC3E}" name="ob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zoomScale="85" zoomScaleNormal="85" workbookViewId="0">
      <selection activeCell="C14" sqref="C14"/>
    </sheetView>
  </sheetViews>
  <sheetFormatPr defaultColWidth="8.7109375" defaultRowHeight="15" x14ac:dyDescent="0.25"/>
  <cols>
    <col min="1" max="1" width="40.140625" bestFit="1" customWidth="1"/>
    <col min="2" max="2" width="12.28515625" customWidth="1"/>
    <col min="3" max="3" width="10.42578125" customWidth="1"/>
    <col min="4" max="4" width="11.7109375" customWidth="1"/>
    <col min="5" max="5" width="15" customWidth="1"/>
    <col min="6" max="6" width="21.28515625" customWidth="1"/>
    <col min="7" max="7" width="16.85546875" customWidth="1"/>
    <col min="8" max="8" width="18.7109375" customWidth="1"/>
    <col min="9" max="9" width="7.7109375" customWidth="1"/>
    <col min="10" max="10" width="6.85546875" customWidth="1"/>
    <col min="11" max="11" width="12.5703125" customWidth="1"/>
    <col min="12" max="12" width="27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tr">
        <f t="shared" ref="A2:A24" si="0">_xlfn.CONCAT(IF(K2,"ft-",""),"u",B2,"-",G2,"-",H2,"-lr",-LOG10(D2),"-ed",-LOG10(E2),"-tsm",-LOG10(F2))</f>
        <v>u1-gtr-exp-lr2-ed5-tsm4</v>
      </c>
      <c r="B2">
        <v>1</v>
      </c>
      <c r="C2">
        <f>150*1*100</f>
        <v>15000</v>
      </c>
      <c r="D2" s="1">
        <v>0.01</v>
      </c>
      <c r="E2" s="1">
        <v>1.0000000000000001E-5</v>
      </c>
      <c r="F2" s="1">
        <v>1E-4</v>
      </c>
      <c r="G2" t="s">
        <v>12</v>
      </c>
      <c r="H2" t="s">
        <v>13</v>
      </c>
      <c r="I2" s="1">
        <v>0.01</v>
      </c>
      <c r="J2" s="1">
        <v>0.2</v>
      </c>
      <c r="K2" t="b">
        <f>FALSE()</f>
        <v>0</v>
      </c>
      <c r="L2" t="s">
        <v>14</v>
      </c>
    </row>
    <row r="3" spans="1:12" x14ac:dyDescent="0.25">
      <c r="A3" t="str">
        <f t="shared" si="0"/>
        <v>u1-gtr-nltr-lr3-ed5-tsm4</v>
      </c>
      <c r="B3">
        <v>1</v>
      </c>
      <c r="C3">
        <v>15000</v>
      </c>
      <c r="D3" s="1">
        <v>1E-3</v>
      </c>
      <c r="E3" s="1">
        <v>1.0000000000000001E-5</v>
      </c>
      <c r="F3" s="1">
        <v>1E-4</v>
      </c>
      <c r="G3" t="s">
        <v>12</v>
      </c>
      <c r="H3" t="s">
        <v>15</v>
      </c>
      <c r="I3" s="1">
        <v>0</v>
      </c>
      <c r="J3" s="1">
        <v>0</v>
      </c>
      <c r="K3" t="b">
        <f>FALSE()</f>
        <v>0</v>
      </c>
    </row>
    <row r="4" spans="1:12" x14ac:dyDescent="0.25">
      <c r="A4" t="str">
        <f t="shared" si="0"/>
        <v>u1-gtr-lin-lr2-ed5-tsm4</v>
      </c>
      <c r="B4">
        <v>1</v>
      </c>
      <c r="C4">
        <v>15000</v>
      </c>
      <c r="D4" s="1">
        <v>0.01</v>
      </c>
      <c r="E4" s="1">
        <v>1.0000000000000001E-5</v>
      </c>
      <c r="F4" s="1">
        <v>1E-4</v>
      </c>
      <c r="G4" t="s">
        <v>12</v>
      </c>
      <c r="H4" t="s">
        <v>16</v>
      </c>
      <c r="I4" s="1">
        <v>0.04</v>
      </c>
      <c r="J4" s="1">
        <v>0</v>
      </c>
      <c r="K4" t="b">
        <f>FALSE()</f>
        <v>0</v>
      </c>
    </row>
    <row r="5" spans="1:12" x14ac:dyDescent="0.25">
      <c r="A5" t="str">
        <f t="shared" si="0"/>
        <v>u1-gtr-nltr-lr5-ed4-tsm3</v>
      </c>
      <c r="B5">
        <v>1</v>
      </c>
      <c r="C5">
        <v>15000</v>
      </c>
      <c r="D5" s="1">
        <v>1.0000000000000001E-5</v>
      </c>
      <c r="E5" s="1">
        <v>1E-4</v>
      </c>
      <c r="F5" s="1">
        <v>1E-3</v>
      </c>
      <c r="G5" t="s">
        <v>12</v>
      </c>
      <c r="H5" t="s">
        <v>15</v>
      </c>
      <c r="I5" s="1">
        <v>0</v>
      </c>
      <c r="J5" s="1">
        <v>0</v>
      </c>
      <c r="K5" t="b">
        <f>FALSE()</f>
        <v>0</v>
      </c>
    </row>
    <row r="6" spans="1:12" x14ac:dyDescent="0.25">
      <c r="A6" t="str">
        <f t="shared" si="0"/>
        <v>u1-gtr-nltr-lr3-ed5-tsm3</v>
      </c>
      <c r="B6">
        <v>1</v>
      </c>
      <c r="C6">
        <v>5835</v>
      </c>
      <c r="D6" s="1">
        <v>1E-3</v>
      </c>
      <c r="E6" s="1">
        <v>1.0000000000000001E-5</v>
      </c>
      <c r="F6" s="1">
        <v>1E-3</v>
      </c>
      <c r="G6" t="s">
        <v>12</v>
      </c>
      <c r="H6" t="s">
        <v>15</v>
      </c>
      <c r="I6" s="1">
        <v>0</v>
      </c>
      <c r="J6" s="1">
        <v>0</v>
      </c>
      <c r="K6" t="b">
        <f>FALSE()</f>
        <v>0</v>
      </c>
    </row>
    <row r="7" spans="1:12" x14ac:dyDescent="0.25">
      <c r="A7" t="str">
        <f t="shared" si="0"/>
        <v>u1-gtr-exp-lr5-ed4-tsm3</v>
      </c>
      <c r="B7">
        <v>1</v>
      </c>
      <c r="C7">
        <v>15000</v>
      </c>
      <c r="D7" s="1">
        <v>1.0000000000000001E-5</v>
      </c>
      <c r="E7" s="1">
        <v>1E-4</v>
      </c>
      <c r="F7" s="1">
        <v>1E-3</v>
      </c>
      <c r="G7" t="s">
        <v>12</v>
      </c>
      <c r="H7" t="s">
        <v>13</v>
      </c>
      <c r="I7" s="1">
        <v>0.01</v>
      </c>
      <c r="J7" s="1">
        <v>0.25</v>
      </c>
      <c r="K7" t="b">
        <f>FALSE()</f>
        <v>0</v>
      </c>
    </row>
    <row r="8" spans="1:12" x14ac:dyDescent="0.25">
      <c r="A8" t="str">
        <f t="shared" si="0"/>
        <v>u1-eff-gtr-lr5-ed4-tsm3</v>
      </c>
      <c r="B8">
        <v>1</v>
      </c>
      <c r="C8">
        <v>9276</v>
      </c>
      <c r="D8" s="1">
        <v>1.0000000000000001E-5</v>
      </c>
      <c r="E8" s="1">
        <v>1E-4</v>
      </c>
      <c r="F8" s="1">
        <v>1E-3</v>
      </c>
      <c r="G8" t="s">
        <v>18</v>
      </c>
      <c r="H8" t="s">
        <v>12</v>
      </c>
      <c r="I8" s="1">
        <v>1E-3</v>
      </c>
      <c r="J8" s="1">
        <v>0.2</v>
      </c>
      <c r="K8" t="b">
        <f>FALSE()</f>
        <v>0</v>
      </c>
    </row>
    <row r="9" spans="1:12" x14ac:dyDescent="0.25">
      <c r="A9" t="str">
        <f t="shared" si="0"/>
        <v>u1-exp-gtr-lr6-ed5-tsm3</v>
      </c>
      <c r="B9">
        <v>1</v>
      </c>
      <c r="C9">
        <v>30000</v>
      </c>
      <c r="D9" s="1">
        <v>9.9999999999999995E-7</v>
      </c>
      <c r="E9" s="1">
        <v>1.0000000000000001E-5</v>
      </c>
      <c r="F9" s="1">
        <v>1E-3</v>
      </c>
      <c r="G9" t="s">
        <v>13</v>
      </c>
      <c r="H9" t="s">
        <v>12</v>
      </c>
      <c r="I9" s="1">
        <v>1E-3</v>
      </c>
      <c r="J9" s="1">
        <v>0.2</v>
      </c>
      <c r="K9" t="b">
        <f>FALSE()</f>
        <v>0</v>
      </c>
    </row>
    <row r="10" spans="1:12" x14ac:dyDescent="0.25">
      <c r="A10" t="str">
        <f t="shared" si="0"/>
        <v>u75-gtr-exp-lr2-ed4-tsm3</v>
      </c>
      <c r="B10">
        <v>75</v>
      </c>
      <c r="C10">
        <v>44693</v>
      </c>
      <c r="D10" s="1">
        <v>0.01</v>
      </c>
      <c r="E10" s="1">
        <v>1E-4</v>
      </c>
      <c r="F10" s="1">
        <v>1E-3</v>
      </c>
      <c r="G10" t="s">
        <v>12</v>
      </c>
      <c r="H10" t="s">
        <v>13</v>
      </c>
      <c r="I10" s="1">
        <v>0.01</v>
      </c>
      <c r="J10" s="1">
        <v>0.2</v>
      </c>
      <c r="K10" t="b">
        <f>FALSE()</f>
        <v>0</v>
      </c>
    </row>
    <row r="11" spans="1:12" x14ac:dyDescent="0.25">
      <c r="A11" t="str">
        <f t="shared" si="0"/>
        <v>u75-gtr-exp-lr6-ed5-tsm3</v>
      </c>
      <c r="B11">
        <v>75</v>
      </c>
      <c r="C11">
        <f>150*75*4</f>
        <v>45000</v>
      </c>
      <c r="D11" s="1">
        <v>9.9999999999999995E-7</v>
      </c>
      <c r="E11" s="1">
        <v>1.0000000000000001E-5</v>
      </c>
      <c r="F11" s="1">
        <v>1E-3</v>
      </c>
      <c r="G11" t="s">
        <v>12</v>
      </c>
      <c r="H11" t="s">
        <v>13</v>
      </c>
      <c r="I11" s="1">
        <v>1E-3</v>
      </c>
      <c r="J11" s="1">
        <v>0.2</v>
      </c>
      <c r="K11" t="b">
        <f>FALSE()</f>
        <v>0</v>
      </c>
    </row>
    <row r="12" spans="1:12" x14ac:dyDescent="0.25">
      <c r="A12" t="str">
        <f t="shared" si="0"/>
        <v>u75-gtr-nltr-lr2-ed5-tsm4</v>
      </c>
      <c r="B12">
        <v>75</v>
      </c>
      <c r="C12" s="2">
        <v>44998</v>
      </c>
      <c r="D12" s="1">
        <v>0.01</v>
      </c>
      <c r="E12" s="1">
        <v>1.0000000000000001E-5</v>
      </c>
      <c r="F12" s="1">
        <v>1E-4</v>
      </c>
      <c r="G12" t="s">
        <v>12</v>
      </c>
      <c r="H12" t="s">
        <v>15</v>
      </c>
      <c r="I12" s="1">
        <v>0</v>
      </c>
      <c r="J12" s="1">
        <v>0</v>
      </c>
      <c r="K12" t="b">
        <f>FALSE()</f>
        <v>0</v>
      </c>
    </row>
    <row r="13" spans="1:12" x14ac:dyDescent="0.25">
      <c r="A13" t="str">
        <f t="shared" si="0"/>
        <v>u75-gtr-lin-lr2-ed5-tsm4</v>
      </c>
      <c r="B13">
        <v>75</v>
      </c>
      <c r="C13" s="2">
        <v>44767</v>
      </c>
      <c r="D13" s="1">
        <v>0.01</v>
      </c>
      <c r="E13" s="1">
        <v>1.0000000000000001E-5</v>
      </c>
      <c r="F13" s="1">
        <v>1E-4</v>
      </c>
      <c r="G13" t="s">
        <v>12</v>
      </c>
      <c r="H13" t="s">
        <v>16</v>
      </c>
      <c r="I13" s="1">
        <v>0.04</v>
      </c>
      <c r="J13" s="1">
        <v>0</v>
      </c>
      <c r="K13" t="b">
        <f>FALSE()</f>
        <v>0</v>
      </c>
    </row>
    <row r="14" spans="1:12" x14ac:dyDescent="0.25">
      <c r="A14" s="3" t="str">
        <f t="shared" si="0"/>
        <v>ft-u306-gtr-exp-lr7-ed6-tsm4</v>
      </c>
      <c r="B14" s="3">
        <v>306</v>
      </c>
      <c r="C14" s="3">
        <v>45900</v>
      </c>
      <c r="D14" s="4">
        <v>9.9999999999999995E-8</v>
      </c>
      <c r="E14" s="4">
        <v>9.9999999999999995E-7</v>
      </c>
      <c r="F14" s="4">
        <v>1E-4</v>
      </c>
      <c r="G14" s="3" t="s">
        <v>12</v>
      </c>
      <c r="H14" s="3" t="s">
        <v>13</v>
      </c>
      <c r="I14" s="4">
        <v>1E-3</v>
      </c>
      <c r="J14" s="4">
        <v>0.2</v>
      </c>
      <c r="K14" s="3" t="b">
        <v>1</v>
      </c>
      <c r="L14" s="3"/>
    </row>
    <row r="15" spans="1:12" x14ac:dyDescent="0.25">
      <c r="A15" t="str">
        <f t="shared" si="0"/>
        <v>ft-u306-gtr-exp-lr6-ed5-tsm4</v>
      </c>
      <c r="B15">
        <v>306</v>
      </c>
      <c r="C15">
        <v>45900</v>
      </c>
      <c r="D15" s="1">
        <v>9.9999999999999995E-7</v>
      </c>
      <c r="E15" s="1">
        <v>1.0000000000000001E-5</v>
      </c>
      <c r="F15" s="1">
        <v>1E-4</v>
      </c>
      <c r="G15" t="s">
        <v>12</v>
      </c>
      <c r="H15" t="s">
        <v>13</v>
      </c>
      <c r="I15" s="1">
        <v>1E-3</v>
      </c>
      <c r="J15" s="1">
        <v>0.2</v>
      </c>
      <c r="K15" t="b">
        <v>1</v>
      </c>
    </row>
    <row r="16" spans="1:12" x14ac:dyDescent="0.25">
      <c r="A16" t="str">
        <f t="shared" si="0"/>
        <v>ft-u75-gtr-exp-lr7-ed5-tsm4</v>
      </c>
      <c r="B16">
        <v>75</v>
      </c>
      <c r="C16">
        <v>22500</v>
      </c>
      <c r="D16" s="1">
        <v>9.9999999999999995E-8</v>
      </c>
      <c r="E16" s="1">
        <v>1.0000000000000001E-5</v>
      </c>
      <c r="F16" s="1">
        <v>1E-4</v>
      </c>
      <c r="G16" t="s">
        <v>12</v>
      </c>
      <c r="H16" t="s">
        <v>13</v>
      </c>
      <c r="I16" s="1">
        <v>1E-3</v>
      </c>
      <c r="J16" s="1">
        <v>0.2</v>
      </c>
      <c r="K16" t="b">
        <v>1</v>
      </c>
    </row>
    <row r="17" spans="1:12" x14ac:dyDescent="0.25">
      <c r="A17" t="str">
        <f t="shared" si="0"/>
        <v>ft-u75-gtr-exp-lr6-ed5-tsm4</v>
      </c>
      <c r="B17">
        <v>75</v>
      </c>
      <c r="C17">
        <v>22500</v>
      </c>
      <c r="D17" s="1">
        <v>9.9999999999999995E-7</v>
      </c>
      <c r="E17" s="1">
        <v>1.0000000000000001E-5</v>
      </c>
      <c r="F17" s="1">
        <v>1E-4</v>
      </c>
      <c r="G17" t="s">
        <v>12</v>
      </c>
      <c r="H17" t="s">
        <v>13</v>
      </c>
      <c r="I17" s="1">
        <v>1E-3</v>
      </c>
      <c r="J17" s="1">
        <v>0.2</v>
      </c>
      <c r="K17" t="b">
        <v>1</v>
      </c>
    </row>
    <row r="18" spans="1:12" x14ac:dyDescent="0.25">
      <c r="A18" t="str">
        <f t="shared" si="0"/>
        <v>u306-gtr-exp-lr5-ed4-tsm3</v>
      </c>
      <c r="B18">
        <v>306</v>
      </c>
      <c r="C18">
        <v>91800</v>
      </c>
      <c r="D18" s="1">
        <v>1.0000000000000001E-5</v>
      </c>
      <c r="E18" s="1">
        <v>1E-4</v>
      </c>
      <c r="F18" s="1">
        <v>1E-3</v>
      </c>
      <c r="G18" t="s">
        <v>12</v>
      </c>
      <c r="H18" t="s">
        <v>13</v>
      </c>
      <c r="I18" s="1">
        <v>0.01</v>
      </c>
      <c r="J18" s="1">
        <v>0.2</v>
      </c>
      <c r="K18" t="b">
        <f>FALSE()</f>
        <v>0</v>
      </c>
    </row>
    <row r="19" spans="1:12" x14ac:dyDescent="0.25">
      <c r="A19" t="str">
        <f t="shared" si="0"/>
        <v>u306-gtr-lin-lr5-ed4-tsm3</v>
      </c>
      <c r="B19">
        <v>306</v>
      </c>
      <c r="C19">
        <v>91800</v>
      </c>
      <c r="D19" s="1">
        <v>1.0000000000000001E-5</v>
      </c>
      <c r="E19" s="1">
        <v>1E-4</v>
      </c>
      <c r="F19" s="1">
        <v>1E-3</v>
      </c>
      <c r="G19" t="s">
        <v>12</v>
      </c>
      <c r="H19" t="s">
        <v>16</v>
      </c>
      <c r="I19" s="1">
        <v>0.04</v>
      </c>
      <c r="J19" s="1">
        <v>0</v>
      </c>
      <c r="K19" t="b">
        <f>FALSE()</f>
        <v>0</v>
      </c>
    </row>
    <row r="20" spans="1:12" x14ac:dyDescent="0.25">
      <c r="A20" t="str">
        <f t="shared" si="0"/>
        <v>u306-gtr-nltr-lr5-ed4-tsm3</v>
      </c>
      <c r="B20">
        <v>306</v>
      </c>
      <c r="C20">
        <v>91800</v>
      </c>
      <c r="D20" s="1">
        <v>1.0000000000000001E-5</v>
      </c>
      <c r="E20" s="1">
        <v>1E-4</v>
      </c>
      <c r="F20" s="1">
        <v>1E-3</v>
      </c>
      <c r="G20" t="s">
        <v>12</v>
      </c>
      <c r="H20" t="s">
        <v>15</v>
      </c>
      <c r="I20" s="1">
        <v>0</v>
      </c>
      <c r="J20" s="1">
        <v>0</v>
      </c>
      <c r="K20" t="b">
        <f>FALSE()</f>
        <v>0</v>
      </c>
    </row>
    <row r="21" spans="1:12" x14ac:dyDescent="0.25">
      <c r="A21" s="3" t="str">
        <f t="shared" si="0"/>
        <v>u306-gtr-exp-lr6-ed5-tsm4</v>
      </c>
      <c r="B21" s="3">
        <v>306</v>
      </c>
      <c r="C21" s="3">
        <v>91800</v>
      </c>
      <c r="D21" s="4">
        <v>9.9999999999999995E-7</v>
      </c>
      <c r="E21" s="4">
        <v>1.0000000000000001E-5</v>
      </c>
      <c r="F21" s="4">
        <v>1E-4</v>
      </c>
      <c r="G21" s="3" t="s">
        <v>12</v>
      </c>
      <c r="H21" s="3" t="s">
        <v>13</v>
      </c>
      <c r="I21" s="4">
        <v>1E-3</v>
      </c>
      <c r="J21" s="4">
        <v>0.2</v>
      </c>
      <c r="K21" s="3" t="b">
        <f>FALSE()</f>
        <v>0</v>
      </c>
      <c r="L21" s="3"/>
    </row>
    <row r="22" spans="1:12" x14ac:dyDescent="0.25">
      <c r="A22" t="str">
        <f t="shared" si="0"/>
        <v>u306-gtr-exp-lr5.04575749056067-ed4-tsm3</v>
      </c>
      <c r="B22">
        <v>306</v>
      </c>
      <c r="C22">
        <v>91800</v>
      </c>
      <c r="D22" s="1">
        <v>9.0000000000000002E-6</v>
      </c>
      <c r="E22" s="1">
        <v>1E-4</v>
      </c>
      <c r="F22" s="1">
        <v>1E-3</v>
      </c>
      <c r="G22" t="s">
        <v>12</v>
      </c>
      <c r="H22" t="s">
        <v>13</v>
      </c>
      <c r="I22" s="1">
        <v>0</v>
      </c>
      <c r="J22" s="1">
        <v>0</v>
      </c>
      <c r="K22" t="b">
        <f>FALSE()</f>
        <v>0</v>
      </c>
      <c r="L22" t="s">
        <v>17</v>
      </c>
    </row>
    <row r="23" spans="1:12" x14ac:dyDescent="0.25">
      <c r="A23" t="str">
        <f t="shared" si="0"/>
        <v>u306-exp-gtr-lr6-ed5-tsm3</v>
      </c>
      <c r="B23">
        <v>306</v>
      </c>
      <c r="C23">
        <v>45432</v>
      </c>
      <c r="D23" s="1">
        <v>9.9999999999999995E-7</v>
      </c>
      <c r="E23" s="1">
        <v>1.0000000000000001E-5</v>
      </c>
      <c r="F23" s="1">
        <v>1E-3</v>
      </c>
      <c r="G23" t="s">
        <v>13</v>
      </c>
      <c r="H23" t="s">
        <v>12</v>
      </c>
      <c r="I23" s="1">
        <v>1E-3</v>
      </c>
      <c r="J23" s="1">
        <v>0.2</v>
      </c>
      <c r="K23" t="b">
        <f>FALSE()</f>
        <v>0</v>
      </c>
    </row>
    <row r="24" spans="1:12" x14ac:dyDescent="0.25">
      <c r="A24" t="str">
        <f t="shared" si="0"/>
        <v>ft-u1-exp-gtr-lr8-ed3-tsm4</v>
      </c>
      <c r="B24">
        <v>1</v>
      </c>
      <c r="C24">
        <v>15000</v>
      </c>
      <c r="D24" s="1">
        <v>1E-8</v>
      </c>
      <c r="E24" s="1">
        <v>1E-3</v>
      </c>
      <c r="F24" s="1">
        <v>1E-4</v>
      </c>
      <c r="G24" t="s">
        <v>13</v>
      </c>
      <c r="H24" t="s">
        <v>12</v>
      </c>
      <c r="I24" s="1">
        <v>1E-3</v>
      </c>
      <c r="J24" s="1">
        <v>0.2</v>
      </c>
      <c r="K24" t="b">
        <v>1</v>
      </c>
    </row>
    <row r="25" spans="1:12" x14ac:dyDescent="0.25">
      <c r="D25" s="1"/>
      <c r="E25" s="1"/>
      <c r="F25" s="1"/>
      <c r="I25" s="1"/>
      <c r="J25" s="1"/>
    </row>
  </sheetData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Cristian Bastidas</dc:creator>
  <dc:description/>
  <cp:lastModifiedBy>Cristian Bastidas</cp:lastModifiedBy>
  <cp:revision>6</cp:revision>
  <dcterms:created xsi:type="dcterms:W3CDTF">2024-01-25T17:50:31Z</dcterms:created>
  <dcterms:modified xsi:type="dcterms:W3CDTF">2024-02-08T07:03:56Z</dcterms:modified>
  <dc:language>en-US</dc:language>
</cp:coreProperties>
</file>