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5"/>
  </sheets>
</workbook>
</file>

<file path=xl/comments1.xml><?xml version="1.0" encoding="utf-8"?>
<comments xmlns="http://schemas.openxmlformats.org/spreadsheetml/2006/main">
  <authors>
    <author>tc={2B40532F-455D-45E2-9000-D2BF3E46AEC9}</author>
    <author>tc={7682E579-B914-4A25-B159-BCA251BD9B05}</author>
    <author>tc={3E4325CC-BDCD-46A4-B4A4-E74BCF4DC86D}</author>
    <author>tc={3D5274AA-F500-4BFF-BEE9-EA2FF286BC73}</author>
    <author>tc={8CFB9138-083A-4B5E-B29A-077C54C4CBF1}</author>
    <author>tc={BF2FD361-4001-4873-9ABD-DF53A4634821}</author>
    <author>tc={ACC65DC2-8345-49BC-A5B8-10F6CF534906}</author>
    <author>tc={6CE143C0-43ED-462E-969E-ECF2776910BA}</author>
    <author>tc={BEB8B2BE-0ACB-4624-91EA-225B89120AD8}</author>
    <author>tc={EE3108C0-DEC2-4F35-A2BD-24F0F66A7C73}</author>
    <author>tc={910D861B-DABE-48D2-9B14-0C861D3DAAF2}</author>
    <author>tc={31774D22-C6D5-4F3A-B340-2D547859EB30}</author>
    <author>tc={09C39AAC-463D-4DD6-8C4B-5ED8AF310F9B}</author>
    <author>tc={7835E5F8-75B8-4AAF-8E49-874E29A203EB}</author>
    <author>tc={DC62F6DC-9784-4547-B0BB-10AEF5B87C19}</author>
    <author>tc={08401AA5-7FAC-4779-8DDF-B60BB3A85F51}</author>
    <author>tc={4F0DCB9D-FC91-4EF6-B44D-4E82C045569F}</author>
    <author>tc={51BD7640-CF7E-4D33-9E03-090EA4E8B7A4}</author>
    <author>tc={6B81FD50-1C92-4F32-9086-314EF6D15086}</author>
    <author>tc={510B54B2-C0EE-4D02-A17B-B28F8BC4F0C2}</author>
    <author>tc={57CE387B-9CC7-4E98-9A85-E290475BF173}</author>
    <author>tc={7A135024-1A2F-4F54-A129-E53ACDDC2749}</author>
    <author>tc={BCB3A532-20A1-4066-A4E8-4F981DBB84B6}</author>
    <author>tc={F4AE5A33-D7EB-4AB6-8C19-2E8517D8ED8C}</author>
    <author>tc={43F4EA40-F550-4CDF-B6F4-2817CF11DF02}</author>
    <author>tc={6CB48CAF-C520-499E-99B2-BCF545E86967}</author>
    <author>tc={7AAD5013-6982-41BC-8EFC-93DC38AF776F}</author>
    <author>tc={42D1B1D4-2E04-4CAC-95DC-AD30C2037ADD}</author>
    <author>tc={54EC668B-0258-4995-9D2D-5DADED7F9661}</author>
    <author>tc={933B0272-4F6A-488D-B3D5-EB0D639579F3}</author>
    <author>tc={6D0EA35D-3147-4B78-AE8E-07828930333C}</author>
    <author>tc={D5C88ECA-98A2-4EB5-A47B-C314CAE7F5F9}</author>
    <author>tc={DD1F99BC-647B-41D7-8CA4-56C69A923E96}</author>
    <author>tc={0B0C9381-BFC9-4CE5-8BED-264FEF41B332}</author>
    <author>tc={B4F13798-8215-4AFC-9E19-859D74FEF85D}</author>
    <author>tc={8083E5AC-9F4F-4D6D-AA21-F4F78F82A618}</author>
    <author>tc={DA0C8760-A69D-449E-8CB6-733E4E3B6F33}</author>
    <author>tc={3C8BB6DF-2451-4C26-83D4-2E2DD1CE22B5}</author>
    <author>tc={937958C9-2EFD-45C7-8A3E-A93DB59DC058}</author>
    <author>tc={7EAD2423-8DB1-4297-B8A3-9A38FE358CF2}</author>
    <author>tc={42B32660-D842-42D0-9FCB-98BBAE4F183B}</author>
    <author>tc={14FCDBE4-3225-463F-9C94-1E86A362FC6C}</author>
    <author>tc={1766F4BD-D4DB-4190-9BF6-7DB94B1FE06D}</author>
    <author>tc={2302CC57-E18F-420C-A203-D91889B244A7}</author>
    <author>tc={CF6F2CDF-D0F2-4BFB-A86C-1375E294EB0E}</author>
    <author>tc={916EA1B0-C32B-46AC-87A4-512D164CBADE}</author>
    <author>tc={43C2FEE6-C279-41B9-91AE-2D80B3EEAF35}</author>
    <author>tc={0B99F743-03D5-482B-A071-CCA990B655C2}</author>
    <author>tc={06A69BDF-C105-41B1-86F3-008B20863DE3}</author>
    <author>tc={000531C0-F81D-4E24-AF3B-6BBEB5BB734A}</author>
    <author>tc={6D5E432E-64B8-4904-A78E-22108E8C6841}</author>
    <author>tc={B9729FF4-09F7-49D5-90BA-E234DDB6BB50}</author>
    <author>tc={49B6EC80-5A6F-46DE-932C-5A46D51C10FB}</author>
    <author>tc={3874A593-AEC1-4A0F-A4B6-88ECDBCF9CDD}</author>
    <author>tc={F08ED5ED-EA79-4A47-B60F-E86264ED9E25}</author>
    <author>tc={CAB907DF-AE20-426E-9919-B4D84D7A61AD}</author>
    <author>tc={C7B93C8F-C8A6-4454-8BC4-7BB4475FDA0F}</author>
    <author>tc={8912637A-AC09-435F-83C4-5EF55BD2C1E5}</author>
    <author>tc={02361978-830B-46F1-9842-F63EA03A7A72}</author>
    <author>tc={1D68C628-559C-48C6-B261-9EC48311C961}</author>
    <author>tc={BD122515-1212-4EFE-B7E9-3FA00E87BCA8}</author>
    <author>tc={EF817808-1EB7-4132-9A09-3092358F3C01}</author>
    <author>tc={496B7E4E-3E6F-4200-9469-134B696EB069}</author>
    <author>tc={77813812-2DA0-405B-BD2D-9D44E283AF6B}</author>
    <author>tc={6AAA0CF0-2FA3-413C-90D9-38089A26BC2C}</author>
    <author>tc={C83B6BD0-6090-47C1-9AEA-0C6C8E269AA1}</author>
    <author>tc={BF16252A-CDEC-431A-8E92-B62C77F6B8D6}</author>
    <author>tc={8EACEE11-C71C-45E6-B410-F7FE83B9E964}</author>
    <author>tc={6B2E2528-624A-49F8-9684-7943AA8BC71A}</author>
    <author>tc={6F668A9E-B3E5-4353-98A4-3534E7361053}</author>
    <author>tc={106D08EE-D2D5-44EF-B5D4-048D02A7B039}</author>
    <author>tc={EB9B3530-866E-4E4C-9DDB-63D91E5ADD3A}</author>
    <author>tc={6341C969-2FEF-4DDF-8C0C-7178BECFBF6A}</author>
    <author>ROBACH Paul</author>
    <author>tc={B854944D-8559-4538-8DF0-EBF9D552B7BE}</author>
    <author>tc={46F93E78-E03D-4964-9ED3-6A32151F288B}</author>
    <author>tc={EC8D9BC0-49C5-4C9C-9C64-C4456AE0A6C7}</author>
    <author>tc={BA3F0F95-899E-4298-995A-E1F5F31711D3}</author>
    <author>tc={7CD7A8B7-A72B-46C6-8A9D-8C0126B2F1CA}</author>
    <author>tc={54C61A05-2B29-41F1-8D28-0AB95FD39D02}</author>
    <author>tc={25870FC0-133B-45DF-81C7-5FCA002D941D}</author>
    <author>tc={68CFBE26-727C-4FDC-BB0B-4341A68A2ECB}</author>
    <author>tc={3008402B-3109-4F93-A3C6-84262ABEEB88}</author>
    <author>tc={7CCA0787-956B-4220-B608-A8684CFF4B02}</author>
    <author>tc={BEE695CF-1010-47FE-A5D5-EE179554FE0B}</author>
    <author>tc={6C315DE3-0B6D-4B97-B4C7-173FEE389F56}</author>
    <author>tc={480073CD-FD14-493A-928B-A120FFCE551D}</author>
    <author>tc={3F79F8BA-B3BD-45F4-9D5E-16D15B0BABEB}</author>
    <author>tc={EBB53B2A-9FB6-4783-93D8-ACFA7262ACA9}</author>
    <author>tc={F3AF5B41-55A5-4344-9AE6-B4965C33A9E9}</author>
    <author>tc={27A44612-BA49-43C0-AFB1-429E52A59929}</author>
    <author>tc={491D4057-28E6-4582-B5E6-B3467E674FC3}</author>
    <author>tc={1A4DF4C5-9D18-4000-A5CA-E372CDB2956C}</author>
    <author>tc={627E495B-BA40-451C-BA6B-E68C8277CAAB}</author>
    <author>tc={14FBB8A8-E98E-4ADD-8C98-9D1595FD3407}</author>
    <author>tc={CFA5B725-1CA8-4086-90D5-FA751ED2D003}</author>
    <author>tc={231A5F94-9106-448E-8807-FF4C7871DC8A}</author>
    <author>tc={C279D1C3-7FBA-4A8D-B64B-886A85BCB5EC}</author>
    <author>tc={6FE9E81F-6008-4BAD-8E47-EF779803B006}</author>
    <author>tc={A20ACA79-4AC9-4B95-9BE0-1FC1E0901A3F}</author>
    <author>tc={FD057F4D-486D-4CCB-845E-E0D69304545E}</author>
    <author>tc={B46BF964-717F-4E4F-8876-104E3CA4E7FE}</author>
    <author>tc={C81AB480-1168-4774-81E0-A9E09500E8DC}</author>
    <author>tc={C054E2C3-2794-4D53-BB33-B90E6157773B}</author>
    <author>tc={BA189B58-097E-43F0-A9FA-8B6BAB2171AD}</author>
    <author>tc={D3F876EC-97B3-4944-96CA-659F24EF7593}</author>
    <author>tc={FBBCBA6F-1309-4F8B-9232-8B970A9B13CB}</author>
    <author>tc={24B636B7-5DFD-47CF-8347-857741C133EE}</author>
    <author>tc={6CF833A8-B09B-4275-B9EC-96C7AC608BB8}</author>
    <author>tc={7E0B63A6-7805-4FB7-BA3C-D579009CF1A8}</author>
    <author>tc={FCD34CBF-2F52-4B2F-88B9-20EBFEE4A63D}</author>
  </authors>
  <commentList>
    <comment ref="G2" authorId="0">
      <text>
        <r>
          <rPr>
            <sz val="11"/>
            <color indexed="8"/>
            <rFont val="Helvetica Neue"/>
          </rPr>
          <t>tc={2B40532F-455D-45E2-9000-D2BF3E46AEC9}: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Stage en altitude de 31 jours sur Juillet à mi-Aout (3 semaines passées en plaine entre les 2 stages)</t>
        </r>
      </text>
    </comment>
    <comment ref="H2" authorId="1">
      <text>
        <r>
          <rPr>
            <sz val="11"/>
            <color indexed="8"/>
            <rFont val="Helvetica Neue"/>
          </rPr>
          <t>tc={7682E579-B914-4A25-B159-BCA251BD9B05}: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Stage en altitude de 31 jours sur Juillet à mi-Aout (3 semaines passées en plaine entre les 2 stages)</t>
        </r>
      </text>
    </comment>
    <comment ref="I2" authorId="2">
      <text>
        <r>
          <rPr>
            <sz val="11"/>
            <color indexed="8"/>
            <rFont val="Helvetica Neue"/>
          </rPr>
          <t>tc={3E4325CC-BDCD-46A4-B4A4-E74BCF4DC86D}: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1124 et 1104</t>
        </r>
      </text>
    </comment>
    <comment ref="K2" authorId="3">
      <text>
        <r>
          <rPr>
            <sz val="11"/>
            <color indexed="8"/>
            <rFont val="Helvetica Neue"/>
          </rPr>
          <t>tc={3D5274AA-F500-4BFF-BEE9-EA2FF286BC73}: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7566 et 7431</t>
        </r>
      </text>
    </comment>
    <comment ref="M2" authorId="4">
      <text>
        <r>
          <rPr>
            <sz val="11"/>
            <color indexed="8"/>
            <rFont val="Helvetica Neue"/>
          </rPr>
          <t>tc={8CFB9138-083A-4B5E-B29A-077C54C4CBF1}: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4123 et 4050</t>
        </r>
      </text>
    </comment>
    <comment ref="O2" authorId="5">
      <text>
        <r>
          <rPr>
            <sz val="11"/>
            <color indexed="8"/>
            <rFont val="Helvetica Neue"/>
          </rPr>
          <t>tc={BF2FD361-4001-4873-9ABD-DF53A4634821}: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3442 et 3381</t>
        </r>
      </text>
    </comment>
    <comment ref="S2" authorId="6">
      <text>
        <r>
          <rPr>
            <sz val="11"/>
            <color indexed="8"/>
            <rFont val="Helvetica Neue"/>
          </rPr>
          <t>tc={ACC65DC2-8345-49BC-A5B8-10F6CF534906}: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Fasting Weight CNEA</t>
        </r>
      </text>
    </comment>
    <comment ref="I3" authorId="7">
      <text>
        <r>
          <rPr>
            <sz val="11"/>
            <color indexed="8"/>
            <rFont val="Helvetica Neue"/>
          </rPr>
          <t>tc={6CE143C0-43ED-462E-969E-ECF2776910BA}: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1048 et 1017</t>
        </r>
      </text>
    </comment>
    <comment ref="S3" authorId="8">
      <text>
        <r>
          <rPr>
            <sz val="11"/>
            <color indexed="8"/>
            <rFont val="Helvetica Neue"/>
          </rPr>
          <t>tc={BEB8B2BE-0ACB-4624-91EA-225B89120AD8}: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Fasting Weight CNEA</t>
        </r>
      </text>
    </comment>
    <comment ref="S4" authorId="9">
      <text>
        <r>
          <rPr>
            <sz val="11"/>
            <color indexed="8"/>
            <rFont val="Helvetica Neue"/>
          </rPr>
          <t>tc={EE3108C0-DEC2-4F35-A2BD-24F0F66A7C73}: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Fasting Weight CNEA</t>
        </r>
      </text>
    </comment>
    <comment ref="G5" authorId="10">
      <text>
        <r>
          <rPr>
            <sz val="11"/>
            <color indexed="8"/>
            <rFont val="Helvetica Neue"/>
          </rPr>
          <t>tc={910D861B-DABE-48D2-9B14-0C861D3DAAF2}: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H5" authorId="11">
      <text>
        <r>
          <rPr>
            <sz val="11"/>
            <color indexed="8"/>
            <rFont val="Helvetica Neue"/>
          </rPr>
          <t>tc={31774D22-C6D5-4F3A-B340-2D547859EB30}: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5" authorId="12">
      <text>
        <r>
          <rPr>
            <sz val="11"/>
            <color indexed="8"/>
            <rFont val="Helvetica Neue"/>
          </rPr>
          <t>tc={09C39AAC-463D-4DD6-8C4B-5ED8AF310F9B}: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1015 et 1015</t>
        </r>
      </text>
    </comment>
    <comment ref="I6" authorId="13">
      <text>
        <r>
          <rPr>
            <sz val="11"/>
            <color indexed="8"/>
            <rFont val="Helvetica Neue"/>
          </rPr>
          <t>tc={7835E5F8-75B8-4AAF-8E49-874E29A203EB}: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1055 et 1040</t>
        </r>
      </text>
    </comment>
    <comment ref="I7" authorId="14">
      <text>
        <r>
          <rPr>
            <sz val="11"/>
            <color indexed="8"/>
            <rFont val="Helvetica Neue"/>
          </rPr>
          <t>tc={DC62F6DC-9784-4547-B0BB-10AEF5B87C19}: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1051 et 1077</t>
        </r>
      </text>
    </comment>
    <comment ref="I8" authorId="15">
      <text>
        <r>
          <rPr>
            <sz val="11"/>
            <color indexed="8"/>
            <rFont val="Helvetica Neue"/>
          </rPr>
          <t>tc={08401AA5-7FAC-4779-8DDF-B60BB3A85F51}: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1014 et 1032</t>
        </r>
      </text>
    </comment>
    <comment ref="I9" authorId="16">
      <text>
        <r>
          <rPr>
            <sz val="11"/>
            <color indexed="8"/>
            <rFont val="Helvetica Neue"/>
          </rPr>
          <t xml:space="preserve">tc={4F0DCB9D-FC91-4EF6-B44D-4E82C045569F}: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1138 et 1099
Réponse :
    Je pense que le premier test est mauvais </t>
        </r>
      </text>
    </comment>
    <comment ref="I10" authorId="17">
      <text>
        <r>
          <rPr>
            <sz val="11"/>
            <color indexed="8"/>
            <rFont val="Helvetica Neue"/>
          </rPr>
          <t>tc={51BD7640-CF7E-4D33-9E03-090EA4E8B7A4}: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1146 et 1148</t>
        </r>
      </text>
    </comment>
    <comment ref="I11" authorId="18">
      <text>
        <r>
          <rPr>
            <sz val="11"/>
            <color indexed="8"/>
            <rFont val="Helvetica Neue"/>
          </rPr>
          <t>tc={6B81FD50-1C92-4F32-9086-314EF6D15086}: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1138 et 1129</t>
        </r>
      </text>
    </comment>
    <comment ref="I12" authorId="19">
      <text>
        <r>
          <rPr>
            <sz val="11"/>
            <color indexed="8"/>
            <rFont val="Helvetica Neue"/>
          </rPr>
          <t>tc={510B54B2-C0EE-4D02-A17B-B28F8BC4F0C2}: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1145 et 1153</t>
        </r>
      </text>
    </comment>
    <comment ref="H15" authorId="20">
      <text>
        <r>
          <rPr>
            <sz val="11"/>
            <color indexed="8"/>
            <rFont val="Helvetica Neue"/>
          </rPr>
          <t>tc={57CE387B-9CC7-4E98-9A85-E290475BF173}: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15" authorId="21">
      <text>
        <r>
          <rPr>
            <sz val="11"/>
            <color indexed="8"/>
            <rFont val="Helvetica Neue"/>
          </rPr>
          <t>tc={7A135024-1A2F-4F54-A129-E53ACDDC2749}: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929 et 919</t>
        </r>
      </text>
    </comment>
    <comment ref="I16" authorId="22">
      <text>
        <r>
          <rPr>
            <sz val="11"/>
            <color indexed="8"/>
            <rFont val="Helvetica Neue"/>
          </rPr>
          <t>tc={BCB3A532-20A1-4066-A4E8-4F981DBB84B6}: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950 et 951</t>
        </r>
      </text>
    </comment>
    <comment ref="I17" authorId="23">
      <text>
        <r>
          <rPr>
            <sz val="11"/>
            <color indexed="8"/>
            <rFont val="Helvetica Neue"/>
          </rPr>
          <t>tc={F4AE5A33-D7EB-4AB6-8C19-2E8517D8ED8C}: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963 et 948</t>
        </r>
      </text>
    </comment>
    <comment ref="I18" authorId="24">
      <text>
        <r>
          <rPr>
            <sz val="11"/>
            <color indexed="8"/>
            <rFont val="Helvetica Neue"/>
          </rPr>
          <t>tc={43F4EA40-F550-4CDF-B6F4-2817CF11DF02}: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993 et 1004</t>
        </r>
      </text>
    </comment>
    <comment ref="I19" authorId="25">
      <text>
        <r>
          <rPr>
            <sz val="11"/>
            <color indexed="8"/>
            <rFont val="Helvetica Neue"/>
          </rPr>
          <t>tc={6CB48CAF-C520-499E-99B2-BCF545E86967}: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987 et 981</t>
        </r>
      </text>
    </comment>
    <comment ref="I20" authorId="26">
      <text>
        <r>
          <rPr>
            <sz val="11"/>
            <color indexed="8"/>
            <rFont val="Helvetica Neue"/>
          </rPr>
          <t>tc={7AAD5013-6982-41BC-8EFC-93DC38AF776F}: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967 et 990</t>
        </r>
      </text>
    </comment>
    <comment ref="H21" authorId="27">
      <text>
        <r>
          <rPr>
            <sz val="11"/>
            <color indexed="8"/>
            <rFont val="Helvetica Neue"/>
          </rPr>
          <t>tc={42D1B1D4-2E04-4CAC-95DC-AD30C2037ADD}: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21" authorId="28">
      <text>
        <r>
          <rPr>
            <sz val="11"/>
            <color indexed="8"/>
            <rFont val="Helvetica Neue"/>
          </rPr>
          <t>tc={54EC668B-0258-4995-9D2D-5DADED7F9661}: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914 et 914</t>
        </r>
      </text>
    </comment>
    <comment ref="I22" authorId="29">
      <text>
        <r>
          <rPr>
            <sz val="11"/>
            <color indexed="8"/>
            <rFont val="Helvetica Neue"/>
          </rPr>
          <t>tc={933B0272-4F6A-488D-B3D5-EB0D639579F3}: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959 et 966</t>
        </r>
      </text>
    </comment>
    <comment ref="I23" authorId="30">
      <text>
        <r>
          <rPr>
            <sz val="11"/>
            <color indexed="8"/>
            <rFont val="Helvetica Neue"/>
          </rPr>
          <t>tc={6D0EA35D-3147-4B78-AE8E-07828930333C}: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992 et 1014</t>
        </r>
      </text>
    </comment>
    <comment ref="S23" authorId="31">
      <text>
        <r>
          <rPr>
            <sz val="11"/>
            <color indexed="8"/>
            <rFont val="Helvetica Neue"/>
          </rPr>
          <t>tc={D5C88ECA-98A2-4EB5-A47B-C314CAE7F5F9}: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Pesée non à jeun, Balance ENSA</t>
        </r>
      </text>
    </comment>
    <comment ref="I25" authorId="32">
      <text>
        <r>
          <rPr>
            <sz val="11"/>
            <color indexed="8"/>
            <rFont val="Helvetica Neue"/>
          </rPr>
          <t>tc={DD1F99BC-647B-41D7-8CA4-56C69A923E96}: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982 et 948</t>
        </r>
      </text>
    </comment>
    <comment ref="I26" authorId="33">
      <text>
        <r>
          <rPr>
            <sz val="11"/>
            <color indexed="8"/>
            <rFont val="Helvetica Neue"/>
          </rPr>
          <t>tc={0B0C9381-BFC9-4CE5-8BED-264FEF41B332}: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983 et 962</t>
        </r>
      </text>
    </comment>
    <comment ref="I27" authorId="34">
      <text>
        <r>
          <rPr>
            <sz val="11"/>
            <color indexed="8"/>
            <rFont val="Helvetica Neue"/>
          </rPr>
          <t>tc={B4F13798-8215-4AFC-9E19-859D74FEF85D}: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533 et 527</t>
        </r>
      </text>
    </comment>
    <comment ref="I28" authorId="35">
      <text>
        <r>
          <rPr>
            <sz val="11"/>
            <color indexed="8"/>
            <rFont val="Helvetica Neue"/>
          </rPr>
          <t>tc={8083E5AC-9F4F-4D6D-AA21-F4F78F82A618}: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564 et 541</t>
        </r>
      </text>
    </comment>
    <comment ref="H29" authorId="36">
      <text>
        <r>
          <rPr>
            <sz val="11"/>
            <color indexed="8"/>
            <rFont val="Helvetica Neue"/>
          </rPr>
          <t>tc={DA0C8760-A69D-449E-8CB6-733E4E3B6F33}: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29/07/2025 à 21h</t>
        </r>
      </text>
    </comment>
    <comment ref="I29" authorId="37">
      <text>
        <r>
          <rPr>
            <sz val="11"/>
            <color indexed="8"/>
            <rFont val="Helvetica Neue"/>
          </rPr>
          <t>tc={3C8BB6DF-2451-4C26-83D4-2E2DD1CE22B5}: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568 et 561</t>
        </r>
      </text>
    </comment>
    <comment ref="I30" authorId="38">
      <text>
        <r>
          <rPr>
            <sz val="11"/>
            <color indexed="8"/>
            <rFont val="Helvetica Neue"/>
          </rPr>
          <t>tc={937958C9-2EFD-45C7-8A3E-A93DB59DC058}: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582 et 593</t>
        </r>
      </text>
    </comment>
    <comment ref="I31" authorId="39">
      <text>
        <r>
          <rPr>
            <sz val="11"/>
            <color indexed="8"/>
            <rFont val="Helvetica Neue"/>
          </rPr>
          <t>tc={7EAD2423-8DB1-4297-B8A3-9A38FE358CF2}: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583 et 581</t>
        </r>
      </text>
    </comment>
    <comment ref="H32" authorId="40">
      <text>
        <r>
          <rPr>
            <sz val="11"/>
            <color indexed="8"/>
            <rFont val="Helvetica Neue"/>
          </rPr>
          <t>tc={42B32660-D842-42D0-9FCB-98BBAE4F183B}: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29/07/2025 à 21h</t>
        </r>
      </text>
    </comment>
    <comment ref="I32" authorId="41">
      <text>
        <r>
          <rPr>
            <sz val="11"/>
            <color indexed="8"/>
            <rFont val="Helvetica Neue"/>
          </rPr>
          <t>tc={14FCDBE4-3225-463F-9C94-1E86A362FC6C}: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913 et 919</t>
        </r>
      </text>
    </comment>
    <comment ref="S32" authorId="42">
      <text>
        <r>
          <rPr>
            <sz val="11"/>
            <color indexed="8"/>
            <rFont val="Helvetica Neue"/>
          </rPr>
          <t>tc={1766F4BD-D4DB-4190-9BF6-7DB94B1FE06D}: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À JEUN</t>
        </r>
      </text>
    </comment>
    <comment ref="I33" authorId="43">
      <text>
        <r>
          <rPr>
            <sz val="11"/>
            <color indexed="8"/>
            <rFont val="Helvetica Neue"/>
          </rPr>
          <t>tc={2302CC57-E18F-420C-A203-D91889B244A7}: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936 et 897</t>
        </r>
      </text>
    </comment>
    <comment ref="I34" authorId="44">
      <text>
        <r>
          <rPr>
            <sz val="11"/>
            <color indexed="8"/>
            <rFont val="Helvetica Neue"/>
          </rPr>
          <t>tc={CF6F2CDF-D0F2-4BFB-A86C-1375E294EB0E}: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987 et 942</t>
        </r>
      </text>
    </comment>
    <comment ref="S34" authorId="45">
      <text>
        <r>
          <rPr>
            <sz val="11"/>
            <color indexed="8"/>
            <rFont val="Helvetica Neue"/>
          </rPr>
          <t>tc={916EA1B0-C32B-46AC-87A4-512D164CBADE}: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65,1 à jeun</t>
        </r>
      </text>
    </comment>
    <comment ref="H37" authorId="46">
      <text>
        <r>
          <rPr>
            <sz val="11"/>
            <color indexed="8"/>
            <rFont val="Helvetica Neue"/>
          </rPr>
          <t>tc={43C2FEE6-C279-41B9-91AE-2D80B3EEAF35}: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37" authorId="47">
      <text>
        <r>
          <rPr>
            <sz val="11"/>
            <color indexed="8"/>
            <rFont val="Helvetica Neue"/>
          </rPr>
          <t>tc={0B99F743-03D5-482B-A071-CCA990B655C2}: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699 et 689</t>
        </r>
      </text>
    </comment>
    <comment ref="I38" authorId="48">
      <text>
        <r>
          <rPr>
            <sz val="11"/>
            <color indexed="8"/>
            <rFont val="Helvetica Neue"/>
          </rPr>
          <t>tc={06A69BDF-C105-41B1-86F3-008B20863DE3}: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721 et 721</t>
        </r>
      </text>
    </comment>
    <comment ref="I39" authorId="49">
      <text>
        <r>
          <rPr>
            <sz val="11"/>
            <color indexed="8"/>
            <rFont val="Helvetica Neue"/>
          </rPr>
          <t>tc={000531C0-F81D-4E24-AF3B-6BBEB5BB734A}: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721 et 730</t>
        </r>
      </text>
    </comment>
    <comment ref="I40" authorId="50">
      <text>
        <r>
          <rPr>
            <sz val="11"/>
            <color indexed="8"/>
            <rFont val="Helvetica Neue"/>
          </rPr>
          <t>tc={6D5E432E-64B8-4904-A78E-22108E8C6841}: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703 et 711</t>
        </r>
      </text>
    </comment>
    <comment ref="I41" authorId="51">
      <text>
        <r>
          <rPr>
            <sz val="11"/>
            <color indexed="8"/>
            <rFont val="Helvetica Neue"/>
          </rPr>
          <t>tc={B9729FF4-09F7-49D5-90BA-E234DDB6BB50}: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696 et 707</t>
        </r>
      </text>
    </comment>
    <comment ref="I42" authorId="52">
      <text>
        <r>
          <rPr>
            <sz val="11"/>
            <color indexed="8"/>
            <rFont val="Helvetica Neue"/>
          </rPr>
          <t>tc={49B6EC80-5A6F-46DE-932C-5A46D51C10FB}: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752 et 737</t>
        </r>
      </text>
    </comment>
    <comment ref="I43" authorId="53">
      <text>
        <r>
          <rPr>
            <sz val="11"/>
            <color indexed="8"/>
            <rFont val="Helvetica Neue"/>
          </rPr>
          <t>tc={3874A593-AEC1-4A0F-A4B6-88ECDBCF9CDD}: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740 et 765</t>
        </r>
      </text>
    </comment>
    <comment ref="I45" authorId="54">
      <text>
        <r>
          <rPr>
            <sz val="11"/>
            <color indexed="8"/>
            <rFont val="Helvetica Neue"/>
          </rPr>
          <t>tc={F08ED5ED-EA79-4A47-B60F-E86264ED9E25}: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613 et 622</t>
        </r>
      </text>
    </comment>
    <comment ref="I46" authorId="55">
      <text>
        <r>
          <rPr>
            <sz val="11"/>
            <color indexed="8"/>
            <rFont val="Helvetica Neue"/>
          </rPr>
          <t>tc={CAB907DF-AE20-426E-9919-B4D84D7A61AD}: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635 et 623</t>
        </r>
      </text>
    </comment>
    <comment ref="I47" authorId="56">
      <text>
        <r>
          <rPr>
            <sz val="11"/>
            <color indexed="8"/>
            <rFont val="Helvetica Neue"/>
          </rPr>
          <t>tc={C7B93C8F-C8A6-4454-8BC4-7BB4475FDA0F}: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636 et 623</t>
        </r>
      </text>
    </comment>
    <comment ref="I48" authorId="57">
      <text>
        <r>
          <rPr>
            <sz val="11"/>
            <color indexed="8"/>
            <rFont val="Helvetica Neue"/>
          </rPr>
          <t>tc={8912637A-AC09-435F-83C4-5EF55BD2C1E5}: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636 et 633</t>
        </r>
      </text>
    </comment>
    <comment ref="I49" authorId="58">
      <text>
        <r>
          <rPr>
            <sz val="11"/>
            <color indexed="8"/>
            <rFont val="Helvetica Neue"/>
          </rPr>
          <t>tc={02361978-830B-46F1-9842-F63EA03A7A72}: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633 et 620</t>
        </r>
      </text>
    </comment>
    <comment ref="I50" authorId="59">
      <text>
        <r>
          <rPr>
            <sz val="11"/>
            <color indexed="8"/>
            <rFont val="Helvetica Neue"/>
          </rPr>
          <t>tc={1D68C628-559C-48C6-B261-9EC48311C961}: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917 et 902</t>
        </r>
      </text>
    </comment>
    <comment ref="I51" authorId="60">
      <text>
        <r>
          <rPr>
            <sz val="11"/>
            <color indexed="8"/>
            <rFont val="Helvetica Neue"/>
          </rPr>
          <t>tc={BD122515-1212-4EFE-B7E9-3FA00E87BCA8}: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982 et 969</t>
        </r>
      </text>
    </comment>
    <comment ref="I52" authorId="61">
      <text>
        <r>
          <rPr>
            <sz val="11"/>
            <color indexed="8"/>
            <rFont val="Helvetica Neue"/>
          </rPr>
          <t>tc={EF817808-1EB7-4132-9A09-3092358F3C01}: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946 et 947</t>
        </r>
      </text>
    </comment>
    <comment ref="I53" authorId="62">
      <text>
        <r>
          <rPr>
            <sz val="11"/>
            <color indexed="8"/>
            <rFont val="Helvetica Neue"/>
          </rPr>
          <t>tc={496B7E4E-3E6F-4200-9469-134B696EB069}: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974 et 970</t>
        </r>
      </text>
    </comment>
    <comment ref="I54" authorId="63">
      <text>
        <r>
          <rPr>
            <sz val="11"/>
            <color indexed="8"/>
            <rFont val="Helvetica Neue"/>
          </rPr>
          <t>tc={77813812-2DA0-405B-BD2D-9D44E283AF6B}: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988 et 985</t>
        </r>
      </text>
    </comment>
    <comment ref="H55" authorId="64">
      <text>
        <r>
          <rPr>
            <sz val="11"/>
            <color indexed="8"/>
            <rFont val="Helvetica Neue"/>
          </rPr>
          <t>tc={6AAA0CF0-2FA3-413C-90D9-38089A26BC2C}: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55" authorId="65">
      <text>
        <r>
          <rPr>
            <sz val="11"/>
            <color indexed="8"/>
            <rFont val="Helvetica Neue"/>
          </rPr>
          <t>tc={C83B6BD0-6090-47C1-9AEA-0C6C8E269AA1}: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909 et 896</t>
        </r>
      </text>
    </comment>
    <comment ref="I56" authorId="66">
      <text>
        <r>
          <rPr>
            <sz val="11"/>
            <color indexed="8"/>
            <rFont val="Helvetica Neue"/>
          </rPr>
          <t>tc={BF16252A-CDEC-431A-8E92-B62C77F6B8D6}: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969 et 972</t>
        </r>
      </text>
    </comment>
    <comment ref="I57" authorId="67">
      <text>
        <r>
          <rPr>
            <sz val="11"/>
            <color indexed="8"/>
            <rFont val="Helvetica Neue"/>
          </rPr>
          <t>tc={8EACEE11-C71C-45E6-B410-F7FE83B9E964}: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984 et 978</t>
        </r>
      </text>
    </comment>
    <comment ref="I58" authorId="68">
      <text>
        <r>
          <rPr>
            <sz val="11"/>
            <color indexed="8"/>
            <rFont val="Helvetica Neue"/>
          </rPr>
          <t>tc={6B2E2528-624A-49F8-9684-7943AA8BC71A}: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1011 et 993</t>
        </r>
      </text>
    </comment>
    <comment ref="I59" authorId="69">
      <text>
        <r>
          <rPr>
            <sz val="11"/>
            <color indexed="8"/>
            <rFont val="Helvetica Neue"/>
          </rPr>
          <t>tc={6F668A9E-B3E5-4353-98A4-3534E7361053}: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991 et 988</t>
        </r>
      </text>
    </comment>
    <comment ref="I60" authorId="70">
      <text>
        <r>
          <rPr>
            <sz val="11"/>
            <color indexed="8"/>
            <rFont val="Helvetica Neue"/>
          </rPr>
          <t>tc={106D08EE-D2D5-44EF-B5D4-048D02A7B039}: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769 et 771</t>
        </r>
      </text>
    </comment>
    <comment ref="I61" authorId="71">
      <text>
        <r>
          <rPr>
            <sz val="11"/>
            <color indexed="8"/>
            <rFont val="Helvetica Neue"/>
          </rPr>
          <t>tc={EB9B3530-866E-4E4C-9DDB-63D91E5ADD3A}: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818 et 799</t>
        </r>
      </text>
    </comment>
    <comment ref="I62" authorId="72">
      <text>
        <r>
          <rPr>
            <sz val="11"/>
            <color indexed="8"/>
            <rFont val="Helvetica Neue"/>
          </rPr>
          <t>tc={6341C969-2FEF-4DDF-8C0C-7178BECFBF6A}: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822 et 820</t>
        </r>
      </text>
    </comment>
    <comment ref="I64" authorId="73">
      <text>
        <r>
          <rPr>
            <sz val="11"/>
            <color indexed="8"/>
            <rFont val="Helvetica Neue"/>
          </rPr>
          <t>ROBACH Paul:
0%</t>
        </r>
      </text>
    </comment>
    <comment ref="J64" authorId="73">
      <text>
        <r>
          <rPr>
            <sz val="11"/>
            <color indexed="8"/>
            <rFont val="Helvetica Neue"/>
          </rPr>
          <t>ROBACH Paul:
1,9%</t>
        </r>
      </text>
    </comment>
    <comment ref="I66" authorId="74">
      <text>
        <r>
          <rPr>
            <sz val="11"/>
            <color indexed="8"/>
            <rFont val="Helvetica Neue"/>
          </rPr>
          <t>tc={B854944D-8559-4538-8DF0-EBF9D552B7BE}: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972 et 976</t>
        </r>
      </text>
    </comment>
    <comment ref="S66" authorId="75">
      <text>
        <r>
          <rPr>
            <sz val="11"/>
            <color indexed="8"/>
            <rFont val="Helvetica Neue"/>
          </rPr>
          <t>tc={46F93E78-E03D-4964-9ED3-6A32151F288B}: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jeun, sur sa propre balance</t>
        </r>
      </text>
    </comment>
    <comment ref="I67" authorId="76">
      <text>
        <r>
          <rPr>
            <sz val="11"/>
            <color indexed="8"/>
            <rFont val="Helvetica Neue"/>
          </rPr>
          <t>tc={EC8D9BC0-49C5-4C9C-9C64-C4456AE0A6C7}: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1036 et 1031</t>
        </r>
      </text>
    </comment>
    <comment ref="I68" authorId="77">
      <text>
        <r>
          <rPr>
            <sz val="11"/>
            <color indexed="8"/>
            <rFont val="Helvetica Neue"/>
          </rPr>
          <t>tc={BA3F0F95-899E-4298-995A-E1F5F31711D3}: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1010 et 1017</t>
        </r>
      </text>
    </comment>
    <comment ref="I69" authorId="78">
      <text>
        <r>
          <rPr>
            <sz val="11"/>
            <color indexed="8"/>
            <rFont val="Helvetica Neue"/>
          </rPr>
          <t>tc={7CD7A8B7-A72B-46C6-8A9D-8C0126B2F1CA}: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1066 et 1051</t>
        </r>
      </text>
    </comment>
    <comment ref="I70" authorId="79">
      <text>
        <r>
          <rPr>
            <sz val="11"/>
            <color indexed="8"/>
            <rFont val="Helvetica Neue"/>
          </rPr>
          <t>tc={54C61A05-2B29-41F1-8D28-0AB95FD39D02}: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1037 et 1020</t>
        </r>
      </text>
    </comment>
    <comment ref="K70" authorId="80">
      <text>
        <r>
          <rPr>
            <sz val="11"/>
            <color indexed="8"/>
            <rFont val="Helvetica Neue"/>
          </rPr>
          <t>tc={25870FC0-133B-45DF-81C7-5FCA002D941D}: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Probablement très déshydraté</t>
        </r>
      </text>
    </comment>
    <comment ref="M70" authorId="81">
      <text>
        <r>
          <rPr>
            <sz val="11"/>
            <color indexed="8"/>
            <rFont val="Helvetica Neue"/>
          </rPr>
          <t xml:space="preserve">tc={68CFBE26-727C-4FDC-BB0B-4341A68A2ECB}: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Probablement très déshydraté </t>
        </r>
      </text>
    </comment>
    <comment ref="I73" authorId="82">
      <text>
        <r>
          <rPr>
            <sz val="11"/>
            <color indexed="8"/>
            <rFont val="Helvetica Neue"/>
          </rPr>
          <t>tc={3008402B-3109-4F93-A3C6-84262ABEEB88}: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1093 et 1071</t>
        </r>
      </text>
    </comment>
    <comment ref="K73" authorId="83">
      <text>
        <r>
          <rPr>
            <sz val="11"/>
            <color indexed="8"/>
            <rFont val="Helvetica Neue"/>
          </rPr>
          <t>tc={7CCA0787-956B-4220-B608-A8684CFF4B02}: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7561 et 7404</t>
        </r>
      </text>
    </comment>
    <comment ref="M73" authorId="84">
      <text>
        <r>
          <rPr>
            <sz val="11"/>
            <color indexed="8"/>
            <rFont val="Helvetica Neue"/>
          </rPr>
          <t>tc={BEE695CF-1010-47FE-A5D5-EE179554FE0B}: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4309 et 4220</t>
        </r>
      </text>
    </comment>
    <comment ref="O73" authorId="85">
      <text>
        <r>
          <rPr>
            <sz val="11"/>
            <color indexed="8"/>
            <rFont val="Helvetica Neue"/>
          </rPr>
          <t>tc={6C315DE3-0B6D-4B97-B4C7-173FEE389F56}: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3184 et 3251</t>
        </r>
      </text>
    </comment>
    <comment ref="S73" authorId="86">
      <text>
        <r>
          <rPr>
            <sz val="11"/>
            <color indexed="8"/>
            <rFont val="Helvetica Neue"/>
          </rPr>
          <t>tc={480073CD-FD14-493A-928B-A120FFCE551D}: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Pesée à jeun (CNEA)</t>
        </r>
      </text>
    </comment>
    <comment ref="S74" authorId="87">
      <text>
        <r>
          <rPr>
            <sz val="11"/>
            <color indexed="8"/>
            <rFont val="Helvetica Neue"/>
          </rPr>
          <t>tc={3F79F8BA-B3BD-45F4-9D5E-16D15B0BABEB}: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Pesée à jeun (CNEA)</t>
        </r>
      </text>
    </comment>
    <comment ref="I75" authorId="88">
      <text>
        <r>
          <rPr>
            <sz val="11"/>
            <color indexed="8"/>
            <rFont val="Helvetica Neue"/>
          </rPr>
          <t>tc={EBB53B2A-9FB6-4783-93D8-ACFA7262ACA9}: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1123 et 1126</t>
        </r>
      </text>
    </comment>
    <comment ref="K75" authorId="89">
      <text>
        <r>
          <rPr>
            <sz val="11"/>
            <color indexed="8"/>
            <rFont val="Helvetica Neue"/>
          </rPr>
          <t>tc={F3AF5B41-55A5-4344-9AE6-B4965C33A9E9}: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6809 et 6829</t>
        </r>
      </text>
    </comment>
    <comment ref="M75" authorId="90">
      <text>
        <r>
          <rPr>
            <sz val="11"/>
            <color indexed="8"/>
            <rFont val="Helvetica Neue"/>
          </rPr>
          <t>tc={27A44612-BA49-43C0-AFB1-429E52A59929}: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3472 et 3482</t>
        </r>
      </text>
    </comment>
    <comment ref="O75" authorId="91">
      <text>
        <r>
          <rPr>
            <sz val="11"/>
            <color indexed="8"/>
            <rFont val="Helvetica Neue"/>
          </rPr>
          <t>tc={491D4057-28E6-4582-B5E6-B3467E674FC3}: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3336 et 3346</t>
        </r>
      </text>
    </comment>
    <comment ref="S75" authorId="92">
      <text>
        <r>
          <rPr>
            <sz val="11"/>
            <color indexed="8"/>
            <rFont val="Helvetica Neue"/>
          </rPr>
          <t>tc={1A4DF4C5-9D18-4000-A5CA-E372CDB2956C}: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Pesée à jeun (CNEA)</t>
        </r>
      </text>
    </comment>
    <comment ref="H76" authorId="93">
      <text>
        <r>
          <rPr>
            <sz val="11"/>
            <color indexed="8"/>
            <rFont val="Helvetica Neue"/>
          </rPr>
          <t>tc={627E495B-BA40-451C-BA6B-E68C8277CAAB}: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76" authorId="94">
      <text>
        <r>
          <rPr>
            <sz val="11"/>
            <color indexed="8"/>
            <rFont val="Helvetica Neue"/>
          </rPr>
          <t>tc={14FBB8A8-E98E-4ADD-8C98-9D1595FD3407}: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1126 et 1120</t>
        </r>
      </text>
    </comment>
    <comment ref="I77" authorId="95">
      <text>
        <r>
          <rPr>
            <sz val="11"/>
            <color indexed="8"/>
            <rFont val="Helvetica Neue"/>
          </rPr>
          <t>tc={CFA5B725-1CA8-4086-90D5-FA751ED2D003}: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1132 et 1143</t>
        </r>
      </text>
    </comment>
    <comment ref="I78" authorId="96">
      <text>
        <r>
          <rPr>
            <sz val="11"/>
            <color indexed="8"/>
            <rFont val="Helvetica Neue"/>
          </rPr>
          <t>tc={231A5F94-9106-448E-8807-FF4C7871DC8A}: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1131 et 1106</t>
        </r>
      </text>
    </comment>
    <comment ref="I79" authorId="97">
      <text>
        <r>
          <rPr>
            <sz val="11"/>
            <color indexed="8"/>
            <rFont val="Helvetica Neue"/>
          </rPr>
          <t>tc={C279D1C3-7FBA-4A8D-B64B-886A85BCB5EC}: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1119 et 1107</t>
        </r>
      </text>
    </comment>
    <comment ref="I80" authorId="98">
      <text>
        <r>
          <rPr>
            <sz val="11"/>
            <color indexed="8"/>
            <rFont val="Helvetica Neue"/>
          </rPr>
          <t>tc={6FE9E81F-6008-4BAD-8E47-EF779803B006}: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1106 et 1087</t>
        </r>
      </text>
    </comment>
    <comment ref="I81" authorId="99">
      <text>
        <r>
          <rPr>
            <sz val="11"/>
            <color indexed="8"/>
            <rFont val="Helvetica Neue"/>
          </rPr>
          <t>tc={A20ACA79-4AC9-4B95-9BE0-1FC1E0901A3F}: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1103 et 1101</t>
        </r>
      </text>
    </comment>
    <comment ref="I82" authorId="100">
      <text>
        <r>
          <rPr>
            <sz val="11"/>
            <color indexed="8"/>
            <rFont val="Helvetica Neue"/>
          </rPr>
          <t>tc={FD057F4D-486D-4CCB-845E-E0D69304545E}: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1147 et 1144</t>
        </r>
      </text>
    </comment>
    <comment ref="K82" authorId="101">
      <text>
        <r>
          <rPr>
            <sz val="11"/>
            <color indexed="8"/>
            <rFont val="Helvetica Neue"/>
          </rPr>
          <t>tc={B46BF964-717F-4E4F-8876-104E3CA4E7FE}: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Une part de la diminution peut être liée à un état de déshydratation ?</t>
        </r>
      </text>
    </comment>
    <comment ref="M82" authorId="102">
      <text>
        <r>
          <rPr>
            <sz val="11"/>
            <color indexed="8"/>
            <rFont val="Helvetica Neue"/>
          </rPr>
          <t>tc={C81AB480-1168-4774-81E0-A9E09500E8DC}: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Une part de la diminution peut être liée à un état de déshydratation ?</t>
        </r>
      </text>
    </comment>
    <comment ref="H83" authorId="103">
      <text>
        <r>
          <rPr>
            <sz val="11"/>
            <color indexed="8"/>
            <rFont val="Helvetica Neue"/>
          </rPr>
          <t>tc={C054E2C3-2794-4D53-BB33-B90E6157773B}: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Arrivée le 23</t>
        </r>
      </text>
    </comment>
    <comment ref="I83" authorId="104">
      <text>
        <r>
          <rPr>
            <sz val="11"/>
            <color indexed="8"/>
            <rFont val="Helvetica Neue"/>
          </rPr>
          <t>tc={BA189B58-097E-43F0-A9FA-8B6BAB2171AD}: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989 et 947</t>
        </r>
      </text>
    </comment>
    <comment ref="I84" authorId="105">
      <text>
        <r>
          <rPr>
            <sz val="11"/>
            <color indexed="8"/>
            <rFont val="Helvetica Neue"/>
          </rPr>
          <t>tc={D3F876EC-97B3-4944-96CA-659F24EF7593}: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974 et 988</t>
        </r>
      </text>
    </comment>
    <comment ref="I85" authorId="106">
      <text>
        <r>
          <rPr>
            <sz val="11"/>
            <color indexed="8"/>
            <rFont val="Helvetica Neue"/>
          </rPr>
          <t>tc={FBBCBA6F-1309-4F8B-9232-8B970A9B13CB}: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998 et 956</t>
        </r>
      </text>
    </comment>
    <comment ref="I86" authorId="107">
      <text>
        <r>
          <rPr>
            <sz val="11"/>
            <color indexed="8"/>
            <rFont val="Helvetica Neue"/>
          </rPr>
          <t>tc={24B636B7-5DFD-47CF-8347-857741C133EE}: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1000 et 990</t>
        </r>
      </text>
    </comment>
    <comment ref="I87" authorId="108">
      <text>
        <r>
          <rPr>
            <sz val="11"/>
            <color indexed="8"/>
            <rFont val="Helvetica Neue"/>
          </rPr>
          <t>tc={6CF833A8-B09B-4275-B9EC-96C7AC608BB8}: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938 et 949</t>
        </r>
      </text>
    </comment>
    <comment ref="I88" authorId="109">
      <text>
        <r>
          <rPr>
            <sz val="11"/>
            <color indexed="8"/>
            <rFont val="Helvetica Neue"/>
          </rPr>
          <t>tc={7E0B63A6-7805-4FB7-BA3C-D579009CF1A8}: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1014 et 978
Réponse :
    On eut virer le 1014</t>
        </r>
      </text>
    </comment>
    <comment ref="I89" authorId="110">
      <text>
        <r>
          <rPr>
            <sz val="11"/>
            <color indexed="8"/>
            <rFont val="Helvetica Neue"/>
          </rPr>
          <t>tc={FCD34CBF-2F52-4B2F-88B9-20EBFEE4A63D}: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984 et 992</t>
        </r>
      </text>
    </comment>
  </commentList>
</comments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<sst xmlns="http://schemas.openxmlformats.org/spreadsheetml/2006/main" uniqueCount="55">
  <si>
    <t>id_athlete</t>
  </si>
  <si>
    <t>age</t>
  </si>
  <si>
    <t>sport</t>
  </si>
  <si>
    <t>equipe/structure</t>
  </si>
  <si>
    <t>stage_ref</t>
  </si>
  <si>
    <t>stage_type</t>
  </si>
  <si>
    <t>measurement_time</t>
  </si>
  <si>
    <t>date</t>
  </si>
  <si>
    <t>hbmass</t>
  </si>
  <si>
    <t>hbmass_rel</t>
  </si>
  <si>
    <t>total_blood_volume</t>
  </si>
  <si>
    <t>total_blood_volume_rel</t>
  </si>
  <si>
    <t>plasma_volume</t>
  </si>
  <si>
    <t>plasma_volume_rel</t>
  </si>
  <si>
    <t>red_blood_volume</t>
  </si>
  <si>
    <t>red_blood_volume_rel</t>
  </si>
  <si>
    <t>Hematocrit</t>
  </si>
  <si>
    <t>hb</t>
  </si>
  <si>
    <t>weight</t>
  </si>
  <si>
    <t>AS</t>
  </si>
  <si>
    <t>20</t>
  </si>
  <si>
    <t>triathlon</t>
  </si>
  <si>
    <t>FFTri/HYPOXPERF</t>
  </si>
  <si>
    <t>Stage_Ete_2024_Altitude</t>
  </si>
  <si>
    <t>Altitude</t>
  </si>
  <si>
    <t>PRE</t>
  </si>
  <si>
    <t>J15</t>
  </si>
  <si>
    <t>POST</t>
  </si>
  <si>
    <t>Stage_Automne_2024_Altitude</t>
  </si>
  <si>
    <t>Stage_Hiver_2025_NDLM</t>
  </si>
  <si>
    <t>Niveau de la mer</t>
  </si>
  <si>
    <t>Stage_Ete_2025_Altitude</t>
  </si>
  <si>
    <t>J16</t>
  </si>
  <si>
    <t>J23</t>
  </si>
  <si>
    <t>AO</t>
  </si>
  <si>
    <t>Stage_Automne_2023_Altitude</t>
  </si>
  <si>
    <t xml:space="preserve">Altitude </t>
  </si>
  <si>
    <t>BB</t>
  </si>
  <si>
    <t>N/A</t>
  </si>
  <si>
    <t>AN</t>
  </si>
  <si>
    <t>POST_J16</t>
  </si>
  <si>
    <t>BJ</t>
  </si>
  <si>
    <t>AL</t>
  </si>
  <si>
    <t>AA</t>
  </si>
  <si>
    <t>Stage_Ete_2023_Altitude</t>
  </si>
  <si>
    <t>J18</t>
  </si>
  <si>
    <t>AM</t>
  </si>
  <si>
    <t>AX</t>
  </si>
  <si>
    <t>BI</t>
  </si>
  <si>
    <t>J17</t>
  </si>
  <si>
    <t>R</t>
  </si>
  <si>
    <t>POST J+15</t>
  </si>
  <si>
    <t>AK</t>
  </si>
  <si>
    <t>BC</t>
  </si>
  <si>
    <t>31/09/2025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</si>
</sst>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  <font>
      <sz val="11"/>
      <color indexed="8"/>
      <name val="Helvetica Neue"/>
    </font>
    <font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14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2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/>
    </xf>
    <xf numFmtId="14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59" fontId="4" fillId="2" borderId="1" applyNumberFormat="1" applyFont="1" applyFill="1" applyBorder="1" applyAlignment="1" applyProtection="0">
      <alignment horizontal="center" vertical="center"/>
    </xf>
    <xf numFmtId="14" fontId="4" fillId="2" borderId="1" applyNumberFormat="1" applyFont="1" applyFill="1" applyBorder="1" applyAlignment="1" applyProtection="0">
      <alignment horizontal="center" vertical="center" wrapText="1"/>
    </xf>
    <xf numFmtId="59" fontId="4" fillId="3" borderId="1" applyNumberFormat="1" applyFont="1" applyFill="1" applyBorder="1" applyAlignment="1" applyProtection="0">
      <alignment horizontal="center" vertical="center"/>
    </xf>
    <xf numFmtId="59" fontId="4" fillId="2" borderId="1" applyNumberFormat="1" applyFont="1" applyFill="1" applyBorder="1" applyAlignment="1" applyProtection="0">
      <alignment horizontal="center" vertical="bottom"/>
    </xf>
    <xf numFmtId="2" fontId="4" fillId="2" borderId="1" applyNumberFormat="1" applyFont="1" applyFill="1" applyBorder="1" applyAlignment="1" applyProtection="0">
      <alignment horizontal="center" vertical="bottom"/>
    </xf>
    <xf numFmtId="2" fontId="4" fillId="3" borderId="1" applyNumberFormat="1" applyFont="1" applyFill="1" applyBorder="1" applyAlignment="1" applyProtection="0">
      <alignment horizontal="center" vertical="center"/>
    </xf>
    <xf numFmtId="0" fontId="6" fillId="3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center"/>
    </xf>
    <xf numFmtId="14" fontId="4" fillId="3" borderId="1" applyNumberFormat="1" applyFont="1" applyFill="1" applyBorder="1" applyAlignment="1" applyProtection="0">
      <alignment horizontal="center" vertical="center"/>
    </xf>
    <xf numFmtId="0" fontId="6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8e8e8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89"/>
  <sheetViews>
    <sheetView workbookViewId="0" showGridLines="0" defaultGridColor="1"/>
  </sheetViews>
  <sheetFormatPr defaultColWidth="10.8333" defaultRowHeight="15" customHeight="1" outlineLevelRow="0" outlineLevelCol="0"/>
  <cols>
    <col min="1" max="1" width="9.35156" style="1" customWidth="1"/>
    <col min="2" max="2" width="7.5" style="1" customWidth="1"/>
    <col min="3" max="3" width="9.35156" style="1" customWidth="1"/>
    <col min="4" max="4" width="19.3516" style="1" customWidth="1"/>
    <col min="5" max="5" width="23.5" style="1" customWidth="1"/>
    <col min="6" max="6" width="19" style="1" customWidth="1"/>
    <col min="7" max="7" width="16.8516" style="1" customWidth="1"/>
    <col min="8" max="8" width="15.3516" style="1" customWidth="1"/>
    <col min="9" max="9" width="9.85156" style="1" customWidth="1"/>
    <col min="10" max="10" width="12.5" style="1" customWidth="1"/>
    <col min="11" max="11" width="11.3516" style="1" customWidth="1"/>
    <col min="12" max="12" width="12.8516" style="1" customWidth="1"/>
    <col min="13" max="13" width="10.8516" style="1" customWidth="1"/>
    <col min="14" max="14" width="12.5" style="1" customWidth="1"/>
    <col min="15" max="15" width="11.1719" style="1" customWidth="1"/>
    <col min="16" max="16" width="13.6719" style="1" customWidth="1"/>
    <col min="17" max="17" width="10.8516" style="1" customWidth="1"/>
    <col min="18" max="18" width="8.35156" style="1" customWidth="1"/>
    <col min="19" max="19" width="10.3516" style="1" customWidth="1"/>
    <col min="20" max="16384" width="10.851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5" customHeight="1">
      <c r="A2" t="s" s="3">
        <v>19</v>
      </c>
      <c r="B2" t="s" s="3">
        <v>20</v>
      </c>
      <c r="C2" t="s" s="3">
        <v>21</v>
      </c>
      <c r="D2" t="s" s="3">
        <v>22</v>
      </c>
      <c r="E2" t="s" s="3">
        <v>23</v>
      </c>
      <c r="F2" t="s" s="3">
        <v>24</v>
      </c>
      <c r="G2" t="s" s="3">
        <v>25</v>
      </c>
      <c r="H2" s="4">
        <v>45544</v>
      </c>
      <c r="I2" s="5">
        <v>1114</v>
      </c>
      <c r="J2" s="6" cm="1">
        <f t="array" ref="J2">I2/S2</f>
        <v>14.9932705248991</v>
      </c>
      <c r="K2" s="5">
        <v>7498.5</v>
      </c>
      <c r="L2" s="6" cm="1">
        <f t="array" ref="L2">K2/S2</f>
        <v>100.921938088829</v>
      </c>
      <c r="M2" s="5">
        <v>4086.5</v>
      </c>
      <c r="N2" s="6" cm="1">
        <f t="array" ref="N2">M2/S2</f>
        <v>55</v>
      </c>
      <c r="O2" s="5">
        <v>3411.5</v>
      </c>
      <c r="P2" s="6" cm="1">
        <f t="array" ref="P2">O2/S2</f>
        <v>45.9152086137281</v>
      </c>
      <c r="Q2" s="5">
        <v>45.5</v>
      </c>
      <c r="R2" s="5">
        <v>14.87</v>
      </c>
      <c r="S2" s="5">
        <v>74.3</v>
      </c>
    </row>
    <row r="3" ht="15" customHeight="1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t="s" s="3">
        <v>26</v>
      </c>
      <c r="H3" s="4">
        <v>45559</v>
      </c>
      <c r="I3" s="5">
        <v>1032.5</v>
      </c>
      <c r="J3" s="6" cm="1">
        <f t="array" ref="J3">I3/S3</f>
        <v>13.9150943396226</v>
      </c>
      <c r="K3" s="5">
        <v>6996</v>
      </c>
      <c r="L3" s="6" cm="1">
        <f t="array" ref="L3">K3/S3</f>
        <v>94.28571428571431</v>
      </c>
      <c r="M3" s="5">
        <v>3812.5</v>
      </c>
      <c r="N3" s="6" cm="1">
        <f t="array" ref="N3">M3/S3</f>
        <v>51.3814016172507</v>
      </c>
      <c r="O3" s="5">
        <v>3183</v>
      </c>
      <c r="P3" s="6" cm="1">
        <f t="array" ref="P3">O3/S3</f>
        <v>42.8975741239892</v>
      </c>
      <c r="Q3" s="5">
        <v>45.5</v>
      </c>
      <c r="R3" s="5">
        <v>14.77</v>
      </c>
      <c r="S3" s="5">
        <v>74.2</v>
      </c>
    </row>
    <row r="4" ht="15.6" customHeight="1">
      <c r="A4" t="s" s="3">
        <v>19</v>
      </c>
      <c r="B4" t="s" s="3">
        <v>20</v>
      </c>
      <c r="C4" t="s" s="3">
        <v>21</v>
      </c>
      <c r="D4" t="s" s="3">
        <v>22</v>
      </c>
      <c r="E4" t="s" s="3">
        <v>23</v>
      </c>
      <c r="F4" t="s" s="3">
        <v>24</v>
      </c>
      <c r="G4" t="s" s="3">
        <v>27</v>
      </c>
      <c r="H4" s="4">
        <v>45567</v>
      </c>
      <c r="I4" s="5">
        <v>1068</v>
      </c>
      <c r="J4" s="6" cm="1">
        <f t="array" ref="J4">I4/S4</f>
        <v>14.550408719346</v>
      </c>
      <c r="K4" s="5">
        <v>7422</v>
      </c>
      <c r="L4" s="6" cm="1">
        <f t="array" ref="L4">K4/S4</f>
        <v>101.117166212534</v>
      </c>
      <c r="M4" s="5">
        <v>4082</v>
      </c>
      <c r="N4" s="6" cm="1">
        <f t="array" ref="N4">M4/S4</f>
        <v>55.6130790190736</v>
      </c>
      <c r="O4" s="5">
        <v>3340</v>
      </c>
      <c r="P4" s="6" cm="1">
        <f t="array" ref="P4">O4/S4</f>
        <v>45.5040871934605</v>
      </c>
      <c r="Q4" s="5">
        <v>45</v>
      </c>
      <c r="R4" s="5">
        <v>14.4</v>
      </c>
      <c r="S4" s="5">
        <v>73.40000000000001</v>
      </c>
    </row>
    <row r="5" ht="15.6" customHeight="1">
      <c r="A5" t="s" s="3">
        <v>19</v>
      </c>
      <c r="B5" t="s" s="3">
        <v>20</v>
      </c>
      <c r="C5" t="s" s="3">
        <v>21</v>
      </c>
      <c r="D5" t="s" s="3">
        <v>22</v>
      </c>
      <c r="E5" t="s" s="3">
        <v>28</v>
      </c>
      <c r="F5" t="s" s="3">
        <v>24</v>
      </c>
      <c r="G5" t="s" s="3">
        <v>25</v>
      </c>
      <c r="H5" s="4">
        <v>45619</v>
      </c>
      <c r="I5" s="7">
        <v>1015</v>
      </c>
      <c r="J5" s="6" cm="1">
        <f t="array" ref="J5">I5/S5</f>
        <v>13.0128205128205</v>
      </c>
      <c r="K5" s="7">
        <v>7041</v>
      </c>
      <c r="L5" s="6" cm="1">
        <f t="array" ref="L5">K5/S5</f>
        <v>90.2692307692308</v>
      </c>
      <c r="M5" s="7">
        <v>4049</v>
      </c>
      <c r="N5" s="6" cm="1">
        <f t="array" ref="N5">M5/S5</f>
        <v>51.9102564102564</v>
      </c>
      <c r="O5" s="7">
        <v>2992</v>
      </c>
      <c r="P5" s="6" cm="1">
        <f t="array" ref="P5">O5/S5</f>
        <v>38.3589743589744</v>
      </c>
      <c r="Q5" s="7">
        <v>42.5</v>
      </c>
      <c r="R5" s="7">
        <v>14.43</v>
      </c>
      <c r="S5" s="7">
        <v>78</v>
      </c>
    </row>
    <row r="6" ht="15.6" customHeight="1">
      <c r="A6" t="s" s="3">
        <v>19</v>
      </c>
      <c r="B6" t="s" s="3">
        <v>20</v>
      </c>
      <c r="C6" t="s" s="3">
        <v>21</v>
      </c>
      <c r="D6" t="s" s="3">
        <v>22</v>
      </c>
      <c r="E6" t="s" s="3">
        <v>28</v>
      </c>
      <c r="F6" t="s" s="3">
        <v>24</v>
      </c>
      <c r="G6" t="s" s="3">
        <v>27</v>
      </c>
      <c r="H6" s="4">
        <v>45635</v>
      </c>
      <c r="I6" s="7">
        <v>1047.5</v>
      </c>
      <c r="J6" s="6" cm="1">
        <f t="array" ref="J6">I6/S6</f>
        <v>13.746719160105</v>
      </c>
      <c r="K6" s="7">
        <v>6659</v>
      </c>
      <c r="L6" s="6" cm="1">
        <f t="array" ref="L6">K6/S6</f>
        <v>87.38845144356959</v>
      </c>
      <c r="M6" s="7">
        <v>3463</v>
      </c>
      <c r="N6" s="6" cm="1">
        <f t="array" ref="N6">M6/S6</f>
        <v>45.4461942257218</v>
      </c>
      <c r="O6" s="7">
        <v>3196</v>
      </c>
      <c r="P6" s="6" cm="1">
        <f t="array" ref="P6">O6/S6</f>
        <v>41.9422572178478</v>
      </c>
      <c r="Q6" s="7">
        <v>48</v>
      </c>
      <c r="R6" s="7">
        <v>15.73</v>
      </c>
      <c r="S6" s="7">
        <v>76.2</v>
      </c>
    </row>
    <row r="7" ht="15" customHeight="1">
      <c r="A7" t="s" s="3">
        <v>19</v>
      </c>
      <c r="B7" s="7">
        <v>21</v>
      </c>
      <c r="C7" t="s" s="3">
        <v>21</v>
      </c>
      <c r="D7" t="s" s="3">
        <v>22</v>
      </c>
      <c r="E7" t="s" s="3">
        <v>29</v>
      </c>
      <c r="F7" t="s" s="3">
        <v>30</v>
      </c>
      <c r="G7" t="s" s="3">
        <v>25</v>
      </c>
      <c r="H7" s="4">
        <v>45695</v>
      </c>
      <c r="I7" s="7">
        <v>1064</v>
      </c>
      <c r="J7" s="6" cm="1">
        <f t="array" ref="J7">I7/S7</f>
        <v>13.6410256410256</v>
      </c>
      <c r="K7" s="7">
        <v>7393.5</v>
      </c>
      <c r="L7" s="6" cm="1">
        <f t="array" ref="L7">K7/S7</f>
        <v>94.7884615384615</v>
      </c>
      <c r="M7" s="7">
        <v>4066</v>
      </c>
      <c r="N7" s="6" cm="1">
        <f t="array" ref="N7">M7/S7</f>
        <v>52.1282051282051</v>
      </c>
      <c r="O7" s="7">
        <v>3326.5</v>
      </c>
      <c r="P7" s="6" cm="1">
        <f t="array" ref="P7">O7/S7</f>
        <v>42.6474358974359</v>
      </c>
      <c r="Q7" s="7">
        <v>45</v>
      </c>
      <c r="R7" s="7">
        <v>14.4</v>
      </c>
      <c r="S7" s="7">
        <v>78</v>
      </c>
    </row>
    <row r="8" ht="15" customHeight="1">
      <c r="A8" t="s" s="3">
        <v>19</v>
      </c>
      <c r="B8" s="7">
        <v>21</v>
      </c>
      <c r="C8" t="s" s="3">
        <v>21</v>
      </c>
      <c r="D8" t="s" s="3">
        <v>22</v>
      </c>
      <c r="E8" t="s" s="3">
        <v>29</v>
      </c>
      <c r="F8" t="s" s="3">
        <v>30</v>
      </c>
      <c r="G8" t="s" s="3">
        <v>27</v>
      </c>
      <c r="H8" s="4">
        <v>45720</v>
      </c>
      <c r="I8" s="7">
        <v>1023</v>
      </c>
      <c r="J8" s="6" cm="1">
        <f t="array" ref="J8">I8/S8</f>
        <v>13.2170542635659</v>
      </c>
      <c r="K8" s="7">
        <v>7035.5</v>
      </c>
      <c r="L8" s="6" cm="1">
        <f t="array" ref="L8">K8/S8</f>
        <v>90.89793281653751</v>
      </c>
      <c r="M8" s="7">
        <v>3904.5</v>
      </c>
      <c r="N8" s="6" cm="1">
        <f t="array" ref="N8">M8/S8</f>
        <v>50.4457364341085</v>
      </c>
      <c r="O8" s="7">
        <v>3131</v>
      </c>
      <c r="P8" s="6" cm="1">
        <f t="array" ref="P8">O8/S8</f>
        <v>40.4521963824289</v>
      </c>
      <c r="Q8" s="7">
        <v>44.5</v>
      </c>
      <c r="R8" s="7">
        <v>14.55</v>
      </c>
      <c r="S8" s="7">
        <v>77.40000000000001</v>
      </c>
    </row>
    <row r="9" ht="15" customHeight="1">
      <c r="A9" t="s" s="3">
        <v>19</v>
      </c>
      <c r="B9" s="7">
        <v>21</v>
      </c>
      <c r="C9" t="s" s="3">
        <v>21</v>
      </c>
      <c r="D9" t="s" s="3">
        <v>22</v>
      </c>
      <c r="E9" t="s" s="3">
        <v>31</v>
      </c>
      <c r="F9" t="s" s="3">
        <v>24</v>
      </c>
      <c r="G9" t="s" s="3">
        <v>25</v>
      </c>
      <c r="H9" s="8">
        <v>45866</v>
      </c>
      <c r="I9" s="5">
        <v>1118.5</v>
      </c>
      <c r="J9" s="6" cm="1">
        <f t="array" ref="J9">I9/S9</f>
        <v>14.9133333333333</v>
      </c>
      <c r="K9" s="5">
        <v>7797</v>
      </c>
      <c r="L9" s="6" cm="1">
        <f t="array" ref="L9">K9/S9</f>
        <v>103.96</v>
      </c>
      <c r="M9" s="5">
        <v>4366.5</v>
      </c>
      <c r="N9" s="6" cm="1">
        <f t="array" ref="N9">M9/S9</f>
        <v>58.22</v>
      </c>
      <c r="O9" s="5">
        <v>3430.5</v>
      </c>
      <c r="P9" s="6" cm="1">
        <f t="array" ref="P9">O9/S9</f>
        <v>45.74</v>
      </c>
      <c r="Q9" s="5">
        <v>44</v>
      </c>
      <c r="R9" s="5">
        <v>14.35</v>
      </c>
      <c r="S9" s="5">
        <v>75</v>
      </c>
    </row>
    <row r="10" ht="15" customHeight="1">
      <c r="A10" t="s" s="3">
        <v>19</v>
      </c>
      <c r="B10" s="7">
        <v>21</v>
      </c>
      <c r="C10" t="s" s="3">
        <v>21</v>
      </c>
      <c r="D10" t="s" s="3">
        <v>22</v>
      </c>
      <c r="E10" t="s" s="3">
        <v>31</v>
      </c>
      <c r="F10" t="s" s="3">
        <v>24</v>
      </c>
      <c r="G10" t="s" s="3">
        <v>32</v>
      </c>
      <c r="H10" s="8">
        <v>45882</v>
      </c>
      <c r="I10" s="5">
        <v>1147</v>
      </c>
      <c r="J10" s="6" cm="1">
        <f t="array" ref="J10">I10/S10</f>
        <v>15.3137516688919</v>
      </c>
      <c r="K10" s="5">
        <v>7681</v>
      </c>
      <c r="L10" s="6" cm="1">
        <f t="array" ref="L10">K10/S10</f>
        <v>102.550066755674</v>
      </c>
      <c r="M10" s="5">
        <v>4262.5</v>
      </c>
      <c r="N10" s="6" cm="1">
        <f t="array" ref="N10">M10/S10</f>
        <v>56.9092122830441</v>
      </c>
      <c r="O10" s="5">
        <v>3418</v>
      </c>
      <c r="P10" s="6" cm="1">
        <f t="array" ref="P10">O10/S10</f>
        <v>45.6341789052069</v>
      </c>
      <c r="Q10" s="5">
        <v>44.5</v>
      </c>
      <c r="R10" s="5">
        <v>14.93</v>
      </c>
      <c r="S10" s="5">
        <v>74.90000000000001</v>
      </c>
    </row>
    <row r="11" ht="15" customHeight="1">
      <c r="A11" t="s" s="3">
        <v>19</v>
      </c>
      <c r="B11" s="7">
        <v>21</v>
      </c>
      <c r="C11" t="s" s="3">
        <v>21</v>
      </c>
      <c r="D11" t="s" s="3">
        <v>22</v>
      </c>
      <c r="E11" t="s" s="3">
        <v>31</v>
      </c>
      <c r="F11" t="s" s="3">
        <v>24</v>
      </c>
      <c r="G11" t="s" s="3">
        <v>33</v>
      </c>
      <c r="H11" s="8">
        <v>45889</v>
      </c>
      <c r="I11" s="5">
        <v>1133.5</v>
      </c>
      <c r="J11" s="6" cm="1">
        <f t="array" ref="J11">I11/S11</f>
        <v>15.1133333333333</v>
      </c>
      <c r="K11" s="5">
        <v>7649</v>
      </c>
      <c r="L11" s="6" cm="1">
        <f t="array" ref="L11">K11/S11</f>
        <v>101.986666666667</v>
      </c>
      <c r="M11" s="5">
        <v>3977.5</v>
      </c>
      <c r="N11" s="6" cm="1">
        <f t="array" ref="N11">M11/S11</f>
        <v>53.0333333333333</v>
      </c>
      <c r="O11" s="5">
        <v>3671</v>
      </c>
      <c r="P11" s="6" cm="1">
        <f t="array" ref="P11">O11/S11</f>
        <v>48.9466666666667</v>
      </c>
      <c r="Q11" s="5">
        <v>48</v>
      </c>
      <c r="R11" s="5">
        <v>14.83</v>
      </c>
      <c r="S11" s="5">
        <v>75</v>
      </c>
    </row>
    <row r="12" ht="15" customHeight="1">
      <c r="A12" t="s" s="3">
        <v>19</v>
      </c>
      <c r="B12" s="7">
        <v>21</v>
      </c>
      <c r="C12" t="s" s="3">
        <v>21</v>
      </c>
      <c r="D12" t="s" s="3">
        <v>22</v>
      </c>
      <c r="E12" t="s" s="3">
        <v>31</v>
      </c>
      <c r="F12" t="s" s="3">
        <v>24</v>
      </c>
      <c r="G12" t="s" s="3">
        <v>27</v>
      </c>
      <c r="H12" s="8">
        <v>45895</v>
      </c>
      <c r="I12" s="5">
        <v>1149</v>
      </c>
      <c r="J12" s="6" cm="1">
        <f t="array" ref="J12">I12/S12</f>
        <v>15.1184210526316</v>
      </c>
      <c r="K12" s="5">
        <v>7766</v>
      </c>
      <c r="L12" s="6" cm="1">
        <f t="array" ref="L12">K12/S12</f>
        <v>102.184210526316</v>
      </c>
      <c r="M12" s="5">
        <v>4302</v>
      </c>
      <c r="N12" s="6" cm="1">
        <f t="array" ref="N12">M12/S12</f>
        <v>56.6052631578947</v>
      </c>
      <c r="O12" s="5">
        <v>3463.5</v>
      </c>
      <c r="P12" s="6" cm="1">
        <f t="array" ref="P12">O12/S12</f>
        <v>45.5723684210526</v>
      </c>
      <c r="Q12" s="5">
        <v>44.6</v>
      </c>
      <c r="R12" s="5">
        <v>14.8</v>
      </c>
      <c r="S12" s="5">
        <v>76</v>
      </c>
    </row>
    <row r="13" ht="15" customHeight="1">
      <c r="A13" t="s" s="9">
        <v>34</v>
      </c>
      <c r="B13" s="10">
        <v>18</v>
      </c>
      <c r="C13" t="s" s="9">
        <v>21</v>
      </c>
      <c r="D13" t="s" s="9">
        <v>22</v>
      </c>
      <c r="E13" t="s" s="9">
        <v>35</v>
      </c>
      <c r="F13" t="s" s="9">
        <v>36</v>
      </c>
      <c r="G13" t="s" s="9">
        <v>25</v>
      </c>
      <c r="H13" s="8">
        <v>45251</v>
      </c>
      <c r="I13" s="11">
        <v>878</v>
      </c>
      <c r="J13" s="12">
        <v>13.9</v>
      </c>
      <c r="K13" s="10">
        <v>5682.5</v>
      </c>
      <c r="L13" s="12" cm="1">
        <f t="array" ref="L13">K13/S13</f>
        <v>90.05546751188589</v>
      </c>
      <c r="M13" s="10">
        <v>3182</v>
      </c>
      <c r="N13" s="12" cm="1">
        <f t="array" ref="N13">M13/S13</f>
        <v>50.4278922345483</v>
      </c>
      <c r="O13" s="10">
        <v>2500</v>
      </c>
      <c r="P13" s="12" cm="1">
        <f t="array" ref="P13">O13/S13</f>
        <v>39.6196513470681</v>
      </c>
      <c r="Q13" s="10">
        <v>44</v>
      </c>
      <c r="R13" s="10">
        <v>15.45</v>
      </c>
      <c r="S13" s="11">
        <v>63.1</v>
      </c>
    </row>
    <row r="14" ht="15" customHeight="1">
      <c r="A14" t="s" s="9">
        <v>34</v>
      </c>
      <c r="B14" s="10">
        <v>18</v>
      </c>
      <c r="C14" t="s" s="9">
        <v>21</v>
      </c>
      <c r="D14" t="s" s="9">
        <v>22</v>
      </c>
      <c r="E14" t="s" s="9">
        <v>35</v>
      </c>
      <c r="F14" t="s" s="9">
        <v>36</v>
      </c>
      <c r="G14" t="s" s="9">
        <v>27</v>
      </c>
      <c r="H14" s="8">
        <v>45265</v>
      </c>
      <c r="I14" s="11">
        <v>903</v>
      </c>
      <c r="J14" s="12">
        <v>14.4</v>
      </c>
      <c r="K14" s="10">
        <v>6012</v>
      </c>
      <c r="L14" s="12" cm="1">
        <f t="array" ref="L14">K14/S14</f>
        <v>95.8851674641148</v>
      </c>
      <c r="M14" s="10">
        <v>3487</v>
      </c>
      <c r="N14" s="12" cm="1">
        <f t="array" ref="N14">M14/S14</f>
        <v>55.6140350877193</v>
      </c>
      <c r="O14" s="10">
        <v>2525</v>
      </c>
      <c r="P14" s="12" cm="1">
        <f t="array" ref="P14">O14/S14</f>
        <v>40.2711323763955</v>
      </c>
      <c r="Q14" s="13">
        <v>42</v>
      </c>
      <c r="R14" s="13">
        <v>15.03</v>
      </c>
      <c r="S14" s="11">
        <v>62.7</v>
      </c>
    </row>
    <row r="15" ht="15" customHeight="1">
      <c r="A15" t="s" s="9">
        <v>34</v>
      </c>
      <c r="B15" s="10">
        <v>19</v>
      </c>
      <c r="C15" t="s" s="9">
        <v>21</v>
      </c>
      <c r="D15" t="s" s="9">
        <v>22</v>
      </c>
      <c r="E15" t="s" s="9">
        <v>28</v>
      </c>
      <c r="F15" t="s" s="9">
        <v>24</v>
      </c>
      <c r="G15" t="s" s="9">
        <v>25</v>
      </c>
      <c r="H15" s="14">
        <v>45620</v>
      </c>
      <c r="I15" s="11">
        <v>924</v>
      </c>
      <c r="J15" s="12" cm="1">
        <f t="array" ref="J15">I15/S15</f>
        <v>14.4827586206897</v>
      </c>
      <c r="K15" s="11">
        <v>6531.5</v>
      </c>
      <c r="L15" s="12" cm="1">
        <f t="array" ref="L15">K15/S15</f>
        <v>102.374608150470</v>
      </c>
      <c r="M15" s="11">
        <v>3820.5</v>
      </c>
      <c r="N15" s="12" cm="1">
        <f t="array" ref="N15">M15/S15</f>
        <v>59.8824451410658</v>
      </c>
      <c r="O15" s="11">
        <v>2710.5</v>
      </c>
      <c r="P15" s="12" cm="1">
        <f t="array" ref="P15">O15/S15</f>
        <v>42.4843260188088</v>
      </c>
      <c r="Q15" s="11">
        <v>41.5</v>
      </c>
      <c r="R15" s="11">
        <v>14.15</v>
      </c>
      <c r="S15" s="11">
        <v>63.8</v>
      </c>
    </row>
    <row r="16" ht="15" customHeight="1">
      <c r="A16" t="s" s="9">
        <v>34</v>
      </c>
      <c r="B16" s="10">
        <v>19</v>
      </c>
      <c r="C16" t="s" s="9">
        <v>21</v>
      </c>
      <c r="D16" t="s" s="9">
        <v>22</v>
      </c>
      <c r="E16" t="s" s="9">
        <v>28</v>
      </c>
      <c r="F16" t="s" s="9">
        <v>24</v>
      </c>
      <c r="G16" t="s" s="9">
        <v>27</v>
      </c>
      <c r="H16" s="14">
        <v>45635</v>
      </c>
      <c r="I16" s="11">
        <v>950.5</v>
      </c>
      <c r="J16" s="12" cm="1">
        <f t="array" ref="J16">I16/S16</f>
        <v>14.9685039370079</v>
      </c>
      <c r="K16" s="11">
        <v>6076</v>
      </c>
      <c r="L16" s="12" cm="1">
        <f t="array" ref="L16">K16/S16</f>
        <v>95.6850393700787</v>
      </c>
      <c r="M16" s="11">
        <v>3341.5</v>
      </c>
      <c r="N16" s="12" cm="1">
        <f t="array" ref="N16">M16/S16</f>
        <v>52.6220472440945</v>
      </c>
      <c r="O16" s="11">
        <v>2734</v>
      </c>
      <c r="P16" s="12" cm="1">
        <f t="array" ref="P16">O16/S16</f>
        <v>43.0551181102362</v>
      </c>
      <c r="Q16" s="11">
        <v>45</v>
      </c>
      <c r="R16" s="11">
        <v>15.65</v>
      </c>
      <c r="S16" s="11">
        <v>63.5</v>
      </c>
    </row>
    <row r="17" ht="15" customHeight="1">
      <c r="A17" t="s" s="9">
        <v>34</v>
      </c>
      <c r="B17" s="10">
        <v>20</v>
      </c>
      <c r="C17" t="s" s="9">
        <v>21</v>
      </c>
      <c r="D17" t="s" s="9">
        <v>22</v>
      </c>
      <c r="E17" t="s" s="9">
        <v>29</v>
      </c>
      <c r="F17" t="s" s="9">
        <v>30</v>
      </c>
      <c r="G17" t="s" s="9">
        <v>25</v>
      </c>
      <c r="H17" s="14">
        <v>45694</v>
      </c>
      <c r="I17" s="11">
        <v>955.5</v>
      </c>
      <c r="J17" s="12" cm="1">
        <f t="array" ref="J17">I17/S17</f>
        <v>14.3684210526316</v>
      </c>
      <c r="K17" s="11">
        <v>6875.5</v>
      </c>
      <c r="L17" s="12" cm="1">
        <f t="array" ref="L17">K17/S17</f>
        <v>103.390977443609</v>
      </c>
      <c r="M17" s="11">
        <v>4124.5</v>
      </c>
      <c r="N17" s="12" cm="1">
        <f t="array" ref="N17">M17/S17</f>
        <v>62.0225563909774</v>
      </c>
      <c r="O17" s="11">
        <v>2750</v>
      </c>
      <c r="P17" s="12" cm="1">
        <f t="array" ref="P17">O17/S17</f>
        <v>41.3533834586466</v>
      </c>
      <c r="Q17" s="11">
        <v>40</v>
      </c>
      <c r="R17" s="11">
        <v>13.9</v>
      </c>
      <c r="S17" s="11">
        <v>66.5</v>
      </c>
    </row>
    <row r="18" ht="15" customHeight="1">
      <c r="A18" t="s" s="9">
        <v>34</v>
      </c>
      <c r="B18" s="10">
        <v>20</v>
      </c>
      <c r="C18" t="s" s="9">
        <v>21</v>
      </c>
      <c r="D18" t="s" s="9">
        <v>22</v>
      </c>
      <c r="E18" t="s" s="9">
        <v>29</v>
      </c>
      <c r="F18" t="s" s="9">
        <v>30</v>
      </c>
      <c r="G18" t="s" s="9">
        <v>27</v>
      </c>
      <c r="H18" s="14">
        <v>45719</v>
      </c>
      <c r="I18" s="11">
        <v>998.5</v>
      </c>
      <c r="J18" s="12" cm="1">
        <f t="array" ref="J18">I18/S18</f>
        <v>15.3615384615385</v>
      </c>
      <c r="K18" s="11">
        <v>7239</v>
      </c>
      <c r="L18" s="12" cm="1">
        <f t="array" ref="L18">K18/S18</f>
        <v>111.369230769231</v>
      </c>
      <c r="M18" s="11">
        <v>4271</v>
      </c>
      <c r="N18" s="12" cm="1">
        <f t="array" ref="N18">M18/S18</f>
        <v>65.7076923076923</v>
      </c>
      <c r="O18" s="11">
        <v>2967.5</v>
      </c>
      <c r="P18" s="12" cm="1">
        <f t="array" ref="P18">O18/S18</f>
        <v>45.6538461538462</v>
      </c>
      <c r="Q18" s="11">
        <v>41</v>
      </c>
      <c r="R18" s="11">
        <v>13.8</v>
      </c>
      <c r="S18" s="11">
        <v>65</v>
      </c>
    </row>
    <row r="19" ht="15" customHeight="1">
      <c r="A19" t="s" s="9">
        <v>34</v>
      </c>
      <c r="B19" s="10">
        <v>20</v>
      </c>
      <c r="C19" t="s" s="9">
        <v>21</v>
      </c>
      <c r="D19" t="s" s="9">
        <v>22</v>
      </c>
      <c r="E19" t="s" s="9">
        <v>31</v>
      </c>
      <c r="F19" t="s" s="9">
        <v>24</v>
      </c>
      <c r="G19" t="s" s="9">
        <v>25</v>
      </c>
      <c r="H19" s="8">
        <v>45866</v>
      </c>
      <c r="I19" s="11">
        <v>984</v>
      </c>
      <c r="J19" s="12" cm="1">
        <f t="array" ref="J19">I19/S19</f>
        <v>15.2558139534884</v>
      </c>
      <c r="K19" s="11">
        <v>6779</v>
      </c>
      <c r="L19" s="12" cm="1">
        <f t="array" ref="L19">K19/S19</f>
        <v>105.100775193798</v>
      </c>
      <c r="M19" s="11">
        <v>3945.5</v>
      </c>
      <c r="N19" s="12" cm="1">
        <f t="array" ref="N19">M19/S19</f>
        <v>61.1705426356589</v>
      </c>
      <c r="O19" s="11">
        <v>2833.5</v>
      </c>
      <c r="P19" s="12" cm="1">
        <f t="array" ref="P19">O19/S19</f>
        <v>43.9302325581395</v>
      </c>
      <c r="Q19" s="11">
        <v>41.8</v>
      </c>
      <c r="R19" s="11">
        <v>15.3</v>
      </c>
      <c r="S19" s="11">
        <v>64.5</v>
      </c>
    </row>
    <row r="20" ht="15" customHeight="1">
      <c r="A20" t="s" s="9">
        <v>34</v>
      </c>
      <c r="B20" s="10">
        <v>20</v>
      </c>
      <c r="C20" t="s" s="9">
        <v>21</v>
      </c>
      <c r="D20" t="s" s="9">
        <v>22</v>
      </c>
      <c r="E20" t="s" s="9">
        <v>31</v>
      </c>
      <c r="F20" t="s" s="9">
        <v>24</v>
      </c>
      <c r="G20" t="s" s="9">
        <v>27</v>
      </c>
      <c r="H20" s="8">
        <v>45902</v>
      </c>
      <c r="I20" s="11">
        <v>978.5</v>
      </c>
      <c r="J20" s="12" cm="1">
        <f t="array" ref="J20">I20/S20</f>
        <v>15.0538461538462</v>
      </c>
      <c r="K20" s="11">
        <v>6356.5</v>
      </c>
      <c r="L20" s="12" cm="1">
        <f t="array" ref="L20">K20/S20</f>
        <v>97.7923076923077</v>
      </c>
      <c r="M20" s="11">
        <v>3547.5</v>
      </c>
      <c r="N20" s="12" cm="1">
        <f t="array" ref="N20">M20/S20</f>
        <v>54.5769230769231</v>
      </c>
      <c r="O20" s="11">
        <v>2798.5</v>
      </c>
      <c r="P20" s="12" cm="1">
        <f t="array" ref="P20">O20/S20</f>
        <v>43.0538461538462</v>
      </c>
      <c r="Q20" s="11">
        <v>44.1</v>
      </c>
      <c r="R20" s="11">
        <v>15.43</v>
      </c>
      <c r="S20" s="11">
        <v>65</v>
      </c>
    </row>
    <row r="21" ht="15" customHeight="1">
      <c r="A21" t="s" s="3">
        <v>37</v>
      </c>
      <c r="B21" s="7">
        <v>20</v>
      </c>
      <c r="C21" t="s" s="3">
        <v>21</v>
      </c>
      <c r="D21" t="s" s="3">
        <v>22</v>
      </c>
      <c r="E21" t="s" s="3">
        <v>28</v>
      </c>
      <c r="F21" t="s" s="3">
        <v>24</v>
      </c>
      <c r="G21" t="s" s="3">
        <v>25</v>
      </c>
      <c r="H21" s="4">
        <v>45619</v>
      </c>
      <c r="I21" s="7">
        <v>914</v>
      </c>
      <c r="J21" s="6" cm="1">
        <f t="array" ref="J21">I21/S21</f>
        <v>12.3014804845222</v>
      </c>
      <c r="K21" s="7">
        <v>6752</v>
      </c>
      <c r="L21" s="6" cm="1">
        <f t="array" ref="L21">K21/S21</f>
        <v>90.8748317631225</v>
      </c>
      <c r="M21" s="7">
        <v>3916</v>
      </c>
      <c r="N21" s="6" cm="1">
        <f t="array" ref="N21">M21/S21</f>
        <v>52.7052489905787</v>
      </c>
      <c r="O21" s="7">
        <v>2835</v>
      </c>
      <c r="P21" s="6" cm="1">
        <f t="array" ref="P21">O21/S21</f>
        <v>38.1561238223419</v>
      </c>
      <c r="Q21" s="7">
        <v>42</v>
      </c>
      <c r="R21" s="7">
        <v>13.55</v>
      </c>
      <c r="S21" s="7">
        <v>74.3</v>
      </c>
    </row>
    <row r="22" ht="15" customHeight="1">
      <c r="A22" t="s" s="3">
        <v>37</v>
      </c>
      <c r="B22" s="7">
        <v>20</v>
      </c>
      <c r="C22" t="s" s="3">
        <v>21</v>
      </c>
      <c r="D22" t="s" s="3">
        <v>22</v>
      </c>
      <c r="E22" t="s" s="3">
        <v>28</v>
      </c>
      <c r="F22" t="s" s="3">
        <v>24</v>
      </c>
      <c r="G22" t="s" s="3">
        <v>27</v>
      </c>
      <c r="H22" s="4">
        <v>45635</v>
      </c>
      <c r="I22" s="7">
        <v>962.5</v>
      </c>
      <c r="J22" s="6" cm="1">
        <f t="array" ref="J22">I22/S22</f>
        <v>13.2575757575758</v>
      </c>
      <c r="K22" s="7">
        <v>6767.5</v>
      </c>
      <c r="L22" s="6" cm="1">
        <f t="array" ref="L22">K22/S22</f>
        <v>93.2162534435262</v>
      </c>
      <c r="M22" s="7">
        <v>3823</v>
      </c>
      <c r="N22" s="6" cm="1">
        <f t="array" ref="N22">M22/S22</f>
        <v>52.6584022038567</v>
      </c>
      <c r="O22" s="7">
        <v>2943.5</v>
      </c>
      <c r="P22" s="6" cm="1">
        <f t="array" ref="P22">O22/S22</f>
        <v>40.5440771349862</v>
      </c>
      <c r="Q22" s="7">
        <v>43.5</v>
      </c>
      <c r="R22" s="7">
        <v>14.23</v>
      </c>
      <c r="S22" s="7">
        <v>72.59999999999999</v>
      </c>
    </row>
    <row r="23" ht="15" customHeight="1">
      <c r="A23" t="s" s="3">
        <v>37</v>
      </c>
      <c r="B23" s="7">
        <v>21</v>
      </c>
      <c r="C23" t="s" s="3">
        <v>21</v>
      </c>
      <c r="D23" t="s" s="3">
        <v>22</v>
      </c>
      <c r="E23" t="s" s="3">
        <v>29</v>
      </c>
      <c r="F23" t="s" s="3">
        <v>30</v>
      </c>
      <c r="G23" t="s" s="3">
        <v>25</v>
      </c>
      <c r="H23" s="4">
        <v>45694</v>
      </c>
      <c r="I23" s="7">
        <v>1003</v>
      </c>
      <c r="J23" s="6" cm="1">
        <f t="array" ref="J23">I23/S23</f>
        <v>13.5175202156334</v>
      </c>
      <c r="K23" s="7">
        <v>6701</v>
      </c>
      <c r="L23" s="6" cm="1">
        <f t="array" ref="L23">K23/S23</f>
        <v>90.3099730458221</v>
      </c>
      <c r="M23" s="7">
        <v>3585</v>
      </c>
      <c r="N23" s="6" cm="1">
        <f t="array" ref="N23">M23/S23</f>
        <v>48.3153638814016</v>
      </c>
      <c r="O23" s="7">
        <v>3116</v>
      </c>
      <c r="P23" s="6" cm="1">
        <f t="array" ref="P23">O23/S23</f>
        <v>41.9946091644205</v>
      </c>
      <c r="Q23" s="7">
        <v>46.5</v>
      </c>
      <c r="R23" s="7">
        <v>14.98</v>
      </c>
      <c r="S23" s="7">
        <v>74.2</v>
      </c>
    </row>
    <row r="24" ht="15" customHeight="1">
      <c r="A24" t="s" s="3">
        <v>37</v>
      </c>
      <c r="B24" s="7">
        <v>21</v>
      </c>
      <c r="C24" t="s" s="3">
        <v>21</v>
      </c>
      <c r="D24" t="s" s="3">
        <v>22</v>
      </c>
      <c r="E24" t="s" s="3">
        <v>29</v>
      </c>
      <c r="F24" t="s" s="3">
        <v>30</v>
      </c>
      <c r="G24" t="s" s="3">
        <v>38</v>
      </c>
      <c r="H24" t="s" s="3">
        <v>38</v>
      </c>
      <c r="I24" t="s" s="3">
        <v>38</v>
      </c>
      <c r="J24" t="s" s="3">
        <v>38</v>
      </c>
      <c r="K24" t="s" s="3">
        <v>38</v>
      </c>
      <c r="L24" t="s" s="3">
        <v>38</v>
      </c>
      <c r="M24" t="s" s="3">
        <v>38</v>
      </c>
      <c r="N24" t="s" s="3">
        <v>38</v>
      </c>
      <c r="O24" t="s" s="3">
        <v>38</v>
      </c>
      <c r="P24" t="s" s="3">
        <v>38</v>
      </c>
      <c r="Q24" t="s" s="3">
        <v>38</v>
      </c>
      <c r="R24" t="s" s="3">
        <v>38</v>
      </c>
      <c r="S24" t="s" s="3">
        <v>38</v>
      </c>
    </row>
    <row r="25" ht="15" customHeight="1">
      <c r="A25" t="s" s="3">
        <v>37</v>
      </c>
      <c r="B25" s="7">
        <v>21</v>
      </c>
      <c r="C25" t="s" s="3">
        <v>21</v>
      </c>
      <c r="D25" t="s" s="3">
        <v>22</v>
      </c>
      <c r="E25" t="s" s="3">
        <v>31</v>
      </c>
      <c r="F25" t="s" s="3">
        <v>24</v>
      </c>
      <c r="G25" t="s" s="3">
        <v>25</v>
      </c>
      <c r="H25" s="8">
        <v>45866</v>
      </c>
      <c r="I25" s="5">
        <v>965</v>
      </c>
      <c r="J25" s="6" cm="1">
        <f t="array" ref="J25">I25/S25</f>
        <v>13.6685552407932</v>
      </c>
      <c r="K25" s="5">
        <v>7062</v>
      </c>
      <c r="L25" s="6" cm="1">
        <f t="array" ref="L25">K25/S25</f>
        <v>100.028328611898</v>
      </c>
      <c r="M25" s="5">
        <v>4053.5</v>
      </c>
      <c r="N25" s="6" cm="1">
        <f t="array" ref="N25">M25/S25</f>
        <v>57.4150141643059</v>
      </c>
      <c r="O25" s="5">
        <v>3008.5</v>
      </c>
      <c r="P25" s="6" cm="1">
        <f t="array" ref="P25">O25/S25</f>
        <v>42.6133144475921</v>
      </c>
      <c r="Q25" s="5">
        <v>42.6</v>
      </c>
      <c r="R25" s="5">
        <v>14</v>
      </c>
      <c r="S25" s="5">
        <v>70.59999999999999</v>
      </c>
    </row>
    <row r="26" ht="15" customHeight="1">
      <c r="A26" t="s" s="3">
        <v>37</v>
      </c>
      <c r="B26" s="7">
        <v>21</v>
      </c>
      <c r="C26" t="s" s="3">
        <v>21</v>
      </c>
      <c r="D26" t="s" s="3">
        <v>22</v>
      </c>
      <c r="E26" t="s" s="3">
        <v>31</v>
      </c>
      <c r="F26" t="s" s="3">
        <v>24</v>
      </c>
      <c r="G26" t="s" s="3">
        <v>27</v>
      </c>
      <c r="H26" s="8">
        <v>45895</v>
      </c>
      <c r="I26" s="5">
        <v>972.5</v>
      </c>
      <c r="J26" s="6" cm="1">
        <f t="array" ref="J26">I26/S26</f>
        <v>13.8928571428571</v>
      </c>
      <c r="K26" s="5">
        <v>7371</v>
      </c>
      <c r="L26" s="6" cm="1">
        <f t="array" ref="L26">K26/S26</f>
        <v>105.3</v>
      </c>
      <c r="M26" s="5">
        <v>4289.5</v>
      </c>
      <c r="N26" s="6" cm="1">
        <f t="array" ref="N26">M26/S26</f>
        <v>61.2785714285714</v>
      </c>
      <c r="O26" s="5">
        <v>3080.5</v>
      </c>
      <c r="P26" s="6" cm="1">
        <f t="array" ref="P26">O26/S26</f>
        <v>44.0071428571429</v>
      </c>
      <c r="Q26" s="5">
        <v>41.8</v>
      </c>
      <c r="R26" s="5">
        <v>13.2</v>
      </c>
      <c r="S26" s="5">
        <v>70</v>
      </c>
    </row>
    <row r="27" ht="15" customHeight="1">
      <c r="A27" t="s" s="9">
        <v>39</v>
      </c>
      <c r="B27" s="10">
        <v>19</v>
      </c>
      <c r="C27" t="s" s="9">
        <v>21</v>
      </c>
      <c r="D27" t="s" s="9">
        <v>22</v>
      </c>
      <c r="E27" t="s" s="9">
        <v>35</v>
      </c>
      <c r="F27" t="s" s="9">
        <v>24</v>
      </c>
      <c r="G27" t="s" s="9">
        <v>25</v>
      </c>
      <c r="H27" s="8">
        <v>45251</v>
      </c>
      <c r="I27" s="11">
        <v>530</v>
      </c>
      <c r="J27" s="12" cm="1">
        <f t="array" ref="J27">I27/S27</f>
        <v>10.3921568627451</v>
      </c>
      <c r="K27" s="11">
        <v>4205.5</v>
      </c>
      <c r="L27" s="12" cm="1">
        <f t="array" ref="L27">K27/S27</f>
        <v>82.4607843137255</v>
      </c>
      <c r="M27" s="11">
        <v>2689.5</v>
      </c>
      <c r="N27" s="12" cm="1">
        <f t="array" ref="N27">M27/S27</f>
        <v>52.7352941176471</v>
      </c>
      <c r="O27" s="11">
        <v>1512.5</v>
      </c>
      <c r="P27" s="12" cm="1">
        <f t="array" ref="P27">O27/S27</f>
        <v>29.656862745098</v>
      </c>
      <c r="Q27" s="11">
        <v>36</v>
      </c>
      <c r="R27" s="11">
        <v>12.63</v>
      </c>
      <c r="S27" s="11">
        <v>51</v>
      </c>
    </row>
    <row r="28" ht="15" customHeight="1">
      <c r="A28" t="s" s="9">
        <v>39</v>
      </c>
      <c r="B28" s="10">
        <v>19</v>
      </c>
      <c r="C28" t="s" s="9">
        <v>21</v>
      </c>
      <c r="D28" t="s" s="9">
        <v>22</v>
      </c>
      <c r="E28" t="s" s="9">
        <v>35</v>
      </c>
      <c r="F28" t="s" s="9">
        <v>24</v>
      </c>
      <c r="G28" t="s" s="9">
        <v>40</v>
      </c>
      <c r="H28" s="8">
        <v>45265</v>
      </c>
      <c r="I28" s="11">
        <v>552.5</v>
      </c>
      <c r="J28" s="12" cm="1">
        <f t="array" ref="J28">I28/S28</f>
        <v>10.3271028037383</v>
      </c>
      <c r="K28" s="11">
        <v>4445</v>
      </c>
      <c r="L28" s="12" cm="1">
        <f t="array" ref="L28">K28/S28</f>
        <v>83.0841121495327</v>
      </c>
      <c r="M28" s="11">
        <v>2744</v>
      </c>
      <c r="N28" s="12" cm="1">
        <f t="array" ref="N28">M28/S28</f>
        <v>51.2897196261682</v>
      </c>
      <c r="O28" s="11">
        <v>1700</v>
      </c>
      <c r="P28" s="12" cm="1">
        <f t="array" ref="P28">O28/S28</f>
        <v>31.7757009345794</v>
      </c>
      <c r="Q28" s="11">
        <v>38.3</v>
      </c>
      <c r="R28" s="11">
        <v>12.5</v>
      </c>
      <c r="S28" s="11">
        <v>53.5</v>
      </c>
    </row>
    <row r="29" ht="15" customHeight="1">
      <c r="A29" t="s" s="9">
        <v>39</v>
      </c>
      <c r="B29" s="10">
        <v>21</v>
      </c>
      <c r="C29" t="s" s="9">
        <v>21</v>
      </c>
      <c r="D29" t="s" s="9">
        <v>22</v>
      </c>
      <c r="E29" t="s" s="9">
        <v>31</v>
      </c>
      <c r="F29" t="s" s="9">
        <v>24</v>
      </c>
      <c r="G29" t="s" s="9">
        <v>25</v>
      </c>
      <c r="H29" s="8">
        <v>45868</v>
      </c>
      <c r="I29" s="11">
        <v>564.5</v>
      </c>
      <c r="J29" s="12" cm="1">
        <f t="array" ref="J29">I29/S29</f>
        <v>11.312625250501</v>
      </c>
      <c r="K29" s="11">
        <v>4508</v>
      </c>
      <c r="L29" s="12" cm="1">
        <f t="array" ref="L29">K29/S29</f>
        <v>90.3406813627255</v>
      </c>
      <c r="M29" s="11">
        <v>2772</v>
      </c>
      <c r="N29" s="12" cm="1">
        <f t="array" ref="N29">M29/S29</f>
        <v>55.5511022044088</v>
      </c>
      <c r="O29" s="11">
        <v>1735</v>
      </c>
      <c r="P29" s="12" cm="1">
        <f t="array" ref="P29">O29/S29</f>
        <v>34.7695390781563</v>
      </c>
      <c r="Q29" s="11">
        <v>38.5</v>
      </c>
      <c r="R29" s="11">
        <v>12.53</v>
      </c>
      <c r="S29" s="11">
        <v>49.9</v>
      </c>
    </row>
    <row r="30" ht="15" customHeight="1">
      <c r="A30" t="s" s="9">
        <v>39</v>
      </c>
      <c r="B30" s="10">
        <v>21</v>
      </c>
      <c r="C30" t="s" s="9">
        <v>21</v>
      </c>
      <c r="D30" t="s" s="9">
        <v>22</v>
      </c>
      <c r="E30" t="s" s="9">
        <v>31</v>
      </c>
      <c r="F30" t="s" s="9">
        <v>24</v>
      </c>
      <c r="G30" t="s" s="9">
        <v>32</v>
      </c>
      <c r="H30" s="8">
        <v>45883</v>
      </c>
      <c r="I30" s="11">
        <v>587.5</v>
      </c>
      <c r="J30" s="12" cm="1">
        <f t="array" ref="J30">I30/S30</f>
        <v>11.75</v>
      </c>
      <c r="K30" s="11">
        <v>4688.5</v>
      </c>
      <c r="L30" s="12" cm="1">
        <f t="array" ref="L30">K30/S30</f>
        <v>93.77</v>
      </c>
      <c r="M30" s="11">
        <v>2907</v>
      </c>
      <c r="N30" s="12" cm="1">
        <f t="array" ref="N30">M30/S30</f>
        <v>58.14</v>
      </c>
      <c r="O30" s="11">
        <v>1781.5</v>
      </c>
      <c r="P30" s="12" cm="1">
        <f t="array" ref="P30">O30/S30</f>
        <v>35.63</v>
      </c>
      <c r="Q30" s="11">
        <v>38</v>
      </c>
      <c r="R30" s="11">
        <v>12.53</v>
      </c>
      <c r="S30" s="11">
        <v>50</v>
      </c>
    </row>
    <row r="31" ht="15" customHeight="1">
      <c r="A31" t="s" s="9">
        <v>39</v>
      </c>
      <c r="B31" s="10">
        <v>21</v>
      </c>
      <c r="C31" t="s" s="9">
        <v>21</v>
      </c>
      <c r="D31" t="s" s="9">
        <v>22</v>
      </c>
      <c r="E31" t="s" s="9">
        <v>31</v>
      </c>
      <c r="F31" t="s" s="9">
        <v>24</v>
      </c>
      <c r="G31" t="s" s="9">
        <v>27</v>
      </c>
      <c r="H31" s="8">
        <v>45892</v>
      </c>
      <c r="I31" s="11">
        <v>582</v>
      </c>
      <c r="J31" s="12" cm="1">
        <f t="array" ref="J31">I31/S31</f>
        <v>11.64</v>
      </c>
      <c r="K31" s="11">
        <v>4505</v>
      </c>
      <c r="L31" s="12" cm="1">
        <f t="array" ref="L31">K31/S31</f>
        <v>90.09999999999999</v>
      </c>
      <c r="M31" s="11">
        <v>2793</v>
      </c>
      <c r="N31" s="12" cm="1">
        <f t="array" ref="N31">M31/S31</f>
        <v>55.86</v>
      </c>
      <c r="O31" s="11">
        <v>1711.5</v>
      </c>
      <c r="P31" s="12" cm="1">
        <f t="array" ref="P31">O31/S31</f>
        <v>34.23</v>
      </c>
      <c r="Q31" s="11">
        <v>38</v>
      </c>
      <c r="R31" s="11">
        <v>12.93</v>
      </c>
      <c r="S31" s="11">
        <v>50</v>
      </c>
    </row>
    <row r="32" ht="15" customHeight="1">
      <c r="A32" t="s" s="3">
        <v>41</v>
      </c>
      <c r="B32" s="7">
        <v>21</v>
      </c>
      <c r="C32" t="s" s="3">
        <v>21</v>
      </c>
      <c r="D32" t="s" s="3">
        <v>22</v>
      </c>
      <c r="E32" t="s" s="3">
        <v>31</v>
      </c>
      <c r="F32" t="s" s="3">
        <v>24</v>
      </c>
      <c r="G32" t="s" s="3">
        <v>25</v>
      </c>
      <c r="H32" s="8">
        <v>45868</v>
      </c>
      <c r="I32" s="5">
        <v>916</v>
      </c>
      <c r="J32" s="6" cm="1">
        <f t="array" ref="J32">I32/S32</f>
        <v>13.857791225416</v>
      </c>
      <c r="K32" s="5">
        <v>6535.5</v>
      </c>
      <c r="L32" s="6" cm="1">
        <f t="array" ref="L32">K32/S32</f>
        <v>98.87291981845689</v>
      </c>
      <c r="M32" s="5">
        <v>3208.5</v>
      </c>
      <c r="N32" s="6" cm="1">
        <f t="array" ref="N32">M32/S32</f>
        <v>48.5400907715582</v>
      </c>
      <c r="O32" s="5">
        <v>3326</v>
      </c>
      <c r="P32" s="6" cm="1">
        <f t="array" ref="P32">O32/S32</f>
        <v>50.3177004538578</v>
      </c>
      <c r="Q32" s="5">
        <v>50.9</v>
      </c>
      <c r="R32" s="5">
        <v>14.03</v>
      </c>
      <c r="S32" s="5">
        <v>66.09999999999999</v>
      </c>
    </row>
    <row r="33" ht="15" customHeight="1">
      <c r="A33" t="s" s="3">
        <v>41</v>
      </c>
      <c r="B33" s="7">
        <v>21</v>
      </c>
      <c r="C33" t="s" s="3">
        <v>21</v>
      </c>
      <c r="D33" t="s" s="3">
        <v>22</v>
      </c>
      <c r="E33" t="s" s="3">
        <v>31</v>
      </c>
      <c r="F33" t="s" s="3">
        <v>24</v>
      </c>
      <c r="G33" t="s" s="3">
        <v>32</v>
      </c>
      <c r="H33" s="8">
        <v>45883</v>
      </c>
      <c r="I33" s="5">
        <v>916.5</v>
      </c>
      <c r="J33" s="6" cm="1">
        <f t="array" ref="J33">I33/S33</f>
        <v>13.8235294117647</v>
      </c>
      <c r="K33" s="5">
        <v>6695</v>
      </c>
      <c r="L33" s="6" cm="1">
        <f t="array" ref="L33">K33/S33</f>
        <v>100.980392156863</v>
      </c>
      <c r="M33" s="5">
        <v>3923</v>
      </c>
      <c r="N33" s="6" cm="1">
        <f t="array" ref="N33">M33/S33</f>
        <v>59.1704374057315</v>
      </c>
      <c r="O33" s="5">
        <v>2771.5</v>
      </c>
      <c r="P33" s="6" cm="1">
        <f t="array" ref="P33">O33/S33</f>
        <v>41.8024132730015</v>
      </c>
      <c r="Q33" s="5">
        <v>41.4</v>
      </c>
      <c r="R33" s="5">
        <v>13.7</v>
      </c>
      <c r="S33" s="5">
        <v>66.3</v>
      </c>
    </row>
    <row r="34" ht="15" customHeight="1">
      <c r="A34" t="s" s="3">
        <v>41</v>
      </c>
      <c r="B34" s="7">
        <v>21</v>
      </c>
      <c r="C34" t="s" s="3">
        <v>21</v>
      </c>
      <c r="D34" t="s" s="3">
        <v>22</v>
      </c>
      <c r="E34" t="s" s="3">
        <v>31</v>
      </c>
      <c r="F34" t="s" s="3">
        <v>24</v>
      </c>
      <c r="G34" t="s" s="3">
        <v>27</v>
      </c>
      <c r="H34" s="8">
        <v>45892</v>
      </c>
      <c r="I34" s="5">
        <v>964.5</v>
      </c>
      <c r="J34" s="6" cm="1">
        <f t="array" ref="J34">I34/S34</f>
        <v>14.5475113122172</v>
      </c>
      <c r="K34" s="5">
        <v>6699</v>
      </c>
      <c r="L34" s="6" cm="1">
        <f t="array" ref="L34">K34/S34</f>
        <v>101.0407239819</v>
      </c>
      <c r="M34" s="5">
        <v>3717.5</v>
      </c>
      <c r="N34" s="6" cm="1">
        <f t="array" ref="N34">M34/S34</f>
        <v>56.0708898944193</v>
      </c>
      <c r="O34" s="5">
        <v>2981</v>
      </c>
      <c r="P34" s="6" cm="1">
        <f t="array" ref="P34">O34/S34</f>
        <v>44.9622926093514</v>
      </c>
      <c r="Q34" s="5">
        <v>44.5</v>
      </c>
      <c r="R34" s="5">
        <v>14.4</v>
      </c>
      <c r="S34" s="5">
        <v>66.3</v>
      </c>
    </row>
    <row r="35" ht="15" customHeight="1">
      <c r="A35" t="s" s="9">
        <v>42</v>
      </c>
      <c r="B35" s="10">
        <v>18</v>
      </c>
      <c r="C35" t="s" s="9">
        <v>21</v>
      </c>
      <c r="D35" t="s" s="9">
        <v>22</v>
      </c>
      <c r="E35" t="s" s="9">
        <v>35</v>
      </c>
      <c r="F35" t="s" s="9">
        <v>36</v>
      </c>
      <c r="G35" t="s" s="9">
        <v>25</v>
      </c>
      <c r="H35" s="8">
        <v>45250</v>
      </c>
      <c r="I35" s="11">
        <v>642</v>
      </c>
      <c r="J35" s="12">
        <v>10.5</v>
      </c>
      <c r="K35" s="10">
        <v>4790</v>
      </c>
      <c r="L35" s="12" cm="1">
        <f t="array" ref="L35">K35/S35</f>
        <v>78.3960720130933</v>
      </c>
      <c r="M35" s="10">
        <v>2873.5</v>
      </c>
      <c r="N35" s="12" cm="1">
        <f t="array" ref="N35">M35/S35</f>
        <v>47.0294599018003</v>
      </c>
      <c r="O35" s="10">
        <v>1915.5</v>
      </c>
      <c r="P35" s="12" cm="1">
        <f t="array" ref="P35">O35/S35</f>
        <v>31.3502454991817</v>
      </c>
      <c r="Q35" s="10">
        <v>40</v>
      </c>
      <c r="R35" s="10">
        <v>13.43</v>
      </c>
      <c r="S35" s="11">
        <v>61.1</v>
      </c>
    </row>
    <row r="36" ht="15" customHeight="1">
      <c r="A36" t="s" s="9">
        <v>42</v>
      </c>
      <c r="B36" s="10">
        <v>18</v>
      </c>
      <c r="C36" t="s" s="9">
        <v>21</v>
      </c>
      <c r="D36" t="s" s="9">
        <v>22</v>
      </c>
      <c r="E36" t="s" s="9">
        <v>35</v>
      </c>
      <c r="F36" t="s" s="9">
        <v>36</v>
      </c>
      <c r="G36" t="s" s="9">
        <v>27</v>
      </c>
      <c r="H36" s="8">
        <v>45265</v>
      </c>
      <c r="I36" s="11">
        <v>682.5</v>
      </c>
      <c r="J36" s="12">
        <v>11.4</v>
      </c>
      <c r="K36" s="10">
        <v>4718</v>
      </c>
      <c r="L36" s="12" cm="1">
        <f t="array" ref="L36">K36/S36</f>
        <v>78.89632107023409</v>
      </c>
      <c r="M36" s="10">
        <v>2760</v>
      </c>
      <c r="N36" s="12" cm="1">
        <f t="array" ref="N36">M36/S36</f>
        <v>46.1538461538462</v>
      </c>
      <c r="O36" s="10">
        <v>1958</v>
      </c>
      <c r="P36" s="12" cm="1">
        <f t="array" ref="P36">O36/S36</f>
        <v>32.742474916388</v>
      </c>
      <c r="Q36" s="13">
        <v>41.5</v>
      </c>
      <c r="R36" s="13">
        <v>14.48</v>
      </c>
      <c r="S36" s="11">
        <v>59.8</v>
      </c>
    </row>
    <row r="37" ht="15" customHeight="1">
      <c r="A37" t="s" s="9">
        <v>42</v>
      </c>
      <c r="B37" s="10">
        <v>19</v>
      </c>
      <c r="C37" t="s" s="9">
        <v>21</v>
      </c>
      <c r="D37" t="s" s="9">
        <v>22</v>
      </c>
      <c r="E37" t="s" s="9">
        <v>28</v>
      </c>
      <c r="F37" t="s" s="9">
        <v>24</v>
      </c>
      <c r="G37" t="s" s="9">
        <v>25</v>
      </c>
      <c r="H37" s="14">
        <v>45619</v>
      </c>
      <c r="I37" s="11">
        <v>694</v>
      </c>
      <c r="J37" s="12" cm="1">
        <f t="array" ref="J37">I37/S37</f>
        <v>11.2662337662338</v>
      </c>
      <c r="K37" s="11">
        <v>5211.5</v>
      </c>
      <c r="L37" s="12" cm="1">
        <f t="array" ref="L37">K37/S37</f>
        <v>84.60227272727271</v>
      </c>
      <c r="M37" s="11">
        <v>3152.5</v>
      </c>
      <c r="N37" s="12" cm="1">
        <f t="array" ref="N37">M37/S37</f>
        <v>51.1769480519481</v>
      </c>
      <c r="O37" s="11">
        <v>2058</v>
      </c>
      <c r="P37" s="12" cm="1">
        <f t="array" ref="P37">O37/S37</f>
        <v>33.4090909090909</v>
      </c>
      <c r="Q37" s="11">
        <v>39.5</v>
      </c>
      <c r="R37" s="11">
        <v>13.33</v>
      </c>
      <c r="S37" s="11">
        <v>61.6</v>
      </c>
    </row>
    <row r="38" ht="15" customHeight="1">
      <c r="A38" t="s" s="9">
        <v>42</v>
      </c>
      <c r="B38" s="10">
        <v>19</v>
      </c>
      <c r="C38" t="s" s="9">
        <v>21</v>
      </c>
      <c r="D38" t="s" s="9">
        <v>22</v>
      </c>
      <c r="E38" t="s" s="9">
        <v>28</v>
      </c>
      <c r="F38" t="s" s="9">
        <v>24</v>
      </c>
      <c r="G38" t="s" s="9">
        <v>27</v>
      </c>
      <c r="H38" s="14">
        <v>45634</v>
      </c>
      <c r="I38" s="11">
        <v>721</v>
      </c>
      <c r="J38" s="12" cm="1">
        <f t="array" ref="J38">I38/S38</f>
        <v>11.8585526315789</v>
      </c>
      <c r="K38" s="11">
        <v>4944</v>
      </c>
      <c r="L38" s="12" cm="1">
        <f t="array" ref="L38">K38/S38</f>
        <v>81.31578947368421</v>
      </c>
      <c r="M38" s="11">
        <v>2867.5</v>
      </c>
      <c r="N38" s="12" cm="1">
        <f t="array" ref="N38">M38/S38</f>
        <v>47.1628289473684</v>
      </c>
      <c r="O38" s="11">
        <v>2076</v>
      </c>
      <c r="P38" s="12" cm="1">
        <f t="array" ref="P38">O38/S38</f>
        <v>34.1447368421053</v>
      </c>
      <c r="Q38" s="11">
        <v>42</v>
      </c>
      <c r="R38" s="11">
        <v>14.6</v>
      </c>
      <c r="S38" s="11">
        <v>60.8</v>
      </c>
    </row>
    <row r="39" ht="15" customHeight="1">
      <c r="A39" t="s" s="9">
        <v>42</v>
      </c>
      <c r="B39" s="10">
        <v>19</v>
      </c>
      <c r="C39" t="s" s="9">
        <v>21</v>
      </c>
      <c r="D39" t="s" s="9">
        <v>22</v>
      </c>
      <c r="E39" t="s" s="9">
        <v>29</v>
      </c>
      <c r="F39" t="s" s="9">
        <v>30</v>
      </c>
      <c r="G39" t="s" s="9">
        <v>25</v>
      </c>
      <c r="H39" s="14">
        <v>45694</v>
      </c>
      <c r="I39" s="11">
        <v>725.5</v>
      </c>
      <c r="J39" s="12" cm="1">
        <f t="array" ref="J39">I39/S39</f>
        <v>11.7394822006472</v>
      </c>
      <c r="K39" s="11">
        <v>5457.5</v>
      </c>
      <c r="L39" s="12" cm="1">
        <f t="array" ref="L39">K39/S39</f>
        <v>88.30906148867309</v>
      </c>
      <c r="M39" s="11">
        <v>3383.5</v>
      </c>
      <c r="N39" s="12" cm="1">
        <f t="array" ref="N39">M39/S39</f>
        <v>54.7491909385113</v>
      </c>
      <c r="O39" s="11">
        <v>2073.5</v>
      </c>
      <c r="P39" s="12" cm="1">
        <f t="array" ref="P39">O39/S39</f>
        <v>33.5517799352751</v>
      </c>
      <c r="Q39" s="11">
        <v>38</v>
      </c>
      <c r="R39" s="11">
        <v>13.3</v>
      </c>
      <c r="S39" s="11">
        <v>61.8</v>
      </c>
    </row>
    <row r="40" ht="15" customHeight="1">
      <c r="A40" t="s" s="9">
        <v>42</v>
      </c>
      <c r="B40" s="10">
        <v>19</v>
      </c>
      <c r="C40" t="s" s="9">
        <v>21</v>
      </c>
      <c r="D40" t="s" s="9">
        <v>22</v>
      </c>
      <c r="E40" t="s" s="9">
        <v>29</v>
      </c>
      <c r="F40" t="s" s="9">
        <v>30</v>
      </c>
      <c r="G40" t="s" s="9">
        <v>27</v>
      </c>
      <c r="H40" s="14">
        <v>45720</v>
      </c>
      <c r="I40" s="11">
        <v>707</v>
      </c>
      <c r="J40" s="12" cm="1">
        <f t="array" ref="J40">I40/S40</f>
        <v>11.4959349593496</v>
      </c>
      <c r="K40" s="11">
        <v>5463</v>
      </c>
      <c r="L40" s="12" cm="1">
        <f t="array" ref="L40">K40/S40</f>
        <v>88.8292682926829</v>
      </c>
      <c r="M40" s="11">
        <v>3386.5</v>
      </c>
      <c r="N40" s="12" cm="1">
        <f t="array" ref="N40">M40/S40</f>
        <v>55.0650406504065</v>
      </c>
      <c r="O40" s="11">
        <v>2075.5</v>
      </c>
      <c r="P40" s="12" cm="1">
        <f t="array" ref="P40">O40/S40</f>
        <v>33.7479674796748</v>
      </c>
      <c r="Q40" s="11">
        <v>38</v>
      </c>
      <c r="R40" s="11">
        <v>12.95</v>
      </c>
      <c r="S40" s="11">
        <v>61.5</v>
      </c>
    </row>
    <row r="41" ht="15" customHeight="1">
      <c r="A41" t="s" s="9">
        <v>42</v>
      </c>
      <c r="B41" s="10">
        <v>19</v>
      </c>
      <c r="C41" t="s" s="9">
        <v>21</v>
      </c>
      <c r="D41" t="s" s="9">
        <v>22</v>
      </c>
      <c r="E41" t="s" s="9">
        <v>31</v>
      </c>
      <c r="F41" t="s" s="9">
        <v>24</v>
      </c>
      <c r="G41" t="s" s="9">
        <v>25</v>
      </c>
      <c r="H41" s="8">
        <v>45872</v>
      </c>
      <c r="I41" s="11">
        <v>701.5</v>
      </c>
      <c r="J41" s="12" cm="1">
        <f t="array" ref="J41">I41/S41</f>
        <v>11.5</v>
      </c>
      <c r="K41" s="11">
        <v>5492.5</v>
      </c>
      <c r="L41" s="12" cm="1">
        <f t="array" ref="L41">K41/S41</f>
        <v>90.0409836065574</v>
      </c>
      <c r="M41" s="11">
        <v>3378</v>
      </c>
      <c r="N41" s="12" cm="1">
        <f t="array" ref="N41">M41/S41</f>
        <v>55.3770491803279</v>
      </c>
      <c r="O41" s="11">
        <v>2114.5</v>
      </c>
      <c r="P41" s="12" cm="1">
        <f t="array" ref="P41">O41/S41</f>
        <v>34.6639344262295</v>
      </c>
      <c r="Q41" s="11">
        <v>38.5</v>
      </c>
      <c r="R41" s="11">
        <v>12.8</v>
      </c>
      <c r="S41" s="11">
        <v>61</v>
      </c>
    </row>
    <row r="42" ht="15" customHeight="1">
      <c r="A42" t="s" s="9">
        <v>42</v>
      </c>
      <c r="B42" s="10">
        <v>19</v>
      </c>
      <c r="C42" t="s" s="9">
        <v>21</v>
      </c>
      <c r="D42" t="s" s="9">
        <v>22</v>
      </c>
      <c r="E42" t="s" s="9">
        <v>31</v>
      </c>
      <c r="F42" t="s" s="9">
        <v>24</v>
      </c>
      <c r="G42" t="s" s="9">
        <v>32</v>
      </c>
      <c r="H42" s="8">
        <v>45888</v>
      </c>
      <c r="I42" s="11">
        <v>744.5</v>
      </c>
      <c r="J42" s="12" cm="1">
        <f t="array" ref="J42">I42/S42</f>
        <v>12.346600331675</v>
      </c>
      <c r="K42" s="11">
        <v>5497.5</v>
      </c>
      <c r="L42" s="12" cm="1">
        <f t="array" ref="L42">K42/S42</f>
        <v>91.1691542288557</v>
      </c>
      <c r="M42" s="11">
        <v>3216</v>
      </c>
      <c r="N42" s="12" cm="1">
        <f t="array" ref="N42">M42/S42</f>
        <v>53.3333333333333</v>
      </c>
      <c r="O42" s="11">
        <v>2281.5</v>
      </c>
      <c r="P42" s="12" cm="1">
        <f t="array" ref="P42">O42/S42</f>
        <v>37.8358208955224</v>
      </c>
      <c r="Q42" s="11">
        <v>41.5</v>
      </c>
      <c r="R42" s="11">
        <v>13.55</v>
      </c>
      <c r="S42" s="11">
        <v>60.3</v>
      </c>
    </row>
    <row r="43" ht="15" customHeight="1">
      <c r="A43" t="s" s="9">
        <v>42</v>
      </c>
      <c r="B43" s="10">
        <v>19</v>
      </c>
      <c r="C43" t="s" s="9">
        <v>21</v>
      </c>
      <c r="D43" t="s" s="9">
        <v>22</v>
      </c>
      <c r="E43" t="s" s="9">
        <v>31</v>
      </c>
      <c r="F43" t="s" s="9">
        <v>24</v>
      </c>
      <c r="G43" t="s" s="9">
        <v>27</v>
      </c>
      <c r="H43" s="8">
        <v>45903</v>
      </c>
      <c r="I43" s="11">
        <v>752.5</v>
      </c>
      <c r="J43" s="12" cm="1">
        <f t="array" ref="J43">I43/S43</f>
        <v>12.3563218390805</v>
      </c>
      <c r="K43" s="11">
        <v>5097.5</v>
      </c>
      <c r="L43" s="12" cm="1">
        <f t="array" ref="L43">K43/S43</f>
        <v>83.7027914614122</v>
      </c>
      <c r="M43" s="11">
        <v>2854.5</v>
      </c>
      <c r="N43" s="12" cm="1">
        <f t="array" ref="N43">M43/S43</f>
        <v>46.871921182266</v>
      </c>
      <c r="O43" s="11">
        <v>2242.5</v>
      </c>
      <c r="P43" s="12" cm="1">
        <f t="array" ref="P43">O43/S43</f>
        <v>36.8226600985222</v>
      </c>
      <c r="Q43" s="11">
        <v>44</v>
      </c>
      <c r="R43" s="11">
        <v>14.78</v>
      </c>
      <c r="S43" s="11">
        <v>60.9</v>
      </c>
    </row>
    <row r="44" ht="15" customHeight="1">
      <c r="A44" t="s" s="3">
        <v>43</v>
      </c>
      <c r="B44" s="7">
        <v>26</v>
      </c>
      <c r="C44" t="s" s="3">
        <v>21</v>
      </c>
      <c r="D44" t="s" s="3">
        <v>22</v>
      </c>
      <c r="E44" t="s" s="3">
        <v>44</v>
      </c>
      <c r="F44" t="s" s="3">
        <v>24</v>
      </c>
      <c r="G44" t="s" s="3">
        <v>25</v>
      </c>
      <c r="H44" s="8">
        <v>45146</v>
      </c>
      <c r="I44" s="7">
        <v>602</v>
      </c>
      <c r="J44" s="7">
        <v>12</v>
      </c>
      <c r="K44" s="7">
        <v>4446</v>
      </c>
      <c r="L44" s="6" cm="1">
        <f t="array" ref="L44">K44/S44</f>
        <v>88.92</v>
      </c>
      <c r="M44" s="7">
        <v>2667</v>
      </c>
      <c r="N44" s="7" cm="1">
        <f t="array" ref="N44">M44/S44</f>
        <v>53.34</v>
      </c>
      <c r="O44" s="7">
        <v>1778</v>
      </c>
      <c r="P44" s="7" cm="1">
        <f t="array" ref="P44">O44/S44</f>
        <v>35.56</v>
      </c>
      <c r="Q44" s="7">
        <v>40</v>
      </c>
      <c r="R44" s="7">
        <v>13.5</v>
      </c>
      <c r="S44" s="7">
        <v>50</v>
      </c>
    </row>
    <row r="45" ht="15" customHeight="1">
      <c r="A45" t="s" s="3">
        <v>43</v>
      </c>
      <c r="B45" s="7">
        <v>28</v>
      </c>
      <c r="C45" t="s" s="3">
        <v>21</v>
      </c>
      <c r="D45" t="s" s="3">
        <v>22</v>
      </c>
      <c r="E45" t="s" s="3">
        <v>29</v>
      </c>
      <c r="F45" t="s" s="3">
        <v>30</v>
      </c>
      <c r="G45" t="s" s="3">
        <v>25</v>
      </c>
      <c r="H45" s="4">
        <v>45695</v>
      </c>
      <c r="I45" s="7">
        <v>617.5</v>
      </c>
      <c r="J45" s="6" cm="1">
        <f t="array" ref="J45">I45/S45</f>
        <v>12.3253493013972</v>
      </c>
      <c r="K45" s="7">
        <v>4549</v>
      </c>
      <c r="L45" s="6" cm="1">
        <f t="array" ref="L45">K45/S45</f>
        <v>90.7984031936128</v>
      </c>
      <c r="M45" s="7">
        <v>2729</v>
      </c>
      <c r="N45" s="6" cm="1">
        <f t="array" ref="N45">M45/S45</f>
        <v>54.4710578842315</v>
      </c>
      <c r="O45" s="7">
        <v>1819.5</v>
      </c>
      <c r="P45" s="6" cm="1">
        <f t="array" ref="P45">O45/S45</f>
        <v>36.3173652694611</v>
      </c>
      <c r="Q45" s="7">
        <v>40</v>
      </c>
      <c r="R45" s="7">
        <v>13.58</v>
      </c>
      <c r="S45" s="7">
        <v>50.1</v>
      </c>
    </row>
    <row r="46" ht="15" customHeight="1">
      <c r="A46" t="s" s="3">
        <v>43</v>
      </c>
      <c r="B46" s="7">
        <v>28</v>
      </c>
      <c r="C46" t="s" s="3">
        <v>21</v>
      </c>
      <c r="D46" t="s" s="3">
        <v>22</v>
      </c>
      <c r="E46" t="s" s="3">
        <v>29</v>
      </c>
      <c r="F46" t="s" s="3">
        <v>30</v>
      </c>
      <c r="G46" t="s" s="3">
        <v>27</v>
      </c>
      <c r="H46" s="4">
        <v>45720</v>
      </c>
      <c r="I46" s="7">
        <v>629</v>
      </c>
      <c r="J46" s="6" cm="1">
        <f t="array" ref="J46">I46/S46</f>
        <v>12.6052104208417</v>
      </c>
      <c r="K46" s="7">
        <v>4263.5</v>
      </c>
      <c r="L46" s="6" cm="1">
        <f t="array" ref="L46">K46/S46</f>
        <v>85.4408817635271</v>
      </c>
      <c r="M46" s="7">
        <v>2387</v>
      </c>
      <c r="N46" s="6" cm="1">
        <f t="array" ref="N46">M46/S46</f>
        <v>47.8356713426854</v>
      </c>
      <c r="O46" s="7">
        <v>1876</v>
      </c>
      <c r="P46" s="6" cm="1">
        <f t="array" ref="P46">O46/S46</f>
        <v>37.5951903807615</v>
      </c>
      <c r="Q46" s="7">
        <v>44</v>
      </c>
      <c r="R46" s="7">
        <v>14.77</v>
      </c>
      <c r="S46" s="7">
        <v>49.9</v>
      </c>
    </row>
    <row r="47" ht="15" customHeight="1">
      <c r="A47" t="s" s="3">
        <v>43</v>
      </c>
      <c r="B47" s="7">
        <v>28</v>
      </c>
      <c r="C47" t="s" s="3">
        <v>21</v>
      </c>
      <c r="D47" t="s" s="3">
        <v>22</v>
      </c>
      <c r="E47" t="s" s="3">
        <v>31</v>
      </c>
      <c r="F47" t="s" s="3">
        <v>24</v>
      </c>
      <c r="G47" t="s" s="3">
        <v>25</v>
      </c>
      <c r="H47" s="8">
        <v>45872</v>
      </c>
      <c r="I47" s="5">
        <v>629.5</v>
      </c>
      <c r="J47" s="6" cm="1">
        <f t="array" ref="J47">I47/S47</f>
        <v>12.8732106339468</v>
      </c>
      <c r="K47" s="5">
        <v>4772</v>
      </c>
      <c r="L47" s="6" cm="1">
        <f t="array" ref="L47">K47/S47</f>
        <v>97.58691206543971</v>
      </c>
      <c r="M47" s="5">
        <v>2915.5</v>
      </c>
      <c r="N47" s="6" cm="1">
        <f t="array" ref="N47">M47/S47</f>
        <v>59.6216768916155</v>
      </c>
      <c r="O47" s="5">
        <v>1856</v>
      </c>
      <c r="P47" s="6" cm="1">
        <f t="array" ref="P47">O47/S47</f>
        <v>37.9550102249489</v>
      </c>
      <c r="Q47" s="5">
        <v>38.9</v>
      </c>
      <c r="R47" s="5">
        <v>13</v>
      </c>
      <c r="S47" s="5">
        <v>48.9</v>
      </c>
    </row>
    <row r="48" ht="15" customHeight="1">
      <c r="A48" t="s" s="3">
        <v>43</v>
      </c>
      <c r="B48" s="7">
        <v>28</v>
      </c>
      <c r="C48" t="s" s="3">
        <v>21</v>
      </c>
      <c r="D48" t="s" s="3">
        <v>22</v>
      </c>
      <c r="E48" t="s" s="3">
        <v>31</v>
      </c>
      <c r="F48" t="s" s="3">
        <v>24</v>
      </c>
      <c r="G48" t="s" s="3">
        <v>45</v>
      </c>
      <c r="H48" s="8">
        <v>45890</v>
      </c>
      <c r="I48" s="5">
        <v>634.5</v>
      </c>
      <c r="J48" s="6" cm="1">
        <f t="array" ref="J48">I48/S48</f>
        <v>13.21875</v>
      </c>
      <c r="K48" s="5">
        <v>4497.5</v>
      </c>
      <c r="L48" s="6" cm="1">
        <f t="array" ref="L48">K48/S48</f>
        <v>93.6979166666667</v>
      </c>
      <c r="M48" s="5">
        <v>2608.5</v>
      </c>
      <c r="N48" s="6" cm="1">
        <f t="array" ref="N48">M48/S48</f>
        <v>54.34375</v>
      </c>
      <c r="O48" s="5">
        <v>1888.5</v>
      </c>
      <c r="P48" s="6" cm="1">
        <f t="array" ref="P48">O48/S48</f>
        <v>39.34375</v>
      </c>
      <c r="Q48" s="5">
        <v>42</v>
      </c>
      <c r="R48" s="5">
        <v>14.13</v>
      </c>
      <c r="S48" s="5">
        <v>48</v>
      </c>
    </row>
    <row r="49" ht="15" customHeight="1">
      <c r="A49" t="s" s="3">
        <v>43</v>
      </c>
      <c r="B49" s="7">
        <v>28</v>
      </c>
      <c r="C49" t="s" s="3">
        <v>21</v>
      </c>
      <c r="D49" t="s" s="3">
        <v>22</v>
      </c>
      <c r="E49" t="s" s="3">
        <v>31</v>
      </c>
      <c r="F49" t="s" s="3">
        <v>24</v>
      </c>
      <c r="G49" t="s" s="3">
        <v>27</v>
      </c>
      <c r="H49" s="8">
        <v>45896</v>
      </c>
      <c r="I49" s="5">
        <v>626.5</v>
      </c>
      <c r="J49" s="6" cm="1">
        <f t="array" ref="J49">I49/S49</f>
        <v>12.8118609406953</v>
      </c>
      <c r="K49" s="5">
        <v>4509.5</v>
      </c>
      <c r="L49" s="6" cm="1">
        <f t="array" ref="L49">K49/S49</f>
        <v>92.2188139059305</v>
      </c>
      <c r="M49" s="5">
        <v>2732.5</v>
      </c>
      <c r="N49" s="6" cm="1">
        <f t="array" ref="N49">M49/S49</f>
        <v>55.879345603272</v>
      </c>
      <c r="O49" s="5">
        <v>1776.5</v>
      </c>
      <c r="P49" s="6" cm="1">
        <f t="array" ref="P49">O49/S49</f>
        <v>36.3292433537832</v>
      </c>
      <c r="Q49" s="5">
        <v>39.4</v>
      </c>
      <c r="R49" s="5">
        <v>13.9</v>
      </c>
      <c r="S49" s="5">
        <v>48.9</v>
      </c>
    </row>
    <row r="50" ht="15" customHeight="1">
      <c r="A50" t="s" s="9">
        <v>46</v>
      </c>
      <c r="B50" s="10">
        <v>19</v>
      </c>
      <c r="C50" t="s" s="9">
        <v>21</v>
      </c>
      <c r="D50" t="s" s="9">
        <v>22</v>
      </c>
      <c r="E50" t="s" s="9">
        <v>35</v>
      </c>
      <c r="F50" t="s" s="9">
        <v>24</v>
      </c>
      <c r="G50" t="s" s="9">
        <v>25</v>
      </c>
      <c r="H50" s="8">
        <v>45251</v>
      </c>
      <c r="I50" s="11">
        <v>909.5</v>
      </c>
      <c r="J50" s="12" cm="1">
        <f t="array" ref="J50">I50/S50</f>
        <v>12.9928571428571</v>
      </c>
      <c r="K50" s="11">
        <v>6092</v>
      </c>
      <c r="L50" s="12" cm="1">
        <f t="array" ref="L50">K50/S50</f>
        <v>87.0285714285714</v>
      </c>
      <c r="M50" s="11">
        <v>3442</v>
      </c>
      <c r="N50" s="12" cm="1">
        <f t="array" ref="N50">M50/S50</f>
        <v>49.1714285714286</v>
      </c>
      <c r="O50" s="11">
        <v>2649.5</v>
      </c>
      <c r="P50" s="12" cm="1">
        <f t="array" ref="P50">O50/S50</f>
        <v>37.85</v>
      </c>
      <c r="Q50" s="11">
        <v>43.5</v>
      </c>
      <c r="R50" s="11">
        <v>14.93</v>
      </c>
      <c r="S50" s="11">
        <v>70</v>
      </c>
    </row>
    <row r="51" ht="15" customHeight="1">
      <c r="A51" t="s" s="9">
        <v>46</v>
      </c>
      <c r="B51" s="10">
        <v>19</v>
      </c>
      <c r="C51" t="s" s="9">
        <v>21</v>
      </c>
      <c r="D51" t="s" s="9">
        <v>22</v>
      </c>
      <c r="E51" t="s" s="9">
        <v>35</v>
      </c>
      <c r="F51" t="s" s="9">
        <v>24</v>
      </c>
      <c r="G51" t="s" s="9">
        <v>27</v>
      </c>
      <c r="H51" s="8">
        <v>45265</v>
      </c>
      <c r="I51" s="11">
        <v>975.5</v>
      </c>
      <c r="J51" s="12" cm="1">
        <f t="array" ref="J51">I51/S51</f>
        <v>14.4091580502216</v>
      </c>
      <c r="K51" s="11">
        <v>5984</v>
      </c>
      <c r="L51" s="12" cm="1">
        <f t="array" ref="L51">K51/S51</f>
        <v>88.3899556868538</v>
      </c>
      <c r="M51" s="11">
        <v>3111</v>
      </c>
      <c r="N51" s="12" cm="1">
        <f t="array" ref="N51">M51/S51</f>
        <v>45.9527326440177</v>
      </c>
      <c r="O51" s="11">
        <v>2872</v>
      </c>
      <c r="P51" s="12" cm="1">
        <f t="array" ref="P51">O51/S51</f>
        <v>42.4224519940916</v>
      </c>
      <c r="Q51" s="11">
        <v>48</v>
      </c>
      <c r="R51" s="11">
        <v>16.3</v>
      </c>
      <c r="S51" s="11">
        <v>67.7</v>
      </c>
    </row>
    <row r="52" ht="15" customHeight="1">
      <c r="A52" t="s" s="9">
        <v>46</v>
      </c>
      <c r="B52" s="10">
        <v>21</v>
      </c>
      <c r="C52" t="s" s="9">
        <v>21</v>
      </c>
      <c r="D52" t="s" s="9">
        <v>22</v>
      </c>
      <c r="E52" t="s" s="9">
        <v>31</v>
      </c>
      <c r="F52" t="s" s="9">
        <v>24</v>
      </c>
      <c r="G52" t="s" s="9">
        <v>25</v>
      </c>
      <c r="H52" s="8">
        <v>45872</v>
      </c>
      <c r="I52" s="11">
        <v>946.5</v>
      </c>
      <c r="J52" s="12" cm="1">
        <f t="array" ref="J52">I52/S52</f>
        <v>13.8579795021962</v>
      </c>
      <c r="K52" s="11">
        <v>6518.5</v>
      </c>
      <c r="L52" s="12" cm="1">
        <f t="array" ref="L52">K52/S52</f>
        <v>95.4392386530015</v>
      </c>
      <c r="M52" s="11">
        <v>3650</v>
      </c>
      <c r="N52" s="12" cm="1">
        <f t="array" ref="N52">M52/S52</f>
        <v>53.4407027818448</v>
      </c>
      <c r="O52" s="11">
        <v>2867.5</v>
      </c>
      <c r="P52" s="12" cm="1">
        <f t="array" ref="P52">O52/S52</f>
        <v>41.9838945827233</v>
      </c>
      <c r="Q52" s="11">
        <v>44</v>
      </c>
      <c r="R52" s="11">
        <v>14.53</v>
      </c>
      <c r="S52" s="11">
        <v>68.3</v>
      </c>
    </row>
    <row r="53" ht="15" customHeight="1">
      <c r="A53" t="s" s="9">
        <v>46</v>
      </c>
      <c r="B53" s="10">
        <v>21</v>
      </c>
      <c r="C53" t="s" s="9">
        <v>21</v>
      </c>
      <c r="D53" t="s" s="9">
        <v>22</v>
      </c>
      <c r="E53" t="s" s="9">
        <v>31</v>
      </c>
      <c r="F53" t="s" s="9">
        <v>24</v>
      </c>
      <c r="G53" t="s" s="9">
        <v>32</v>
      </c>
      <c r="H53" s="8">
        <v>45888</v>
      </c>
      <c r="I53" s="11">
        <v>972</v>
      </c>
      <c r="J53" s="12" cm="1">
        <f t="array" ref="J53">I53/S53</f>
        <v>14.5074626865672</v>
      </c>
      <c r="K53" s="11">
        <v>6095.5</v>
      </c>
      <c r="L53" s="12" cm="1">
        <f t="array" ref="L53">K53/S53</f>
        <v>90.9776119402985</v>
      </c>
      <c r="M53" s="11">
        <v>3261</v>
      </c>
      <c r="N53" s="12" cm="1">
        <f t="array" ref="N53">M53/S53</f>
        <v>48.6716417910448</v>
      </c>
      <c r="O53" s="11">
        <v>2834.5</v>
      </c>
      <c r="P53" s="12" cm="1">
        <f t="array" ref="P53">O53/S53</f>
        <v>42.3059701492537</v>
      </c>
      <c r="Q53" s="11">
        <v>46.5</v>
      </c>
      <c r="R53" s="11">
        <v>15.95</v>
      </c>
      <c r="S53" s="11">
        <v>67</v>
      </c>
    </row>
    <row r="54" ht="15" customHeight="1">
      <c r="A54" t="s" s="9">
        <v>46</v>
      </c>
      <c r="B54" s="10">
        <v>21</v>
      </c>
      <c r="C54" t="s" s="9">
        <v>21</v>
      </c>
      <c r="D54" t="s" s="9">
        <v>22</v>
      </c>
      <c r="E54" t="s" s="9">
        <v>31</v>
      </c>
      <c r="F54" t="s" s="9">
        <v>24</v>
      </c>
      <c r="G54" t="s" s="9">
        <v>27</v>
      </c>
      <c r="H54" s="8">
        <v>45902</v>
      </c>
      <c r="I54" s="11">
        <v>986.5</v>
      </c>
      <c r="J54" s="12" cm="1">
        <f t="array" ref="J54">I54/S54</f>
        <v>14.9469696969697</v>
      </c>
      <c r="K54" s="11">
        <v>6129</v>
      </c>
      <c r="L54" s="12" cm="1">
        <f t="array" ref="L54">K54/S54</f>
        <v>92.8636363636364</v>
      </c>
      <c r="M54" s="11">
        <v>3285</v>
      </c>
      <c r="N54" s="12" cm="1">
        <f t="array" ref="N54">M54/S54</f>
        <v>49.7727272727273</v>
      </c>
      <c r="O54" s="11">
        <v>2843.5</v>
      </c>
      <c r="P54" s="12" cm="1">
        <f t="array" ref="P54">O54/S54</f>
        <v>43.0833333333333</v>
      </c>
      <c r="Q54" s="11">
        <v>46.4</v>
      </c>
      <c r="R54" s="11">
        <v>16.1</v>
      </c>
      <c r="S54" s="11">
        <v>66</v>
      </c>
    </row>
    <row r="55" ht="15" customHeight="1">
      <c r="A55" t="s" s="3">
        <v>47</v>
      </c>
      <c r="B55" s="7">
        <v>20</v>
      </c>
      <c r="C55" t="s" s="3">
        <v>21</v>
      </c>
      <c r="D55" t="s" s="3">
        <v>22</v>
      </c>
      <c r="E55" t="s" s="3">
        <v>28</v>
      </c>
      <c r="F55" t="s" s="3">
        <v>24</v>
      </c>
      <c r="G55" t="s" s="3">
        <v>25</v>
      </c>
      <c r="H55" s="4">
        <v>45620</v>
      </c>
      <c r="I55" s="7">
        <v>902.5</v>
      </c>
      <c r="J55" s="6" cm="1">
        <f t="array" ref="J55">I55/S55</f>
        <v>12.8928571428571</v>
      </c>
      <c r="K55" s="7">
        <v>6480</v>
      </c>
      <c r="L55" s="6" cm="1">
        <f t="array" ref="L55">K55/S55</f>
        <v>92.5714285714286</v>
      </c>
      <c r="M55" s="7">
        <v>3725.5</v>
      </c>
      <c r="N55" s="6" cm="1">
        <f t="array" ref="N55">M55/S55</f>
        <v>53.2214285714286</v>
      </c>
      <c r="O55" s="7">
        <v>2754</v>
      </c>
      <c r="P55" s="6" cm="1">
        <f t="array" ref="P55">O55/S55</f>
        <v>39.3428571428571</v>
      </c>
      <c r="Q55" s="7">
        <v>42.5</v>
      </c>
      <c r="R55" s="7">
        <v>13.93</v>
      </c>
      <c r="S55" s="7">
        <v>70</v>
      </c>
    </row>
    <row r="56" ht="15" customHeight="1">
      <c r="A56" t="s" s="3">
        <v>47</v>
      </c>
      <c r="B56" s="7">
        <v>20</v>
      </c>
      <c r="C56" t="s" s="3">
        <v>21</v>
      </c>
      <c r="D56" t="s" s="3">
        <v>22</v>
      </c>
      <c r="E56" t="s" s="3">
        <v>28</v>
      </c>
      <c r="F56" t="s" s="3">
        <v>24</v>
      </c>
      <c r="G56" t="s" s="3">
        <v>27</v>
      </c>
      <c r="H56" s="4">
        <v>45635</v>
      </c>
      <c r="I56" s="7">
        <v>970.5</v>
      </c>
      <c r="J56" s="6" cm="1">
        <f t="array" ref="J56">I56/S56</f>
        <v>13.7270155586987</v>
      </c>
      <c r="K56" s="7">
        <v>6156</v>
      </c>
      <c r="L56" s="6" cm="1">
        <f t="array" ref="L56">K56/S56</f>
        <v>87.07213578500711</v>
      </c>
      <c r="M56" s="7">
        <v>3293</v>
      </c>
      <c r="N56" s="6" cm="1">
        <f t="array" ref="N56">M56/S56</f>
        <v>46.5770862800566</v>
      </c>
      <c r="O56" s="7">
        <v>2862</v>
      </c>
      <c r="P56" s="6" cm="1">
        <f t="array" ref="P56">O56/S56</f>
        <v>40.4809052333805</v>
      </c>
      <c r="Q56" s="7">
        <v>46.5</v>
      </c>
      <c r="R56" s="7">
        <v>15.78</v>
      </c>
      <c r="S56" s="7">
        <v>70.7</v>
      </c>
    </row>
    <row r="57" ht="15" customHeight="1">
      <c r="A57" t="s" s="3">
        <v>47</v>
      </c>
      <c r="B57" s="7">
        <v>20</v>
      </c>
      <c r="C57" t="s" s="3">
        <v>21</v>
      </c>
      <c r="D57" t="s" s="3">
        <v>22</v>
      </c>
      <c r="E57" t="s" s="3">
        <v>31</v>
      </c>
      <c r="F57" t="s" s="3">
        <v>24</v>
      </c>
      <c r="G57" t="s" s="3">
        <v>25</v>
      </c>
      <c r="H57" s="8">
        <v>45872</v>
      </c>
      <c r="I57" s="5">
        <v>981</v>
      </c>
      <c r="J57" s="6" cm="1">
        <f t="array" ref="J57">I57/S57</f>
        <v>14.1151079136691</v>
      </c>
      <c r="K57" s="5">
        <v>6289.5</v>
      </c>
      <c r="L57" s="6" cm="1">
        <f t="array" ref="L57">K57/S57</f>
        <v>90.4964028776978</v>
      </c>
      <c r="M57" s="5">
        <v>3396</v>
      </c>
      <c r="N57" s="6" cm="1">
        <f t="array" ref="N57">M57/S57</f>
        <v>48.863309352518</v>
      </c>
      <c r="O57" s="5">
        <v>2893.5</v>
      </c>
      <c r="P57" s="6" cm="1">
        <f t="array" ref="P57">O57/S57</f>
        <v>41.6330935251799</v>
      </c>
      <c r="Q57" s="5">
        <v>46</v>
      </c>
      <c r="R57" s="5">
        <v>15.6</v>
      </c>
      <c r="S57" s="5">
        <v>69.5</v>
      </c>
    </row>
    <row r="58" ht="15" customHeight="1">
      <c r="A58" t="s" s="3">
        <v>47</v>
      </c>
      <c r="B58" s="7">
        <v>20</v>
      </c>
      <c r="C58" t="s" s="3">
        <v>21</v>
      </c>
      <c r="D58" t="s" s="3">
        <v>22</v>
      </c>
      <c r="E58" t="s" s="3">
        <v>31</v>
      </c>
      <c r="F58" t="s" s="3">
        <v>24</v>
      </c>
      <c r="G58" t="s" s="3">
        <v>32</v>
      </c>
      <c r="H58" s="8">
        <v>45888</v>
      </c>
      <c r="I58" s="5">
        <v>1002</v>
      </c>
      <c r="J58" s="6" cm="1">
        <f t="array" ref="J58">I58/S58</f>
        <v>14.4172661870504</v>
      </c>
      <c r="K58" s="5">
        <v>6505.5</v>
      </c>
      <c r="L58" s="6" cm="1">
        <f t="array" ref="L58">K58/S58</f>
        <v>93.6043165467626</v>
      </c>
      <c r="M58" s="5">
        <v>3526</v>
      </c>
      <c r="N58" s="6" cm="1">
        <f t="array" ref="N58">M58/S58</f>
        <v>50.7338129496403</v>
      </c>
      <c r="O58" s="5">
        <v>2979</v>
      </c>
      <c r="P58" s="6" cm="1">
        <f t="array" ref="P58">O58/S58</f>
        <v>42.863309352518</v>
      </c>
      <c r="Q58" s="5">
        <v>45.8</v>
      </c>
      <c r="R58" s="5">
        <v>15.4</v>
      </c>
      <c r="S58" s="5">
        <v>69.5</v>
      </c>
    </row>
    <row r="59" ht="15" customHeight="1">
      <c r="A59" t="s" s="3">
        <v>47</v>
      </c>
      <c r="B59" s="7">
        <v>20</v>
      </c>
      <c r="C59" t="s" s="3">
        <v>21</v>
      </c>
      <c r="D59" t="s" s="3">
        <v>22</v>
      </c>
      <c r="E59" t="s" s="3">
        <v>31</v>
      </c>
      <c r="F59" t="s" s="3">
        <v>24</v>
      </c>
      <c r="G59" t="s" s="3">
        <v>27</v>
      </c>
      <c r="H59" s="8">
        <v>45902</v>
      </c>
      <c r="I59" s="5">
        <v>989.5</v>
      </c>
      <c r="J59" s="6" cm="1">
        <f t="array" ref="J59">I59/S59</f>
        <v>14.2991329479769</v>
      </c>
      <c r="K59" s="5">
        <v>5964.5</v>
      </c>
      <c r="L59" s="6" cm="1">
        <f t="array" ref="L59">K59/S59</f>
        <v>86.19219653179189</v>
      </c>
      <c r="M59" s="5">
        <v>3137</v>
      </c>
      <c r="N59" s="6" cm="1">
        <f t="array" ref="N59">M59/S59</f>
        <v>45.3323699421965</v>
      </c>
      <c r="O59" s="5">
        <v>2827</v>
      </c>
      <c r="P59" s="6" cm="1">
        <f t="array" ref="P59">O59/S59</f>
        <v>40.8526011560694</v>
      </c>
      <c r="Q59" s="5">
        <v>47.4</v>
      </c>
      <c r="R59" s="5">
        <v>16.6</v>
      </c>
      <c r="S59" s="5">
        <v>69.2</v>
      </c>
    </row>
    <row r="60" ht="15" customHeight="1">
      <c r="A60" t="s" s="9">
        <v>48</v>
      </c>
      <c r="B60" s="10">
        <v>23</v>
      </c>
      <c r="C60" t="s" s="9">
        <v>21</v>
      </c>
      <c r="D60" t="s" s="9">
        <v>22</v>
      </c>
      <c r="E60" t="s" s="9">
        <v>31</v>
      </c>
      <c r="F60" t="s" s="9">
        <v>24</v>
      </c>
      <c r="G60" t="s" s="9">
        <v>25</v>
      </c>
      <c r="H60" s="8">
        <v>45872</v>
      </c>
      <c r="I60" s="11">
        <v>770</v>
      </c>
      <c r="J60" s="12" cm="1">
        <f t="array" ref="J60">I60/S60</f>
        <v>12.4394184168013</v>
      </c>
      <c r="K60" s="11">
        <v>5148</v>
      </c>
      <c r="L60" s="12" cm="1">
        <f t="array" ref="L60">K60/S60</f>
        <v>83.1663974151858</v>
      </c>
      <c r="M60" s="11">
        <v>2918.5</v>
      </c>
      <c r="N60" s="12" cm="1">
        <f t="array" ref="N60">M60/S60</f>
        <v>47.1486268174475</v>
      </c>
      <c r="O60" s="11">
        <v>2229</v>
      </c>
      <c r="P60" s="12" cm="1">
        <f t="array" ref="P60">O60/S60</f>
        <v>36.0096930533118</v>
      </c>
      <c r="Q60" s="11">
        <v>43.3</v>
      </c>
      <c r="R60" s="11">
        <v>14.97</v>
      </c>
      <c r="S60" s="11">
        <v>61.9</v>
      </c>
    </row>
    <row r="61" ht="15" customHeight="1">
      <c r="A61" t="s" s="9">
        <v>48</v>
      </c>
      <c r="B61" s="10">
        <v>23</v>
      </c>
      <c r="C61" t="s" s="9">
        <v>21</v>
      </c>
      <c r="D61" t="s" s="9">
        <v>22</v>
      </c>
      <c r="E61" t="s" s="9">
        <v>31</v>
      </c>
      <c r="F61" t="s" s="9">
        <v>24</v>
      </c>
      <c r="G61" t="s" s="9">
        <v>49</v>
      </c>
      <c r="H61" s="8">
        <v>45889</v>
      </c>
      <c r="I61" s="11">
        <v>808.5</v>
      </c>
      <c r="J61" s="12" cm="1">
        <f t="array" ref="J61">I61/S61</f>
        <v>12.6525821596244</v>
      </c>
      <c r="K61" s="11">
        <v>5382.5</v>
      </c>
      <c r="L61" s="12" cm="1">
        <f t="array" ref="L61">K61/S61</f>
        <v>84.23317683881061</v>
      </c>
      <c r="M61" s="11">
        <v>2965.5</v>
      </c>
      <c r="N61" s="12" cm="1">
        <f t="array" ref="N61">M61/S61</f>
        <v>46.4084507042254</v>
      </c>
      <c r="O61" s="11">
        <v>2416.5</v>
      </c>
      <c r="P61" s="12" cm="1">
        <f t="array" ref="P61">O61/S61</f>
        <v>37.8169014084507</v>
      </c>
      <c r="Q61" s="11">
        <v>44.9</v>
      </c>
      <c r="R61" s="11">
        <v>15.03</v>
      </c>
      <c r="S61" s="11">
        <v>63.9</v>
      </c>
    </row>
    <row r="62" ht="15" customHeight="1">
      <c r="A62" t="s" s="9">
        <v>48</v>
      </c>
      <c r="B62" s="10">
        <v>23</v>
      </c>
      <c r="C62" t="s" s="9">
        <v>21</v>
      </c>
      <c r="D62" t="s" s="9">
        <v>22</v>
      </c>
      <c r="E62" t="s" s="9">
        <v>31</v>
      </c>
      <c r="F62" t="s" s="9">
        <v>24</v>
      </c>
      <c r="G62" t="s" s="9">
        <v>27</v>
      </c>
      <c r="H62" s="8">
        <v>45903</v>
      </c>
      <c r="I62" s="11">
        <v>821</v>
      </c>
      <c r="J62" s="12" cm="1">
        <f t="array" ref="J62">I62/S62</f>
        <v>12.7089783281734</v>
      </c>
      <c r="K62" s="11">
        <v>5300.5</v>
      </c>
      <c r="L62" s="12" cm="1">
        <f t="array" ref="L62">K62/S62</f>
        <v>82.05108359133131</v>
      </c>
      <c r="M62" s="11">
        <v>2941.5</v>
      </c>
      <c r="N62" s="12" cm="1">
        <f t="array" ref="N62">M62/S62</f>
        <v>45.5340557275542</v>
      </c>
      <c r="O62" s="11">
        <v>2358</v>
      </c>
      <c r="P62" s="12" cm="1">
        <f t="array" ref="P62">O62/S62</f>
        <v>36.5015479876161</v>
      </c>
      <c r="Q62" s="11">
        <v>44.5</v>
      </c>
      <c r="R62" s="11">
        <v>15.5</v>
      </c>
      <c r="S62" s="11">
        <v>64.59999999999999</v>
      </c>
    </row>
    <row r="63" ht="15" customHeight="1">
      <c r="A63" t="s" s="3">
        <v>50</v>
      </c>
      <c r="B63" s="7">
        <v>20</v>
      </c>
      <c r="C63" t="s" s="3">
        <v>21</v>
      </c>
      <c r="D63" t="s" s="3">
        <v>22</v>
      </c>
      <c r="E63" t="s" s="3">
        <v>44</v>
      </c>
      <c r="F63" t="s" s="3">
        <v>24</v>
      </c>
      <c r="G63" t="s" s="3">
        <v>25</v>
      </c>
      <c r="H63" s="8">
        <v>45145</v>
      </c>
      <c r="I63" s="7">
        <v>1033.5</v>
      </c>
      <c r="J63" s="6" cm="1">
        <f t="array" ref="J63">I63/S63</f>
        <v>15.6117824773414</v>
      </c>
      <c r="K63" s="7">
        <v>7018</v>
      </c>
      <c r="L63" s="6" cm="1">
        <f t="array" ref="L63">K63/S63</f>
        <v>106.012084592145</v>
      </c>
      <c r="M63" s="7">
        <v>3894.5</v>
      </c>
      <c r="N63" s="7" cm="1">
        <f t="array" ref="N63">M63/S63</f>
        <v>58.8293051359517</v>
      </c>
      <c r="O63" s="7">
        <v>3123</v>
      </c>
      <c r="P63" s="7" cm="1">
        <f t="array" ref="P63">O63/S63</f>
        <v>47.1752265861027</v>
      </c>
      <c r="Q63" s="7">
        <v>44.5</v>
      </c>
      <c r="R63" s="7">
        <v>14.7</v>
      </c>
      <c r="S63" s="7">
        <v>66.2</v>
      </c>
    </row>
    <row r="64" ht="15" customHeight="1">
      <c r="A64" t="s" s="3">
        <v>50</v>
      </c>
      <c r="B64" s="7">
        <v>20</v>
      </c>
      <c r="C64" t="s" s="3">
        <v>21</v>
      </c>
      <c r="D64" t="s" s="3">
        <v>22</v>
      </c>
      <c r="E64" t="s" s="3">
        <v>44</v>
      </c>
      <c r="F64" t="s" s="3">
        <v>24</v>
      </c>
      <c r="G64" t="s" s="3">
        <v>27</v>
      </c>
      <c r="H64" s="8">
        <v>45167</v>
      </c>
      <c r="I64" s="7">
        <v>1016</v>
      </c>
      <c r="J64" s="7">
        <v>15.65</v>
      </c>
      <c r="K64" s="7">
        <v>6014</v>
      </c>
      <c r="L64" s="6" cm="1">
        <f t="array" ref="L64">K64/S64</f>
        <v>92.6656394453005</v>
      </c>
      <c r="M64" s="7">
        <v>2946.5</v>
      </c>
      <c r="N64" s="6" cm="1">
        <f t="array" ref="N64">M64/S64</f>
        <v>45.4006163328197</v>
      </c>
      <c r="O64" s="5">
        <v>3067</v>
      </c>
      <c r="P64" s="6" cm="1">
        <f t="array" ref="P64">O64/S64</f>
        <v>47.2573189522342</v>
      </c>
      <c r="Q64" s="15">
        <v>49.3</v>
      </c>
      <c r="R64" s="15">
        <v>16.6</v>
      </c>
      <c r="S64" s="5">
        <v>64.90000000000001</v>
      </c>
    </row>
    <row r="65" ht="15" customHeight="1">
      <c r="A65" t="s" s="3">
        <v>50</v>
      </c>
      <c r="B65" s="7">
        <v>20</v>
      </c>
      <c r="C65" t="s" s="3">
        <v>21</v>
      </c>
      <c r="D65" t="s" s="3">
        <v>22</v>
      </c>
      <c r="E65" t="s" s="3">
        <v>44</v>
      </c>
      <c r="F65" t="s" s="3">
        <v>24</v>
      </c>
      <c r="G65" t="s" s="3">
        <v>51</v>
      </c>
      <c r="H65" s="8">
        <v>45183</v>
      </c>
      <c r="I65" s="16">
        <v>1003.5</v>
      </c>
      <c r="J65" s="17">
        <v>15.05</v>
      </c>
      <c r="K65" s="15">
        <v>6459</v>
      </c>
      <c r="L65" s="6" cm="1">
        <f t="array" ref="L65">K65/S65</f>
        <v>96.83658170914541</v>
      </c>
      <c r="M65" s="15">
        <v>3422.5</v>
      </c>
      <c r="N65" s="6" cm="1">
        <f t="array" ref="N65">M65/S65</f>
        <v>51.311844077961</v>
      </c>
      <c r="O65" s="5">
        <v>3035.5</v>
      </c>
      <c r="P65" s="6" cm="1">
        <f t="array" ref="P65">O65/S65</f>
        <v>45.5097451274363</v>
      </c>
      <c r="Q65" s="15">
        <v>47</v>
      </c>
      <c r="R65" s="18">
        <v>15.55</v>
      </c>
      <c r="S65" s="5">
        <v>66.7</v>
      </c>
    </row>
    <row r="66" ht="15" customHeight="1">
      <c r="A66" t="s" s="3">
        <v>50</v>
      </c>
      <c r="B66" s="7">
        <v>22</v>
      </c>
      <c r="C66" t="s" s="3">
        <v>21</v>
      </c>
      <c r="D66" t="s" s="3">
        <v>22</v>
      </c>
      <c r="E66" t="s" s="3">
        <v>29</v>
      </c>
      <c r="F66" t="s" s="3">
        <v>30</v>
      </c>
      <c r="G66" t="s" s="3">
        <v>25</v>
      </c>
      <c r="H66" s="4">
        <v>45694</v>
      </c>
      <c r="I66" s="7">
        <v>974</v>
      </c>
      <c r="J66" s="6" cm="1">
        <f t="array" ref="J66">I66/S66</f>
        <v>15.1007751937984</v>
      </c>
      <c r="K66" s="7">
        <v>6246.5</v>
      </c>
      <c r="L66" s="6" cm="1">
        <f t="array" ref="L66">K66/S66</f>
        <v>96.8449612403101</v>
      </c>
      <c r="M66" s="7">
        <v>3247.5</v>
      </c>
      <c r="N66" s="6" cm="1">
        <f t="array" ref="N66">M66/S66</f>
        <v>50.3488372093023</v>
      </c>
      <c r="O66" s="7">
        <v>2998</v>
      </c>
      <c r="P66" s="6" cm="1">
        <f t="array" ref="P66">O66/S66</f>
        <v>46.4806201550388</v>
      </c>
      <c r="Q66" s="7">
        <v>48</v>
      </c>
      <c r="R66" s="7">
        <v>15.6</v>
      </c>
      <c r="S66" s="7">
        <v>64.5</v>
      </c>
    </row>
    <row r="67" ht="15" customHeight="1">
      <c r="A67" t="s" s="3">
        <v>50</v>
      </c>
      <c r="B67" s="7">
        <v>22</v>
      </c>
      <c r="C67" t="s" s="3">
        <v>21</v>
      </c>
      <c r="D67" t="s" s="3">
        <v>22</v>
      </c>
      <c r="E67" t="s" s="3">
        <v>29</v>
      </c>
      <c r="F67" t="s" s="3">
        <v>30</v>
      </c>
      <c r="G67" t="s" s="3">
        <v>27</v>
      </c>
      <c r="H67" s="4">
        <v>45719</v>
      </c>
      <c r="I67" s="7">
        <v>1033.5</v>
      </c>
      <c r="J67" s="6" cm="1">
        <f t="array" ref="J67">I67/S67</f>
        <v>16.1990595611285</v>
      </c>
      <c r="K67" s="7">
        <v>6915.5</v>
      </c>
      <c r="L67" s="6" cm="1">
        <f t="array" ref="L67">K67/S67</f>
        <v>108.3934169279</v>
      </c>
      <c r="M67" s="7">
        <v>3803</v>
      </c>
      <c r="N67" s="6" cm="1">
        <f t="array" ref="N67">M67/S67</f>
        <v>59.6081504702194</v>
      </c>
      <c r="O67" s="7">
        <v>3111.5</v>
      </c>
      <c r="P67" s="6" cm="1">
        <f t="array" ref="P67">O67/S67</f>
        <v>48.769592476489</v>
      </c>
      <c r="Q67" s="7">
        <v>45</v>
      </c>
      <c r="R67" s="7">
        <v>14.95</v>
      </c>
      <c r="S67" s="7">
        <v>63.8</v>
      </c>
    </row>
    <row r="68" ht="15" customHeight="1">
      <c r="A68" t="s" s="3">
        <v>50</v>
      </c>
      <c r="B68" s="7">
        <v>22</v>
      </c>
      <c r="C68" t="s" s="3">
        <v>21</v>
      </c>
      <c r="D68" t="s" s="3">
        <v>22</v>
      </c>
      <c r="E68" t="s" s="3">
        <v>31</v>
      </c>
      <c r="F68" t="s" s="3">
        <v>24</v>
      </c>
      <c r="G68" t="s" s="3">
        <v>25</v>
      </c>
      <c r="H68" s="8">
        <v>45872</v>
      </c>
      <c r="I68" s="5">
        <v>1013.5</v>
      </c>
      <c r="J68" s="6" cm="1">
        <f t="array" ref="J68">I68/S68</f>
        <v>15.4261796042618</v>
      </c>
      <c r="K68" s="5">
        <v>6519.5</v>
      </c>
      <c r="L68" s="6" cm="1">
        <f t="array" ref="L68">K68/S68</f>
        <v>99.23135464231351</v>
      </c>
      <c r="M68" s="5">
        <v>3671</v>
      </c>
      <c r="N68" s="6" cm="1">
        <f t="array" ref="N68">M68/S68</f>
        <v>55.8751902587519</v>
      </c>
      <c r="O68" s="5">
        <v>2837.5</v>
      </c>
      <c r="P68" s="6" cm="1">
        <f t="array" ref="P68">O68/S68</f>
        <v>43.1887366818874</v>
      </c>
      <c r="Q68" s="5">
        <v>43.6</v>
      </c>
      <c r="R68" s="5">
        <v>15.58</v>
      </c>
      <c r="S68" s="5">
        <v>65.7</v>
      </c>
    </row>
    <row r="69" ht="15" customHeight="1">
      <c r="A69" t="s" s="3">
        <v>50</v>
      </c>
      <c r="B69" s="7">
        <v>22</v>
      </c>
      <c r="C69" t="s" s="3">
        <v>21</v>
      </c>
      <c r="D69" t="s" s="3">
        <v>22</v>
      </c>
      <c r="E69" t="s" s="3">
        <v>31</v>
      </c>
      <c r="F69" t="s" s="3">
        <v>24</v>
      </c>
      <c r="G69" t="s" s="3">
        <v>32</v>
      </c>
      <c r="H69" s="8">
        <v>45888</v>
      </c>
      <c r="I69" s="5">
        <v>1058.5</v>
      </c>
      <c r="J69" s="6" cm="1">
        <f t="array" ref="J69">I69/S69</f>
        <v>16.7749603803487</v>
      </c>
      <c r="K69" s="5">
        <v>6903.5</v>
      </c>
      <c r="L69" s="6" cm="1">
        <f t="array" ref="L69">K69/S69</f>
        <v>109.405705229794</v>
      </c>
      <c r="M69" s="5">
        <v>3728</v>
      </c>
      <c r="N69" s="6" cm="1">
        <f t="array" ref="N69">M69/S69</f>
        <v>59.080824088748</v>
      </c>
      <c r="O69" s="5">
        <v>3175.5</v>
      </c>
      <c r="P69" s="6" cm="1">
        <f t="array" ref="P69">O69/S69</f>
        <v>50.324881141046</v>
      </c>
      <c r="Q69" s="5">
        <v>46</v>
      </c>
      <c r="R69" s="5">
        <v>15.33</v>
      </c>
      <c r="S69" s="5">
        <v>63.1</v>
      </c>
    </row>
    <row r="70" ht="15" customHeight="1">
      <c r="A70" t="s" s="3">
        <v>50</v>
      </c>
      <c r="B70" s="7">
        <v>22</v>
      </c>
      <c r="C70" t="s" s="3">
        <v>21</v>
      </c>
      <c r="D70" t="s" s="3">
        <v>22</v>
      </c>
      <c r="E70" t="s" s="3">
        <v>31</v>
      </c>
      <c r="F70" t="s" s="3">
        <v>24</v>
      </c>
      <c r="G70" t="s" s="3">
        <v>27</v>
      </c>
      <c r="H70" s="8">
        <v>45903</v>
      </c>
      <c r="I70" s="5">
        <v>1028.5</v>
      </c>
      <c r="J70" s="6" cm="1">
        <f t="array" ref="J70">I70/S70</f>
        <v>16.3253968253968</v>
      </c>
      <c r="K70" s="19">
        <v>5797.5</v>
      </c>
      <c r="L70" s="6" cm="1">
        <f t="array" ref="L70">K70/S70</f>
        <v>92.0238095238095</v>
      </c>
      <c r="M70" s="19">
        <v>2770.5</v>
      </c>
      <c r="N70" s="6" cm="1">
        <f t="array" ref="N70">M70/S70</f>
        <v>43.9761904761905</v>
      </c>
      <c r="O70" s="5">
        <v>3026</v>
      </c>
      <c r="P70" s="6" cm="1">
        <f t="array" ref="P70">O70/S70</f>
        <v>48.031746031746</v>
      </c>
      <c r="Q70" s="19">
        <v>52.2</v>
      </c>
      <c r="R70" s="19">
        <v>17.75</v>
      </c>
      <c r="S70" s="5">
        <v>63</v>
      </c>
    </row>
    <row r="71" ht="15" customHeight="1">
      <c r="A71" t="s" s="20">
        <v>52</v>
      </c>
      <c r="B71" s="10">
        <v>19</v>
      </c>
      <c r="C71" t="s" s="9">
        <v>21</v>
      </c>
      <c r="D71" t="s" s="9">
        <v>22</v>
      </c>
      <c r="E71" t="s" s="9">
        <v>35</v>
      </c>
      <c r="F71" t="s" s="9">
        <v>36</v>
      </c>
      <c r="G71" t="s" s="9">
        <v>25</v>
      </c>
      <c r="H71" s="8">
        <v>45250</v>
      </c>
      <c r="I71" s="11">
        <v>1010</v>
      </c>
      <c r="J71" s="12">
        <v>13.45</v>
      </c>
      <c r="K71" s="10">
        <v>6786.5</v>
      </c>
      <c r="L71" s="12" cm="1">
        <f t="array" ref="L71">K71/S71</f>
        <v>90.3661784287617</v>
      </c>
      <c r="M71" s="10">
        <v>3800</v>
      </c>
      <c r="N71" s="12" cm="1">
        <f t="array" ref="N71">M71/S71</f>
        <v>50.5992010652463</v>
      </c>
      <c r="O71" s="10">
        <v>2985.5</v>
      </c>
      <c r="P71" s="12" cm="1">
        <f t="array" ref="P71">O71/S71</f>
        <v>39.7536617842876</v>
      </c>
      <c r="Q71" s="10">
        <v>44</v>
      </c>
      <c r="R71" s="10">
        <v>14.9</v>
      </c>
      <c r="S71" s="11">
        <v>75.09999999999999</v>
      </c>
    </row>
    <row r="72" ht="15" customHeight="1">
      <c r="A72" t="s" s="20">
        <v>52</v>
      </c>
      <c r="B72" s="10">
        <v>19</v>
      </c>
      <c r="C72" t="s" s="9">
        <v>21</v>
      </c>
      <c r="D72" t="s" s="9">
        <v>22</v>
      </c>
      <c r="E72" t="s" s="9">
        <v>35</v>
      </c>
      <c r="F72" t="s" s="9">
        <v>36</v>
      </c>
      <c r="G72" t="s" s="9">
        <v>27</v>
      </c>
      <c r="H72" s="8">
        <v>45265</v>
      </c>
      <c r="I72" s="11">
        <v>1039.5</v>
      </c>
      <c r="J72" s="12">
        <v>13.9</v>
      </c>
      <c r="K72" s="10">
        <v>6462</v>
      </c>
      <c r="L72" s="12" cm="1">
        <f t="array" ref="L72">K72/S72</f>
        <v>86.3903743315508</v>
      </c>
      <c r="M72" s="10">
        <v>3570</v>
      </c>
      <c r="N72" s="12" cm="1">
        <f t="array" ref="N72">M72/S72</f>
        <v>47.7272727272727</v>
      </c>
      <c r="O72" s="10">
        <v>2892</v>
      </c>
      <c r="P72" s="12" cm="1">
        <f t="array" ref="P72">O72/S72</f>
        <v>38.6631016042781</v>
      </c>
      <c r="Q72" s="13">
        <v>44.8</v>
      </c>
      <c r="R72" s="13">
        <v>15.93</v>
      </c>
      <c r="S72" s="11">
        <v>74.8</v>
      </c>
    </row>
    <row r="73" ht="15" customHeight="1">
      <c r="A73" t="s" s="20">
        <v>52</v>
      </c>
      <c r="B73" s="10">
        <v>20</v>
      </c>
      <c r="C73" t="s" s="9">
        <v>21</v>
      </c>
      <c r="D73" t="s" s="9">
        <v>22</v>
      </c>
      <c r="E73" t="s" s="9">
        <v>23</v>
      </c>
      <c r="F73" t="s" s="9">
        <v>24</v>
      </c>
      <c r="G73" t="s" s="9">
        <v>25</v>
      </c>
      <c r="H73" s="14">
        <v>45500</v>
      </c>
      <c r="I73" s="11">
        <v>1082</v>
      </c>
      <c r="J73" s="12" cm="1">
        <f t="array" ref="J73">I73/S73</f>
        <v>14.7814207650273</v>
      </c>
      <c r="K73" s="11">
        <v>7482.5</v>
      </c>
      <c r="L73" s="12" cm="1">
        <f t="array" ref="L73">K73/S73</f>
        <v>102.219945355191</v>
      </c>
      <c r="M73" s="11">
        <v>4264.5</v>
      </c>
      <c r="N73" s="12" cm="1">
        <f t="array" ref="N73">M73/S73</f>
        <v>58.2581967213115</v>
      </c>
      <c r="O73" s="11">
        <v>3217.5</v>
      </c>
      <c r="P73" s="12" cm="1">
        <f t="array" ref="P73">O73/S73</f>
        <v>43.9549180327869</v>
      </c>
      <c r="Q73" s="11">
        <v>43</v>
      </c>
      <c r="R73" s="11">
        <v>14.47</v>
      </c>
      <c r="S73" s="11">
        <v>73.2</v>
      </c>
    </row>
    <row r="74" ht="15" customHeight="1">
      <c r="A74" t="s" s="20">
        <v>52</v>
      </c>
      <c r="B74" s="10">
        <v>20</v>
      </c>
      <c r="C74" t="s" s="9">
        <v>21</v>
      </c>
      <c r="D74" t="s" s="9">
        <v>22</v>
      </c>
      <c r="E74" t="s" s="9">
        <v>23</v>
      </c>
      <c r="F74" t="s" s="9">
        <v>24</v>
      </c>
      <c r="G74" t="s" s="9">
        <v>49</v>
      </c>
      <c r="H74" s="14">
        <v>45517</v>
      </c>
      <c r="I74" s="11">
        <v>1087</v>
      </c>
      <c r="J74" s="12" cm="1">
        <f t="array" ref="J74">I74/S74</f>
        <v>14.8092643051771</v>
      </c>
      <c r="K74" s="11">
        <v>7284</v>
      </c>
      <c r="L74" s="12" cm="1">
        <f t="array" ref="L74">K74/S74</f>
        <v>99.23705722070839</v>
      </c>
      <c r="M74" s="11">
        <v>4006</v>
      </c>
      <c r="N74" s="12" cm="1">
        <f t="array" ref="N74">M74/S74</f>
        <v>54.5776566757493</v>
      </c>
      <c r="O74" s="11">
        <v>3278</v>
      </c>
      <c r="P74" s="12" cm="1">
        <f t="array" ref="P74">O74/S74</f>
        <v>44.6594005449591</v>
      </c>
      <c r="Q74" s="11">
        <v>45</v>
      </c>
      <c r="R74" s="11">
        <v>14.93</v>
      </c>
      <c r="S74" s="11">
        <v>73.40000000000001</v>
      </c>
    </row>
    <row r="75" ht="15" customHeight="1">
      <c r="A75" t="s" s="20">
        <v>52</v>
      </c>
      <c r="B75" s="10">
        <v>20</v>
      </c>
      <c r="C75" t="s" s="9">
        <v>21</v>
      </c>
      <c r="D75" t="s" s="9">
        <v>22</v>
      </c>
      <c r="E75" t="s" s="9">
        <v>23</v>
      </c>
      <c r="F75" t="s" s="9">
        <v>24</v>
      </c>
      <c r="G75" t="s" s="9">
        <v>27</v>
      </c>
      <c r="H75" s="14">
        <v>45530</v>
      </c>
      <c r="I75" s="10">
        <v>1124.5</v>
      </c>
      <c r="J75" s="12" cm="1">
        <f t="array" ref="J75">I75/S75</f>
        <v>15.5747922437673</v>
      </c>
      <c r="K75" s="10">
        <v>6819</v>
      </c>
      <c r="L75" s="12" cm="1">
        <f t="array" ref="L75">K75/S75</f>
        <v>94.4459833795014</v>
      </c>
      <c r="M75" s="10">
        <v>3477</v>
      </c>
      <c r="N75" s="12" cm="1">
        <f t="array" ref="N75">M75/S75</f>
        <v>48.1578947368421</v>
      </c>
      <c r="O75" s="10">
        <v>3341</v>
      </c>
      <c r="P75" s="12" cm="1">
        <f t="array" ref="P75">O75/S75</f>
        <v>46.2742382271468</v>
      </c>
      <c r="Q75" s="10">
        <v>49</v>
      </c>
      <c r="R75" s="10">
        <v>16.5</v>
      </c>
      <c r="S75" s="10">
        <v>72.2</v>
      </c>
    </row>
    <row r="76" ht="15" customHeight="1">
      <c r="A76" t="s" s="20">
        <v>52</v>
      </c>
      <c r="B76" s="10">
        <v>20</v>
      </c>
      <c r="C76" t="s" s="9">
        <v>21</v>
      </c>
      <c r="D76" t="s" s="9">
        <v>22</v>
      </c>
      <c r="E76" t="s" s="9">
        <v>28</v>
      </c>
      <c r="F76" t="s" s="9">
        <v>24</v>
      </c>
      <c r="G76" t="s" s="9">
        <v>25</v>
      </c>
      <c r="H76" s="14">
        <v>45619</v>
      </c>
      <c r="I76" s="11">
        <v>1123</v>
      </c>
      <c r="J76" s="12" cm="1">
        <f t="array" ref="J76">I76/S76</f>
        <v>15.1756756756757</v>
      </c>
      <c r="K76" s="11">
        <v>7317</v>
      </c>
      <c r="L76" s="12" cm="1">
        <f t="array" ref="L76">K76/S76</f>
        <v>98.8783783783784</v>
      </c>
      <c r="M76" s="11">
        <v>4133.5</v>
      </c>
      <c r="N76" s="12" cm="1">
        <f t="array" ref="N76">M76/S76</f>
        <v>55.8581081081081</v>
      </c>
      <c r="O76" s="11">
        <v>3182.5</v>
      </c>
      <c r="P76" s="12" cm="1">
        <f t="array" ref="P76">O76/S76</f>
        <v>43.0067567567568</v>
      </c>
      <c r="Q76" s="11">
        <v>43.5</v>
      </c>
      <c r="R76" s="11">
        <v>15.35</v>
      </c>
      <c r="S76" s="11">
        <v>74</v>
      </c>
    </row>
    <row r="77" ht="15" customHeight="1">
      <c r="A77" t="s" s="20">
        <v>52</v>
      </c>
      <c r="B77" s="10">
        <v>20</v>
      </c>
      <c r="C77" t="s" s="9">
        <v>21</v>
      </c>
      <c r="D77" t="s" s="9">
        <v>22</v>
      </c>
      <c r="E77" t="s" s="9">
        <v>28</v>
      </c>
      <c r="F77" t="s" s="9">
        <v>24</v>
      </c>
      <c r="G77" t="s" s="9">
        <v>27</v>
      </c>
      <c r="H77" s="14">
        <v>45635</v>
      </c>
      <c r="I77" s="11">
        <v>1137.5</v>
      </c>
      <c r="J77" s="12" cm="1">
        <f t="array" ref="J77">I77/S77</f>
        <v>15.5608755129959</v>
      </c>
      <c r="K77" s="11">
        <v>7014</v>
      </c>
      <c r="L77" s="12" cm="1">
        <f t="array" ref="L77">K77/S77</f>
        <v>95.95075239398081</v>
      </c>
      <c r="M77" s="11">
        <v>3612.5</v>
      </c>
      <c r="N77" s="12" cm="1">
        <f t="array" ref="N77">M77/S77</f>
        <v>49.4186046511628</v>
      </c>
      <c r="O77" s="11">
        <v>3401.5</v>
      </c>
      <c r="P77" s="12" cm="1">
        <f t="array" ref="P77">O77/S77</f>
        <v>46.5321477428181</v>
      </c>
      <c r="Q77" s="11">
        <v>48.5</v>
      </c>
      <c r="R77" s="11">
        <v>16.23</v>
      </c>
      <c r="S77" s="11">
        <v>73.09999999999999</v>
      </c>
    </row>
    <row r="78" ht="14.45" customHeight="1">
      <c r="A78" t="s" s="20">
        <v>52</v>
      </c>
      <c r="B78" s="10">
        <v>21</v>
      </c>
      <c r="C78" t="s" s="9">
        <v>21</v>
      </c>
      <c r="D78" t="s" s="9">
        <v>22</v>
      </c>
      <c r="E78" t="s" s="9">
        <v>29</v>
      </c>
      <c r="F78" t="s" s="9">
        <v>30</v>
      </c>
      <c r="G78" t="s" s="9">
        <v>25</v>
      </c>
      <c r="H78" s="14">
        <v>45695</v>
      </c>
      <c r="I78" s="11">
        <v>1118.5</v>
      </c>
      <c r="J78" s="12" cm="1">
        <f t="array" ref="J78">I78/S78</f>
        <v>15.1558265582656</v>
      </c>
      <c r="K78" s="11">
        <v>6967</v>
      </c>
      <c r="L78" s="12" cm="1">
        <f t="array" ref="L78">K78/S78</f>
        <v>94.4037940379404</v>
      </c>
      <c r="M78" s="11">
        <v>3623</v>
      </c>
      <c r="N78" s="12" cm="1">
        <f t="array" ref="N78">M78/S78</f>
        <v>49.0921409214092</v>
      </c>
      <c r="O78" s="11">
        <v>3344</v>
      </c>
      <c r="P78" s="12" cm="1">
        <f t="array" ref="P78">O78/S78</f>
        <v>45.3116531165312</v>
      </c>
      <c r="Q78" s="11">
        <v>48</v>
      </c>
      <c r="R78" s="11">
        <v>16.05</v>
      </c>
      <c r="S78" s="11">
        <v>73.8</v>
      </c>
    </row>
    <row r="79" ht="14.25" customHeight="1">
      <c r="A79" t="s" s="20">
        <v>52</v>
      </c>
      <c r="B79" s="10">
        <v>21</v>
      </c>
      <c r="C79" t="s" s="9">
        <v>21</v>
      </c>
      <c r="D79" t="s" s="9">
        <v>22</v>
      </c>
      <c r="E79" t="s" s="9">
        <v>29</v>
      </c>
      <c r="F79" t="s" s="9">
        <v>30</v>
      </c>
      <c r="G79" t="s" s="9">
        <v>27</v>
      </c>
      <c r="H79" s="14">
        <v>45720</v>
      </c>
      <c r="I79" s="11">
        <v>1113</v>
      </c>
      <c r="J79" s="12" cm="1">
        <f t="array" ref="J79">I79/S79</f>
        <v>14.9798115746972</v>
      </c>
      <c r="K79" s="11">
        <v>7233</v>
      </c>
      <c r="L79" s="12" cm="1">
        <f t="array" ref="L79">K79/S79</f>
        <v>97.3485868102288</v>
      </c>
      <c r="M79" s="11">
        <v>3977.5</v>
      </c>
      <c r="N79" s="12" cm="1">
        <f t="array" ref="N79">M79/S79</f>
        <v>53.5329744279946</v>
      </c>
      <c r="O79" s="11">
        <v>3254.5</v>
      </c>
      <c r="P79" s="12" cm="1">
        <f t="array" ref="P79">O79/S79</f>
        <v>43.8021534320323</v>
      </c>
      <c r="Q79" s="11">
        <v>45</v>
      </c>
      <c r="R79" s="11">
        <v>15.4</v>
      </c>
      <c r="S79" s="11">
        <v>74.3</v>
      </c>
    </row>
    <row r="80" ht="14.25" customHeight="1">
      <c r="A80" t="s" s="20">
        <v>52</v>
      </c>
      <c r="B80" s="10">
        <v>21</v>
      </c>
      <c r="C80" t="s" s="9">
        <v>21</v>
      </c>
      <c r="D80" t="s" s="9">
        <v>22</v>
      </c>
      <c r="E80" t="s" s="9">
        <v>31</v>
      </c>
      <c r="F80" t="s" s="9">
        <v>24</v>
      </c>
      <c r="G80" t="s" s="9">
        <v>25</v>
      </c>
      <c r="H80" s="8">
        <v>45873</v>
      </c>
      <c r="I80" s="21">
        <v>1096.5</v>
      </c>
      <c r="J80" s="12" cm="1">
        <f t="array" ref="J80">I80/S80</f>
        <v>14.8175675675676</v>
      </c>
      <c r="K80" s="21">
        <v>7230.5</v>
      </c>
      <c r="L80" s="12" cm="1">
        <f t="array" ref="L80">K80/S80</f>
        <v>97.7094594594595</v>
      </c>
      <c r="M80" s="21">
        <v>4012.5</v>
      </c>
      <c r="N80" s="12" cm="1">
        <f t="array" ref="N80">M80/S80</f>
        <v>54.222972972973</v>
      </c>
      <c r="O80" s="21">
        <v>3217</v>
      </c>
      <c r="P80" s="12" cm="1">
        <f t="array" ref="P80">O80/S80</f>
        <v>43.472972972973</v>
      </c>
      <c r="Q80" s="21">
        <v>44.5</v>
      </c>
      <c r="R80" s="21">
        <v>15.18</v>
      </c>
      <c r="S80" s="21">
        <v>74</v>
      </c>
    </row>
    <row r="81" ht="14.25" customHeight="1">
      <c r="A81" t="s" s="20">
        <v>52</v>
      </c>
      <c r="B81" s="10">
        <v>21</v>
      </c>
      <c r="C81" t="s" s="9">
        <v>21</v>
      </c>
      <c r="D81" t="s" s="9">
        <v>22</v>
      </c>
      <c r="E81" t="s" s="9">
        <v>31</v>
      </c>
      <c r="F81" t="s" s="9">
        <v>24</v>
      </c>
      <c r="G81" t="s" s="9">
        <v>32</v>
      </c>
      <c r="H81" s="8">
        <v>45888</v>
      </c>
      <c r="I81" s="21">
        <v>1102</v>
      </c>
      <c r="J81" s="12" cm="1">
        <f t="array" ref="J81">I81/S81</f>
        <v>15.2209944751381</v>
      </c>
      <c r="K81" s="21">
        <v>7793.5</v>
      </c>
      <c r="L81" s="12" cm="1">
        <f t="array" ref="L81">K81/S81</f>
        <v>107.645027624309</v>
      </c>
      <c r="M81" s="21">
        <v>4449.5</v>
      </c>
      <c r="N81" s="12" cm="1">
        <f t="array" ref="N81">M81/S81</f>
        <v>61.457182320442</v>
      </c>
      <c r="O81" s="21">
        <v>3343.5</v>
      </c>
      <c r="P81" s="12" cm="1">
        <f t="array" ref="P81">O81/S81</f>
        <v>46.1809392265193</v>
      </c>
      <c r="Q81" s="21">
        <v>42.9</v>
      </c>
      <c r="R81" s="21">
        <v>14.15</v>
      </c>
      <c r="S81" s="21">
        <v>72.40000000000001</v>
      </c>
    </row>
    <row r="82" ht="14.25" customHeight="1">
      <c r="A82" t="s" s="20">
        <v>52</v>
      </c>
      <c r="B82" s="10">
        <v>21</v>
      </c>
      <c r="C82" t="s" s="9">
        <v>21</v>
      </c>
      <c r="D82" t="s" s="9">
        <v>22</v>
      </c>
      <c r="E82" t="s" s="9">
        <v>31</v>
      </c>
      <c r="F82" t="s" s="9">
        <v>24</v>
      </c>
      <c r="G82" t="s" s="9">
        <v>27</v>
      </c>
      <c r="H82" s="8">
        <v>45903</v>
      </c>
      <c r="I82" s="21">
        <v>1145.5</v>
      </c>
      <c r="J82" s="12" cm="1">
        <f t="array" ref="J82">I82/S82</f>
        <v>15.5850340136054</v>
      </c>
      <c r="K82" s="22">
        <v>7082.5</v>
      </c>
      <c r="L82" s="12" cm="1">
        <f t="array" ref="L82">K82/S82</f>
        <v>96.36054421768711</v>
      </c>
      <c r="M82" s="22">
        <v>3654.5</v>
      </c>
      <c r="N82" s="12" cm="1">
        <f t="array" ref="N82">M82/S82</f>
        <v>49.7210884353741</v>
      </c>
      <c r="O82" s="21">
        <v>3427.5</v>
      </c>
      <c r="P82" s="12" cm="1">
        <f t="array" ref="P82">O82/S82</f>
        <v>46.6326530612245</v>
      </c>
      <c r="Q82" s="22">
        <v>48.4</v>
      </c>
      <c r="R82" s="22">
        <v>16.18</v>
      </c>
      <c r="S82" s="21">
        <v>73.5</v>
      </c>
    </row>
    <row r="83" ht="14.25" customHeight="1">
      <c r="A83" t="s" s="23">
        <v>53</v>
      </c>
      <c r="B83" s="7">
        <v>19</v>
      </c>
      <c r="C83" t="s" s="3">
        <v>21</v>
      </c>
      <c r="D83" t="s" s="3">
        <v>22</v>
      </c>
      <c r="E83" t="s" s="3">
        <v>28</v>
      </c>
      <c r="F83" t="s" s="3">
        <v>24</v>
      </c>
      <c r="G83" t="s" s="3">
        <v>25</v>
      </c>
      <c r="H83" s="4">
        <v>45620</v>
      </c>
      <c r="I83" s="7">
        <v>968</v>
      </c>
      <c r="J83" s="6" cm="1">
        <f t="array" ref="J83">I83/S83</f>
        <v>13.4444444444444</v>
      </c>
      <c r="K83" s="7">
        <v>6762.5</v>
      </c>
      <c r="L83" s="6" cm="1">
        <f t="array" ref="L83">K83/S83</f>
        <v>93.9236111111111</v>
      </c>
      <c r="M83" s="7">
        <v>3922</v>
      </c>
      <c r="N83" s="6" cm="1">
        <f t="array" ref="N83">M83/S83</f>
        <v>54.4722222222222</v>
      </c>
      <c r="O83" s="7">
        <v>2840</v>
      </c>
      <c r="P83" s="6" cm="1">
        <f t="array" ref="P83">O83/S83</f>
        <v>39.4444444444444</v>
      </c>
      <c r="Q83" s="7">
        <v>42</v>
      </c>
      <c r="R83" s="7">
        <v>14.33</v>
      </c>
      <c r="S83" s="7">
        <v>72</v>
      </c>
    </row>
    <row r="84" ht="14.25" customHeight="1">
      <c r="A84" t="s" s="23">
        <v>53</v>
      </c>
      <c r="B84" s="7">
        <v>19</v>
      </c>
      <c r="C84" t="s" s="3">
        <v>21</v>
      </c>
      <c r="D84" t="s" s="3">
        <v>22</v>
      </c>
      <c r="E84" t="s" s="3">
        <v>28</v>
      </c>
      <c r="F84" t="s" s="3">
        <v>24</v>
      </c>
      <c r="G84" t="s" s="3">
        <v>27</v>
      </c>
      <c r="H84" s="4">
        <v>45635</v>
      </c>
      <c r="I84" s="7">
        <v>981</v>
      </c>
      <c r="J84" s="6" cm="1">
        <f t="array" ref="J84">I84/S84</f>
        <v>13.7202797202797</v>
      </c>
      <c r="K84" s="7">
        <v>7233</v>
      </c>
      <c r="L84" s="6" cm="1">
        <f t="array" ref="L84">K84/S84</f>
        <v>101.160839160839</v>
      </c>
      <c r="M84" s="7">
        <v>4262.5</v>
      </c>
      <c r="N84" s="6" cm="1">
        <f t="array" ref="N84">M84/S84</f>
        <v>59.6153846153846</v>
      </c>
      <c r="O84" s="7">
        <v>2965</v>
      </c>
      <c r="P84" s="6" cm="1">
        <f t="array" ref="P84">O84/S84</f>
        <v>41.4685314685315</v>
      </c>
      <c r="Q84" s="7">
        <v>41</v>
      </c>
      <c r="R84" s="7">
        <v>13.57</v>
      </c>
      <c r="S84" s="7">
        <v>71.5</v>
      </c>
    </row>
    <row r="85" ht="14.45" customHeight="1">
      <c r="A85" t="s" s="23">
        <v>53</v>
      </c>
      <c r="B85" s="7">
        <v>19</v>
      </c>
      <c r="C85" t="s" s="3">
        <v>21</v>
      </c>
      <c r="D85" t="s" s="3">
        <v>22</v>
      </c>
      <c r="E85" t="s" s="3">
        <v>29</v>
      </c>
      <c r="F85" t="s" s="3">
        <v>30</v>
      </c>
      <c r="G85" t="s" s="3">
        <v>25</v>
      </c>
      <c r="H85" s="4">
        <v>45694</v>
      </c>
      <c r="I85" s="7">
        <v>977</v>
      </c>
      <c r="J85" s="6" cm="1">
        <f t="array" ref="J85">I85/S85</f>
        <v>13.6643356643357</v>
      </c>
      <c r="K85" s="7">
        <v>6451.5</v>
      </c>
      <c r="L85" s="6" cm="1">
        <f t="array" ref="L85">K85/S85</f>
        <v>90.2307692307692</v>
      </c>
      <c r="M85" s="7">
        <v>3580.5</v>
      </c>
      <c r="N85" s="6" cm="1">
        <f t="array" ref="N85">M85/S85</f>
        <v>50.0769230769231</v>
      </c>
      <c r="O85" s="7">
        <v>2870.5</v>
      </c>
      <c r="P85" s="6" cm="1">
        <f t="array" ref="P85">O85/S85</f>
        <v>40.1468531468531</v>
      </c>
      <c r="Q85" s="7">
        <v>44.5</v>
      </c>
      <c r="R85" s="7">
        <v>15.15</v>
      </c>
      <c r="S85" s="7">
        <v>71.5</v>
      </c>
    </row>
    <row r="86" ht="14.25" customHeight="1">
      <c r="A86" t="s" s="23">
        <v>53</v>
      </c>
      <c r="B86" s="7">
        <v>19</v>
      </c>
      <c r="C86" t="s" s="3">
        <v>21</v>
      </c>
      <c r="D86" t="s" s="3">
        <v>22</v>
      </c>
      <c r="E86" t="s" s="3">
        <v>29</v>
      </c>
      <c r="F86" t="s" s="3">
        <v>30</v>
      </c>
      <c r="G86" t="s" s="3">
        <v>27</v>
      </c>
      <c r="H86" s="4">
        <v>45720</v>
      </c>
      <c r="I86" s="7">
        <v>995</v>
      </c>
      <c r="J86" s="6" cm="1">
        <f t="array" ref="J86">I86/S86</f>
        <v>13.762102351314</v>
      </c>
      <c r="K86" s="7">
        <v>7189</v>
      </c>
      <c r="L86" s="6" cm="1">
        <f t="array" ref="L86">K86/S86</f>
        <v>99.43291839557401</v>
      </c>
      <c r="M86" s="7">
        <v>4097.5</v>
      </c>
      <c r="N86" s="6" cm="1">
        <f t="array" ref="N86">M86/S86</f>
        <v>56.6735822959889</v>
      </c>
      <c r="O86" s="7">
        <v>3091</v>
      </c>
      <c r="P86" s="6" cm="1">
        <f t="array" ref="P86">O86/S86</f>
        <v>42.7524204702628</v>
      </c>
      <c r="Q86" s="7">
        <v>43</v>
      </c>
      <c r="R86" s="7">
        <v>13.85</v>
      </c>
      <c r="S86" s="7">
        <v>72.3</v>
      </c>
    </row>
    <row r="87" ht="14.25" customHeight="1">
      <c r="A87" t="s" s="23">
        <v>53</v>
      </c>
      <c r="B87" s="7">
        <v>19</v>
      </c>
      <c r="C87" t="s" s="3">
        <v>21</v>
      </c>
      <c r="D87" t="s" s="3">
        <v>22</v>
      </c>
      <c r="E87" t="s" s="3">
        <v>31</v>
      </c>
      <c r="F87" t="s" s="3">
        <v>24</v>
      </c>
      <c r="G87" t="s" s="3">
        <v>25</v>
      </c>
      <c r="H87" s="24">
        <v>45883</v>
      </c>
      <c r="I87" s="7">
        <v>943.5</v>
      </c>
      <c r="J87" s="6" cm="1">
        <f t="array" ref="J87">I87/S87</f>
        <v>13.4785714285714</v>
      </c>
      <c r="K87" s="7">
        <v>6727</v>
      </c>
      <c r="L87" s="6" cm="1">
        <f t="array" ref="L87">K87/S87</f>
        <v>96.09999999999999</v>
      </c>
      <c r="M87" s="7">
        <v>4036</v>
      </c>
      <c r="N87" s="6" cm="1">
        <f t="array" ref="N87">M87/S87</f>
        <v>57.6571428571429</v>
      </c>
      <c r="O87" s="7">
        <v>2690.5</v>
      </c>
      <c r="P87" s="6" cm="1">
        <f t="array" ref="P87">O87/S87</f>
        <v>38.4357142857143</v>
      </c>
      <c r="Q87" s="7">
        <v>40</v>
      </c>
      <c r="R87" s="7">
        <v>14.03</v>
      </c>
      <c r="S87" s="7">
        <v>70</v>
      </c>
    </row>
    <row r="88" ht="14.25" customHeight="1">
      <c r="A88" t="s" s="23">
        <v>53</v>
      </c>
      <c r="B88" s="7">
        <v>19</v>
      </c>
      <c r="C88" t="s" s="3">
        <v>21</v>
      </c>
      <c r="D88" t="s" s="3">
        <v>22</v>
      </c>
      <c r="E88" t="s" s="3">
        <v>31</v>
      </c>
      <c r="F88" t="s" s="3">
        <v>24</v>
      </c>
      <c r="G88" t="s" s="23">
        <v>49</v>
      </c>
      <c r="H88" t="s" s="23">
        <v>54</v>
      </c>
      <c r="I88" s="25">
        <v>978</v>
      </c>
      <c r="J88" s="7" cm="1">
        <f t="array" ref="J88">I88/S88</f>
        <v>14.1329479768786</v>
      </c>
      <c r="K88" s="7">
        <v>7004</v>
      </c>
      <c r="L88" s="6" cm="1">
        <f t="array" ref="L88">K88/S88</f>
        <v>101.213872832370</v>
      </c>
      <c r="M88" s="7">
        <v>4076</v>
      </c>
      <c r="N88" s="7" cm="1">
        <f t="array" ref="N88">M88/S88</f>
        <v>58.9017341040462</v>
      </c>
      <c r="O88" s="7">
        <v>2927.5</v>
      </c>
      <c r="P88" s="7" cm="1">
        <f t="array" ref="P88">O88/S88</f>
        <v>42.3049132947977</v>
      </c>
      <c r="Q88" s="7">
        <v>41.8</v>
      </c>
      <c r="R88" s="7">
        <v>14.23</v>
      </c>
      <c r="S88" s="7">
        <v>69.2</v>
      </c>
    </row>
    <row r="89" ht="14.25" customHeight="1">
      <c r="A89" t="s" s="23">
        <v>53</v>
      </c>
      <c r="B89" s="7">
        <v>19</v>
      </c>
      <c r="C89" t="s" s="3">
        <v>21</v>
      </c>
      <c r="D89" t="s" s="3">
        <v>22</v>
      </c>
      <c r="E89" t="s" s="3">
        <v>31</v>
      </c>
      <c r="F89" t="s" s="3">
        <v>24</v>
      </c>
      <c r="G89" t="s" s="23">
        <v>27</v>
      </c>
      <c r="H89" s="24">
        <v>45903</v>
      </c>
      <c r="I89" s="7">
        <v>988</v>
      </c>
      <c r="J89" s="7" cm="1">
        <f t="array" ref="J89">I89/S89</f>
        <v>14.3188405797101</v>
      </c>
      <c r="K89" s="7">
        <v>6560.5</v>
      </c>
      <c r="L89" s="6" cm="1">
        <f t="array" ref="L89">K89/S89</f>
        <v>95.0797101449275</v>
      </c>
      <c r="M89" s="7">
        <v>3673.5</v>
      </c>
      <c r="N89" s="7" cm="1">
        <f t="array" ref="N89">M89/S89</f>
        <v>53.2391304347826</v>
      </c>
      <c r="O89" s="7">
        <v>2886</v>
      </c>
      <c r="P89" s="7" cm="1">
        <f t="array" ref="P89">O89/S89</f>
        <v>41.8260869565217</v>
      </c>
      <c r="Q89" s="7">
        <v>44</v>
      </c>
      <c r="R89" s="7">
        <v>15.07</v>
      </c>
      <c r="S89" s="7">
        <v>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